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30" windowWidth="19200" windowHeight="120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Sheet1!$B$1:$D$114</definedName>
  </definedNames>
  <calcPr calcId="125725"/>
</workbook>
</file>

<file path=xl/calcChain.xml><?xml version="1.0" encoding="utf-8"?>
<calcChain xmlns="http://schemas.openxmlformats.org/spreadsheetml/2006/main">
  <c r="A97" i="1"/>
  <c r="A88"/>
  <c r="A85"/>
  <c r="A83"/>
  <c r="A81"/>
  <c r="A79"/>
  <c r="A77"/>
  <c r="A71"/>
  <c r="A69"/>
  <c r="A66"/>
  <c r="A64"/>
  <c r="A62"/>
  <c r="A59"/>
  <c r="A54"/>
  <c r="A51"/>
  <c r="A49"/>
  <c r="A47"/>
  <c r="A45"/>
  <c r="A43"/>
  <c r="A41"/>
  <c r="A39"/>
  <c r="A36"/>
  <c r="A33"/>
  <c r="A30"/>
  <c r="A25"/>
  <c r="A23"/>
  <c r="A21"/>
  <c r="A19"/>
  <c r="A17"/>
  <c r="A13"/>
  <c r="A11"/>
  <c r="A7"/>
  <c r="A5"/>
  <c r="A2"/>
  <c r="A114"/>
  <c r="A113"/>
  <c r="A112"/>
  <c r="A111"/>
  <c r="A110"/>
  <c r="A109"/>
  <c r="A108"/>
  <c r="A107"/>
  <c r="A106"/>
  <c r="A105"/>
  <c r="A104"/>
  <c r="A103"/>
  <c r="A102"/>
  <c r="A101"/>
  <c r="A100"/>
  <c r="A99"/>
  <c r="A96"/>
  <c r="A95"/>
  <c r="A94"/>
  <c r="A93"/>
  <c r="A92"/>
  <c r="A91"/>
  <c r="A90"/>
  <c r="A87"/>
  <c r="A76"/>
  <c r="A75"/>
  <c r="A74"/>
  <c r="A73"/>
  <c r="A68"/>
  <c r="A61"/>
  <c r="A58"/>
  <c r="A57"/>
  <c r="A56"/>
  <c r="A53"/>
  <c r="A38"/>
  <c r="A35"/>
  <c r="A32"/>
  <c r="A29"/>
  <c r="A28"/>
  <c r="A27"/>
  <c r="A16"/>
  <c r="A15"/>
  <c r="A10"/>
  <c r="A9"/>
  <c r="A4"/>
  <c r="A3"/>
  <c r="G98"/>
  <c r="G97"/>
  <c r="G89"/>
  <c r="G88"/>
  <c r="G86"/>
  <c r="G85"/>
  <c r="G84"/>
  <c r="G83"/>
  <c r="G82"/>
  <c r="G81"/>
  <c r="G80"/>
  <c r="G79"/>
  <c r="G78"/>
  <c r="G77"/>
  <c r="G72"/>
  <c r="G71"/>
  <c r="G69"/>
  <c r="G70"/>
  <c r="G67"/>
  <c r="G66"/>
  <c r="G65"/>
  <c r="G64"/>
  <c r="G63"/>
  <c r="G62"/>
  <c r="G60"/>
  <c r="G59"/>
  <c r="G55"/>
  <c r="G54"/>
  <c r="G52"/>
  <c r="G51"/>
  <c r="G50"/>
  <c r="G49"/>
  <c r="G48"/>
  <c r="G47"/>
  <c r="G46"/>
  <c r="G45"/>
  <c r="G44"/>
  <c r="G43"/>
  <c r="G42"/>
  <c r="G41"/>
  <c r="G40"/>
  <c r="G39"/>
  <c r="G37"/>
  <c r="G36"/>
  <c r="G34"/>
  <c r="G33"/>
  <c r="G30"/>
  <c r="G31"/>
  <c r="G25"/>
  <c r="G26"/>
  <c r="G24"/>
  <c r="G23"/>
  <c r="G22"/>
  <c r="G21"/>
  <c r="G20"/>
  <c r="G19"/>
  <c r="G18"/>
  <c r="G17"/>
  <c r="G14"/>
  <c r="G13"/>
  <c r="G12"/>
  <c r="G11"/>
  <c r="G8"/>
  <c r="G7"/>
  <c r="G6"/>
  <c r="G5"/>
</calcChain>
</file>

<file path=xl/sharedStrings.xml><?xml version="1.0" encoding="utf-8"?>
<sst xmlns="http://schemas.openxmlformats.org/spreadsheetml/2006/main" count="384" uniqueCount="190">
  <si>
    <t>名前</t>
    <rPh sb="0" eb="2">
      <t>ナマエ</t>
    </rPh>
    <phoneticPr fontId="1"/>
  </si>
  <si>
    <t>入手方法</t>
    <rPh sb="0" eb="4">
      <t>ニュウシュホウホウ</t>
    </rPh>
    <phoneticPr fontId="1"/>
  </si>
  <si>
    <t>ドードー</t>
    <phoneticPr fontId="1"/>
  </si>
  <si>
    <t>初期デッキ</t>
    <rPh sb="0" eb="2">
      <t>ショキ</t>
    </rPh>
    <phoneticPr fontId="1"/>
  </si>
  <si>
    <t>トンベリ</t>
    <phoneticPr fontId="1"/>
  </si>
  <si>
    <t>ダンジョン</t>
    <phoneticPr fontId="1"/>
  </si>
  <si>
    <t>ワンダラーパレス</t>
    <phoneticPr fontId="1"/>
  </si>
  <si>
    <t>詳細</t>
    <rPh sb="0" eb="2">
      <t>ショウサイ</t>
    </rPh>
    <phoneticPr fontId="1"/>
  </si>
  <si>
    <t>所持</t>
    <rPh sb="0" eb="2">
      <t>ショジ</t>
    </rPh>
    <phoneticPr fontId="1"/>
  </si>
  <si>
    <t>NPC</t>
    <phoneticPr fontId="1"/>
  </si>
  <si>
    <t>サボテンダー</t>
    <phoneticPr fontId="1"/>
  </si>
  <si>
    <t>◯</t>
    <phoneticPr fontId="1"/>
  </si>
  <si>
    <t>スプリガン</t>
    <phoneticPr fontId="1"/>
  </si>
  <si>
    <t>パック</t>
    <phoneticPr fontId="1"/>
  </si>
  <si>
    <t>プリン</t>
    <phoneticPr fontId="1"/>
  </si>
  <si>
    <t>ブロンズパック</t>
    <phoneticPr fontId="1"/>
  </si>
  <si>
    <t>No.</t>
    <phoneticPr fontId="1"/>
  </si>
  <si>
    <t>ボム</t>
    <phoneticPr fontId="1"/>
  </si>
  <si>
    <t>マンドラゴラ</t>
    <phoneticPr fontId="1"/>
  </si>
  <si>
    <t>コブラン</t>
    <phoneticPr fontId="1"/>
  </si>
  <si>
    <t>マイセンタ（グリ新市街11：11）、ワイモンド（ウルダハナル回廊9：8）</t>
    <rPh sb="8" eb="11">
      <t>シンシガイ</t>
    </rPh>
    <rPh sb="30" eb="32">
      <t>カイロウ</t>
    </rPh>
    <phoneticPr fontId="1"/>
  </si>
  <si>
    <t>レア</t>
    <phoneticPr fontId="1"/>
  </si>
  <si>
    <t>モルボル</t>
    <phoneticPr fontId="1"/>
  </si>
  <si>
    <t>ロジャー（中央ザナ19：20）</t>
    <rPh sb="5" eb="7">
      <t>チュウオウ</t>
    </rPh>
    <phoneticPr fontId="1"/>
  </si>
  <si>
    <t>オーラムヴェイル</t>
    <phoneticPr fontId="1"/>
  </si>
  <si>
    <t>クァール</t>
    <phoneticPr fontId="1"/>
  </si>
  <si>
    <t>アーリマン</t>
    <phoneticPr fontId="1"/>
  </si>
  <si>
    <t>ゼーメル要塞</t>
    <rPh sb="4" eb="6">
      <t>ヨウサイ</t>
    </rPh>
    <phoneticPr fontId="1"/>
  </si>
  <si>
    <t>グゥーブー</t>
    <phoneticPr fontId="1"/>
  </si>
  <si>
    <t>トリプルトライアドマスター（GS）</t>
    <phoneticPr fontId="1"/>
  </si>
  <si>
    <t>◯</t>
    <phoneticPr fontId="1"/>
  </si>
  <si>
    <t>チョコボ</t>
    <phoneticPr fontId="1"/>
  </si>
  <si>
    <t>MGP交換</t>
    <rPh sb="3" eb="5">
      <t>コウカン</t>
    </rPh>
    <phoneticPr fontId="1"/>
  </si>
  <si>
    <t>NPC</t>
    <phoneticPr fontId="1"/>
  </si>
  <si>
    <t>アマルジャ</t>
    <phoneticPr fontId="1"/>
  </si>
  <si>
    <t>シルバーパック</t>
    <phoneticPr fontId="1"/>
  </si>
  <si>
    <t>パック</t>
    <phoneticPr fontId="1"/>
  </si>
  <si>
    <t>メメルン（高地ラノ14：24）</t>
    <rPh sb="5" eb="7">
      <t>コウチ</t>
    </rPh>
    <phoneticPr fontId="1"/>
  </si>
  <si>
    <t>複数入手手段</t>
    <rPh sb="0" eb="6">
      <t>フクスウニュウシュシュダン</t>
    </rPh>
    <phoneticPr fontId="1"/>
  </si>
  <si>
    <t>MGP600ｐ</t>
    <phoneticPr fontId="1"/>
  </si>
  <si>
    <t>イクサル</t>
    <phoneticPr fontId="1"/>
  </si>
  <si>
    <t>パック</t>
    <phoneticPr fontId="1"/>
  </si>
  <si>
    <t>シルバーパック</t>
    <phoneticPr fontId="1"/>
  </si>
  <si>
    <t>悪い子シルフ</t>
    <rPh sb="0" eb="1">
      <t>ワル</t>
    </rPh>
    <rPh sb="2" eb="3">
      <t>コ</t>
    </rPh>
    <phoneticPr fontId="1"/>
  </si>
  <si>
    <t>マイセンタ（グリ新市街11：11）</t>
    <rPh sb="8" eb="11">
      <t>シンシガイ</t>
    </rPh>
    <phoneticPr fontId="1"/>
  </si>
  <si>
    <t>コボルド</t>
    <phoneticPr fontId="1"/>
  </si>
  <si>
    <t>シルバーパック</t>
    <phoneticPr fontId="1"/>
  </si>
  <si>
    <t>×</t>
    <phoneticPr fontId="1"/>
  </si>
  <si>
    <t>サハギン</t>
    <phoneticPr fontId="1"/>
  </si>
  <si>
    <t>サスタシャ</t>
    <phoneticPr fontId="1"/>
  </si>
  <si>
    <t>タタル</t>
    <phoneticPr fontId="1"/>
  </si>
  <si>
    <t>モーグリー</t>
    <phoneticPr fontId="1"/>
  </si>
  <si>
    <t>MGP840ｐ</t>
    <phoneticPr fontId="1"/>
  </si>
  <si>
    <t>ダンジョン</t>
    <phoneticPr fontId="1"/>
  </si>
  <si>
    <t>セイレーン</t>
    <phoneticPr fontId="1"/>
  </si>
  <si>
    <t>シリウス大灯台</t>
    <rPh sb="4" eb="7">
      <t>ダイトウダイ</t>
    </rPh>
    <phoneticPr fontId="1"/>
  </si>
  <si>
    <t>オルトロステュポーン</t>
    <phoneticPr fontId="1"/>
  </si>
  <si>
    <t>討滅</t>
    <rPh sb="0" eb="2">
      <t>トウメツ</t>
    </rPh>
    <phoneticPr fontId="1"/>
  </si>
  <si>
    <t>アマジナ杯</t>
    <rPh sb="4" eb="5">
      <t>ハイ</t>
    </rPh>
    <phoneticPr fontId="1"/>
  </si>
  <si>
    <t>ヘルムハート（東ザナ20：21）10時～13時</t>
    <rPh sb="7" eb="8">
      <t>ヒガシ</t>
    </rPh>
    <rPh sb="18" eb="19">
      <t>ジ</t>
    </rPh>
    <rPh sb="22" eb="23">
      <t>ジ</t>
    </rPh>
    <phoneticPr fontId="1"/>
  </si>
  <si>
    <t>×</t>
    <phoneticPr fontId="1"/>
  </si>
  <si>
    <t>デモンズウォール</t>
    <phoneticPr fontId="1"/>
  </si>
  <si>
    <t>古城アムダ</t>
    <rPh sb="0" eb="2">
      <t>コジョウ</t>
    </rPh>
    <phoneticPr fontId="1"/>
  </si>
  <si>
    <t>サキュバス</t>
    <phoneticPr fontId="1"/>
  </si>
  <si>
    <t>ハウケタ</t>
    <phoneticPr fontId="1"/>
  </si>
  <si>
    <t>ピラルノー（東部森林17：26）12時～20時</t>
    <rPh sb="6" eb="8">
      <t>トウブ</t>
    </rPh>
    <rPh sb="8" eb="10">
      <t>シンリン</t>
    </rPh>
    <rPh sb="18" eb="19">
      <t>ジ</t>
    </rPh>
    <rPh sb="22" eb="23">
      <t>ジ</t>
    </rPh>
    <phoneticPr fontId="1"/>
  </si>
  <si>
    <t>キマイラ</t>
    <phoneticPr fontId="1"/>
  </si>
  <si>
    <t>カッターズクライ</t>
    <phoneticPr fontId="1"/>
  </si>
  <si>
    <t>ブルードラゴン</t>
    <phoneticPr fontId="1"/>
  </si>
  <si>
    <t>ストーンヴィジル</t>
    <phoneticPr fontId="1"/>
  </si>
  <si>
    <t>オルディリク（クルザス6：22）</t>
    <phoneticPr fontId="1"/>
  </si>
  <si>
    <t>美男のブガーシャ</t>
    <rPh sb="0" eb="2">
      <t>ビナン</t>
    </rPh>
    <phoneticPr fontId="1"/>
  </si>
  <si>
    <t>クラブ（GS）、ミューヌ（グリ新市街11：13）</t>
    <rPh sb="15" eb="18">
      <t>シンシガイ</t>
    </rPh>
    <phoneticPr fontId="1"/>
  </si>
  <si>
    <t>ダイヤの（GS)</t>
    <phoneticPr fontId="1"/>
  </si>
  <si>
    <t>スペード（GS)、ジェロー（クルザス13：15）</t>
    <phoneticPr fontId="1"/>
  </si>
  <si>
    <t>スペード（GS)、トラッハトゥーム（低地ラノ35：15）20時～8時</t>
    <rPh sb="18" eb="20">
      <t>テイチ</t>
    </rPh>
    <rPh sb="30" eb="31">
      <t>ジ</t>
    </rPh>
    <rPh sb="33" eb="34">
      <t>ジ</t>
    </rPh>
    <phoneticPr fontId="1"/>
  </si>
  <si>
    <t>ブロンズパック</t>
    <phoneticPr fontId="1"/>
  </si>
  <si>
    <t>クラブ（GS）、ダイヤ（GS）</t>
    <phoneticPr fontId="1"/>
  </si>
  <si>
    <t>モモディ</t>
    <phoneticPr fontId="1"/>
  </si>
  <si>
    <t>NPC</t>
    <phoneticPr fontId="1"/>
  </si>
  <si>
    <t>ゴールドパック</t>
    <phoneticPr fontId="1"/>
  </si>
  <si>
    <t>モモディ（ウルダハナル回廊11：9）</t>
    <rPh sb="11" eb="13">
      <t>カイロウ</t>
    </rPh>
    <phoneticPr fontId="1"/>
  </si>
  <si>
    <t>バデロン</t>
    <phoneticPr fontId="1"/>
  </si>
  <si>
    <t>ゴールドパック</t>
    <phoneticPr fontId="1"/>
  </si>
  <si>
    <t>ミューヌ</t>
    <phoneticPr fontId="1"/>
  </si>
  <si>
    <t>リウィア</t>
    <phoneticPr fontId="1"/>
  </si>
  <si>
    <t>カストルム</t>
    <phoneticPr fontId="1"/>
  </si>
  <si>
    <t>バデロン（リムサ上11：11）</t>
    <rPh sb="8" eb="9">
      <t>ウエ</t>
    </rPh>
    <phoneticPr fontId="1"/>
  </si>
  <si>
    <t>ミューヌ（グリ新市街11：13）</t>
    <rPh sb="7" eb="10">
      <t>シンシガイ</t>
    </rPh>
    <phoneticPr fontId="1"/>
  </si>
  <si>
    <t>気だるそうな帝国兵（モードゥナ11：17）</t>
    <rPh sb="0" eb="1">
      <t>ケ</t>
    </rPh>
    <rPh sb="6" eb="9">
      <t>テイコクヘイ</t>
    </rPh>
    <phoneticPr fontId="1"/>
  </si>
  <si>
    <t>リットアティン</t>
    <phoneticPr fontId="1"/>
  </si>
  <si>
    <t>リットアティン討滅</t>
    <rPh sb="7" eb="9">
      <t>トウメツ</t>
    </rPh>
    <phoneticPr fontId="1"/>
  </si>
  <si>
    <t>ビッグスウェッジ</t>
    <phoneticPr fontId="1"/>
  </si>
  <si>
    <t>ミミドア（低地ラノ25：35）、セズルトトロック（北部森林24：23）</t>
    <rPh sb="5" eb="7">
      <t>テイチ</t>
    </rPh>
    <rPh sb="25" eb="29">
      <t>ホクブシンリン</t>
    </rPh>
    <phoneticPr fontId="1"/>
  </si>
  <si>
    <t>◯</t>
    <phoneticPr fontId="1"/>
  </si>
  <si>
    <t>ゲロルト</t>
    <phoneticPr fontId="1"/>
  </si>
  <si>
    <t>ゴールドパック</t>
    <phoneticPr fontId="1"/>
  </si>
  <si>
    <t>ロウェナ（モードゥナ21：5）、ヘルムハート（東ザナ20：21）</t>
    <rPh sb="23" eb="24">
      <t>ヒガシ</t>
    </rPh>
    <phoneticPr fontId="1"/>
  </si>
  <si>
    <t>フリクシオ</t>
    <phoneticPr fontId="1"/>
  </si>
  <si>
    <t>ミュタミクス</t>
    <phoneticPr fontId="1"/>
  </si>
  <si>
    <t>ピラルノー（東部森林17：26）12時～20時、マルセット（中央森林15：18）16時～8時</t>
    <rPh sb="6" eb="8">
      <t>トウブ</t>
    </rPh>
    <rPh sb="8" eb="10">
      <t>シンリン</t>
    </rPh>
    <rPh sb="18" eb="19">
      <t>ジ</t>
    </rPh>
    <rPh sb="22" eb="23">
      <t>ジ</t>
    </rPh>
    <rPh sb="30" eb="34">
      <t>チュウオウシンリン</t>
    </rPh>
    <rPh sb="42" eb="43">
      <t>ジ</t>
    </rPh>
    <rPh sb="45" eb="46">
      <t>ジ</t>
    </rPh>
    <phoneticPr fontId="1"/>
  </si>
  <si>
    <t>フ・ホバス（中央ザナ23：13）</t>
    <rPh sb="6" eb="8">
      <t>チュウオウ</t>
    </rPh>
    <phoneticPr fontId="1"/>
  </si>
  <si>
    <t>メメルン</t>
    <phoneticPr fontId="1"/>
  </si>
  <si>
    <t>ベヒーモス</t>
    <phoneticPr fontId="1"/>
  </si>
  <si>
    <t>セズルトトロック（北部森林24：23）、オルディリク（クルザス6：22）</t>
    <rPh sb="9" eb="13">
      <t>ホクブシンリン</t>
    </rPh>
    <phoneticPr fontId="1"/>
  </si>
  <si>
    <t>ギルガメエンキドゥ</t>
    <phoneticPr fontId="1"/>
  </si>
  <si>
    <t>ギルガメ討滅</t>
    <rPh sb="4" eb="6">
      <t>トウメツ</t>
    </rPh>
    <phoneticPr fontId="1"/>
  </si>
  <si>
    <t>イフリート</t>
    <phoneticPr fontId="1"/>
  </si>
  <si>
    <t>イフリート討滅</t>
    <rPh sb="5" eb="7">
      <t>トウメツ</t>
    </rPh>
    <phoneticPr fontId="1"/>
  </si>
  <si>
    <t>スウィフト（ウルダハナル回廊8：8）6時～11時</t>
    <rPh sb="12" eb="14">
      <t>カイロウ</t>
    </rPh>
    <rPh sb="19" eb="20">
      <t>ジ</t>
    </rPh>
    <rPh sb="23" eb="24">
      <t>ジ</t>
    </rPh>
    <phoneticPr fontId="1"/>
  </si>
  <si>
    <t>タイタン</t>
    <phoneticPr fontId="1"/>
  </si>
  <si>
    <t>トラッハトゥーム（低地ラノ35：15）、ランドゥネル（南部森林16：28）</t>
    <rPh sb="9" eb="11">
      <t>テイチ</t>
    </rPh>
    <rPh sb="27" eb="31">
      <t>ナンブシンリン</t>
    </rPh>
    <phoneticPr fontId="1"/>
  </si>
  <si>
    <t>タイタン討滅</t>
    <rPh sb="4" eb="6">
      <t>トウメツ</t>
    </rPh>
    <phoneticPr fontId="1"/>
  </si>
  <si>
    <t>ガルーダ</t>
    <phoneticPr fontId="1"/>
  </si>
  <si>
    <t>ガルーダ討滅</t>
    <rPh sb="4" eb="6">
      <t>トウメツ</t>
    </rPh>
    <phoneticPr fontId="1"/>
  </si>
  <si>
    <t>マルセット（中央森林15：18）16時～8時</t>
    <rPh sb="6" eb="10">
      <t>チュウオウシンリン</t>
    </rPh>
    <rPh sb="18" eb="19">
      <t>ジ</t>
    </rPh>
    <rPh sb="21" eb="22">
      <t>ジ</t>
    </rPh>
    <phoneticPr fontId="1"/>
  </si>
  <si>
    <t>善王モグルモグ</t>
    <rPh sb="0" eb="2">
      <t>ゼンオウ</t>
    </rPh>
    <phoneticPr fontId="1"/>
  </si>
  <si>
    <t>モグルモグ討滅戦</t>
    <rPh sb="5" eb="8">
      <t>トウメツセン</t>
    </rPh>
    <phoneticPr fontId="1"/>
  </si>
  <si>
    <t>ラヤオセンナアルンセンナ</t>
    <phoneticPr fontId="1"/>
  </si>
  <si>
    <t>MGP4800</t>
    <phoneticPr fontId="1"/>
  </si>
  <si>
    <t>バスカロン（南部森林18：19）</t>
    <rPh sb="6" eb="10">
      <t>ナンブシンリン</t>
    </rPh>
    <phoneticPr fontId="1"/>
  </si>
  <si>
    <t>キング（GS）、ハート（GS）、ハブ（南ザナ24：40）</t>
    <rPh sb="19" eb="20">
      <t>ミナミ</t>
    </rPh>
    <phoneticPr fontId="1"/>
  </si>
  <si>
    <t>ゴッドベルトマンダヴィル</t>
    <phoneticPr fontId="1"/>
  </si>
  <si>
    <t>MGP9600</t>
    <phoneticPr fontId="1"/>
  </si>
  <si>
    <t>サンクレッド</t>
    <phoneticPr fontId="1"/>
  </si>
  <si>
    <t>ハブ（南ザナ24：40）、フフルパ（西ザナ22：17）</t>
    <rPh sb="3" eb="4">
      <t>ミナミ</t>
    </rPh>
    <rPh sb="18" eb="19">
      <t>ニシ</t>
    </rPh>
    <phoneticPr fontId="1"/>
  </si>
  <si>
    <t>ネロ</t>
    <phoneticPr fontId="1"/>
  </si>
  <si>
    <t>気だるそうな帝国兵（モードゥナ11：17）</t>
    <rPh sb="0" eb="1">
      <t>ケ</t>
    </rPh>
    <rPh sb="6" eb="8">
      <t>テイコク</t>
    </rPh>
    <rPh sb="8" eb="9">
      <t>ヘイ</t>
    </rPh>
    <phoneticPr fontId="1"/>
  </si>
  <si>
    <t>パパリモイダ</t>
    <phoneticPr fontId="1"/>
  </si>
  <si>
    <t>バスカロン（南部森林18：19）、ボルセル（グリ新市街9：11）22時～3時</t>
    <rPh sb="6" eb="10">
      <t>ナンブシンリン</t>
    </rPh>
    <rPh sb="24" eb="27">
      <t>シンシガイ</t>
    </rPh>
    <rPh sb="34" eb="35">
      <t>ジ</t>
    </rPh>
    <rPh sb="37" eb="38">
      <t>ジ</t>
    </rPh>
    <phoneticPr fontId="1"/>
  </si>
  <si>
    <t>ヤ・シュトラ</t>
    <phoneticPr fontId="1"/>
  </si>
  <si>
    <t>ゲゲルジュ（東ラノ33：30）、ルアシャ（リムサ上13：12）14時～19時</t>
    <rPh sb="6" eb="7">
      <t>ヒガシ</t>
    </rPh>
    <rPh sb="24" eb="25">
      <t>ウエ</t>
    </rPh>
    <rPh sb="33" eb="34">
      <t>ジ</t>
    </rPh>
    <rPh sb="37" eb="38">
      <t>ジ</t>
    </rPh>
    <phoneticPr fontId="1"/>
  </si>
  <si>
    <t>ウリエンジェ</t>
    <phoneticPr fontId="1"/>
  </si>
  <si>
    <t>ハート（GS)</t>
    <phoneticPr fontId="1"/>
  </si>
  <si>
    <t>アルテマ</t>
    <phoneticPr fontId="1"/>
  </si>
  <si>
    <t>アルテマ討滅戦</t>
    <rPh sb="4" eb="7">
      <t>トウメツセン</t>
    </rPh>
    <phoneticPr fontId="1"/>
  </si>
  <si>
    <t>オーディン</t>
    <phoneticPr fontId="1"/>
  </si>
  <si>
    <t>ランドゥネル（南部森林16：28）</t>
    <phoneticPr fontId="1"/>
  </si>
  <si>
    <t>オーディン討滅</t>
    <rPh sb="5" eb="7">
      <t>トウメツ</t>
    </rPh>
    <phoneticPr fontId="1"/>
  </si>
  <si>
    <t>ラムウ</t>
    <phoneticPr fontId="1"/>
  </si>
  <si>
    <t>ラムウ討滅</t>
    <rPh sb="3" eb="5">
      <t>トウメツ</t>
    </rPh>
    <phoneticPr fontId="1"/>
  </si>
  <si>
    <t>ボルセル（グリ新市街9：11）22時～3時</t>
    <rPh sb="7" eb="10">
      <t>シンシガイ</t>
    </rPh>
    <rPh sb="17" eb="18">
      <t>ジ</t>
    </rPh>
    <rPh sb="20" eb="21">
      <t>ジ</t>
    </rPh>
    <phoneticPr fontId="1"/>
  </si>
  <si>
    <t>リヴァイアサン</t>
    <phoneticPr fontId="1"/>
  </si>
  <si>
    <t>リヴァイアサン討滅</t>
    <rPh sb="7" eb="9">
      <t>トウメツ</t>
    </rPh>
    <phoneticPr fontId="1"/>
  </si>
  <si>
    <t>ルアシャ（リムサ上13：12）14時～19時</t>
    <rPh sb="8" eb="9">
      <t>ウエ</t>
    </rPh>
    <rPh sb="17" eb="18">
      <t>ジ</t>
    </rPh>
    <rPh sb="21" eb="22">
      <t>ジ</t>
    </rPh>
    <phoneticPr fontId="1"/>
  </si>
  <si>
    <t>シヴァ</t>
    <phoneticPr fontId="1"/>
  </si>
  <si>
    <t>シヴァ討滅</t>
    <rPh sb="3" eb="5">
      <t>トウメツ</t>
    </rPh>
    <phoneticPr fontId="1"/>
  </si>
  <si>
    <t>ミンフィリア</t>
    <phoneticPr fontId="1"/>
  </si>
  <si>
    <t>ゲゲルジュ（東ラノ33：30）</t>
    <rPh sb="6" eb="7">
      <t>ヒガシ</t>
    </rPh>
    <phoneticPr fontId="1"/>
  </si>
  <si>
    <t>アシエン</t>
    <phoneticPr fontId="1"/>
  </si>
  <si>
    <t>シド・ガーロンド</t>
    <phoneticPr fontId="1"/>
  </si>
  <si>
    <t>セズルトトロック（北部森林24：23）</t>
    <rPh sb="9" eb="13">
      <t>ホクブシンリン</t>
    </rPh>
    <phoneticPr fontId="1"/>
  </si>
  <si>
    <t>アルフィノアリゼー</t>
    <phoneticPr fontId="1"/>
  </si>
  <si>
    <t>ジョエロー（クルザス13：15）、スウィフト（ウルダハナル回廊8：8）6時～11時</t>
    <rPh sb="29" eb="31">
      <t>カイロウ</t>
    </rPh>
    <rPh sb="36" eb="37">
      <t>ジ</t>
    </rPh>
    <rPh sb="40" eb="41">
      <t>ジ</t>
    </rPh>
    <phoneticPr fontId="1"/>
  </si>
  <si>
    <t>ルイゾワ</t>
    <phoneticPr fontId="1"/>
  </si>
  <si>
    <t>ロウェナ（モードゥナ21：5）</t>
    <phoneticPr fontId="1"/>
  </si>
  <si>
    <t>バハムート</t>
    <phoneticPr fontId="1"/>
  </si>
  <si>
    <t>キング（GS）</t>
    <phoneticPr fontId="1"/>
  </si>
  <si>
    <t>ヒルディナシュ</t>
    <phoneticPr fontId="1"/>
  </si>
  <si>
    <t>ハブ（南ザナ24：40）、ヘルムハート（東ザナ20：21）10時～20時</t>
    <rPh sb="3" eb="4">
      <t>ミナミ</t>
    </rPh>
    <rPh sb="20" eb="21">
      <t>ヒガシ</t>
    </rPh>
    <rPh sb="31" eb="32">
      <t>ジ</t>
    </rPh>
    <rPh sb="35" eb="36">
      <t>ジ</t>
    </rPh>
    <phoneticPr fontId="1"/>
  </si>
  <si>
    <t>ナナモウルナモ</t>
    <phoneticPr fontId="1"/>
  </si>
  <si>
    <t>MGP400ｋ</t>
    <phoneticPr fontId="1"/>
  </si>
  <si>
    <t>ガイウス</t>
    <phoneticPr fontId="1"/>
  </si>
  <si>
    <t>プラエトリウム</t>
    <phoneticPr fontId="1"/>
  </si>
  <si>
    <t>メルウィブ</t>
    <phoneticPr fontId="1"/>
  </si>
  <si>
    <t>カヌエセンナ</t>
    <phoneticPr fontId="1"/>
  </si>
  <si>
    <t>ラウバーン</t>
    <phoneticPr fontId="1"/>
  </si>
  <si>
    <t>ウォーリアーオブライト</t>
    <phoneticPr fontId="1"/>
  </si>
  <si>
    <t>フリオニール</t>
    <phoneticPr fontId="1"/>
  </si>
  <si>
    <t>？？？</t>
    <phoneticPr fontId="1"/>
  </si>
  <si>
    <t>オニオンナイト</t>
    <phoneticPr fontId="1"/>
  </si>
  <si>
    <t>クリタワ闇の世界</t>
    <rPh sb="4" eb="5">
      <t>ヤミ</t>
    </rPh>
    <rPh sb="6" eb="8">
      <t>セカイ</t>
    </rPh>
    <phoneticPr fontId="1"/>
  </si>
  <si>
    <t>セシル</t>
    <phoneticPr fontId="1"/>
  </si>
  <si>
    <t>バッツ</t>
    <phoneticPr fontId="1"/>
  </si>
  <si>
    <t>真ギルガメ</t>
    <rPh sb="0" eb="1">
      <t>シン</t>
    </rPh>
    <phoneticPr fontId="1"/>
  </si>
  <si>
    <t>ティナ</t>
    <phoneticPr fontId="1"/>
  </si>
  <si>
    <t>クラウド</t>
    <phoneticPr fontId="1"/>
  </si>
  <si>
    <t>MGP1000000</t>
    <phoneticPr fontId="1"/>
  </si>
  <si>
    <t>スコール</t>
    <phoneticPr fontId="1"/>
  </si>
  <si>
    <t>アチーブ</t>
    <phoneticPr fontId="1"/>
  </si>
  <si>
    <t>街角のデュエリストランク2</t>
    <rPh sb="0" eb="2">
      <t>マチカド</t>
    </rPh>
    <phoneticPr fontId="1"/>
  </si>
  <si>
    <t>ジタン</t>
    <phoneticPr fontId="1"/>
  </si>
  <si>
    <t>ティーダ</t>
    <phoneticPr fontId="1"/>
  </si>
  <si>
    <t>シャントット</t>
    <phoneticPr fontId="1"/>
  </si>
  <si>
    <t>ヴァン</t>
    <phoneticPr fontId="1"/>
  </si>
  <si>
    <t>ライトニング</t>
    <phoneticPr fontId="1"/>
  </si>
  <si>
    <t>アチーブ</t>
    <phoneticPr fontId="1"/>
  </si>
  <si>
    <t>大会</t>
    <rPh sb="0" eb="2">
      <t>タイカイ</t>
    </rPh>
    <phoneticPr fontId="1"/>
  </si>
  <si>
    <t>大会の勝者ランク3</t>
    <rPh sb="0" eb="2">
      <t>タイカイ</t>
    </rPh>
    <rPh sb="3" eb="5">
      <t>ショウシャ</t>
    </rPh>
    <phoneticPr fontId="1"/>
  </si>
  <si>
    <t>勝負は時の運ランク5</t>
    <rPh sb="0" eb="2">
      <t>ショウブ</t>
    </rPh>
    <rPh sb="3" eb="4">
      <t>トキ</t>
    </rPh>
    <rPh sb="5" eb="6">
      <t>ウン</t>
    </rPh>
    <phoneticPr fontId="1"/>
  </si>
</sst>
</file>

<file path=xl/styles.xml><?xml version="1.0" encoding="utf-8"?>
<styleSheet xmlns="http://schemas.openxmlformats.org/spreadsheetml/2006/main">
  <numFmts count="1">
    <numFmt numFmtId="176" formatCode="0_ "/>
  </numFmts>
  <fonts count="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0" fillId="2" borderId="2" xfId="0" applyFill="1" applyBorder="1">
      <alignment vertical="center"/>
    </xf>
    <xf numFmtId="176" fontId="0" fillId="2" borderId="2" xfId="0" applyNumberForma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8" xfId="0" applyFill="1" applyBorder="1">
      <alignment vertical="center"/>
    </xf>
    <xf numFmtId="0" fontId="2" fillId="0" borderId="0" xfId="0" applyFont="1" applyBorder="1">
      <alignment vertical="center"/>
    </xf>
    <xf numFmtId="0" fontId="2" fillId="0" borderId="10" xfId="0" applyFont="1" applyBorder="1">
      <alignment vertical="center"/>
    </xf>
    <xf numFmtId="0" fontId="0" fillId="0" borderId="2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8" xfId="0" applyFill="1" applyBorder="1">
      <alignment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center" vertical="center"/>
    </xf>
    <xf numFmtId="0" fontId="2" fillId="5" borderId="0" xfId="0" applyFont="1" applyFill="1">
      <alignment vertical="center"/>
    </xf>
    <xf numFmtId="0" fontId="0" fillId="6" borderId="5" xfId="0" applyFill="1" applyBorder="1">
      <alignment vertical="center"/>
    </xf>
    <xf numFmtId="0" fontId="0" fillId="6" borderId="0" xfId="0" applyFill="1" applyBorder="1">
      <alignment vertical="center"/>
    </xf>
    <xf numFmtId="0" fontId="0" fillId="6" borderId="0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6" borderId="2" xfId="0" applyFill="1" applyBorder="1">
      <alignment vertical="center"/>
    </xf>
    <xf numFmtId="0" fontId="0" fillId="6" borderId="8" xfId="0" applyFill="1" applyBorder="1">
      <alignment vertical="center"/>
    </xf>
    <xf numFmtId="0" fontId="0" fillId="6" borderId="5" xfId="0" applyFill="1" applyBorder="1">
      <alignment vertical="center"/>
    </xf>
    <xf numFmtId="0" fontId="0" fillId="6" borderId="8" xfId="0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7" borderId="5" xfId="0" applyFill="1" applyBorder="1">
      <alignment vertical="center"/>
    </xf>
    <xf numFmtId="0" fontId="0" fillId="7" borderId="0" xfId="0" applyFill="1" applyBorder="1">
      <alignment vertical="center"/>
    </xf>
    <xf numFmtId="0" fontId="0" fillId="7" borderId="8" xfId="0" applyFill="1" applyBorder="1">
      <alignment vertical="center"/>
    </xf>
    <xf numFmtId="0" fontId="0" fillId="7" borderId="8" xfId="0" applyFill="1" applyBorder="1">
      <alignment vertical="center"/>
    </xf>
    <xf numFmtId="0" fontId="0" fillId="7" borderId="2" xfId="0" applyFill="1" applyBorder="1">
      <alignment vertical="center"/>
    </xf>
    <xf numFmtId="0" fontId="0" fillId="7" borderId="0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2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4"/>
  <sheetViews>
    <sheetView tabSelected="1" workbookViewId="0">
      <pane ySplit="1" topLeftCell="A74" activePane="bottomLeft" state="frozen"/>
      <selection pane="bottomLeft" activeCell="F86" sqref="F86"/>
    </sheetView>
  </sheetViews>
  <sheetFormatPr defaultRowHeight="13.5"/>
  <cols>
    <col min="1" max="1" width="3.75" customWidth="1"/>
    <col min="2" max="2" width="5.625" style="1" customWidth="1"/>
    <col min="3" max="3" width="5.875" style="1" customWidth="1"/>
    <col min="4" max="4" width="11" bestFit="1" customWidth="1"/>
    <col min="5" max="5" width="23" bestFit="1" customWidth="1"/>
    <col min="6" max="7" width="43.375" style="2" bestFit="1" customWidth="1"/>
  </cols>
  <sheetData>
    <row r="1" spans="1:7" ht="25.5" customHeight="1" thickBot="1">
      <c r="A1" s="36" t="s">
        <v>16</v>
      </c>
      <c r="B1" s="37" t="s">
        <v>21</v>
      </c>
      <c r="C1" s="37" t="s">
        <v>8</v>
      </c>
      <c r="D1" s="36" t="s">
        <v>1</v>
      </c>
      <c r="E1" s="36" t="s">
        <v>0</v>
      </c>
      <c r="F1" s="38" t="s">
        <v>7</v>
      </c>
      <c r="G1" s="38" t="s">
        <v>38</v>
      </c>
    </row>
    <row r="2" spans="1:7" ht="14.25" thickBot="1">
      <c r="A2" s="3">
        <f>SUBTOTAL(3,$B$1:B2)-1</f>
        <v>1</v>
      </c>
      <c r="B2" s="4">
        <v>1</v>
      </c>
      <c r="C2" s="4" t="s">
        <v>11</v>
      </c>
      <c r="D2" s="5" t="s">
        <v>3</v>
      </c>
      <c r="E2" s="20" t="s">
        <v>2</v>
      </c>
      <c r="F2" s="6"/>
      <c r="G2" s="7"/>
    </row>
    <row r="3" spans="1:7" ht="14.25" thickBot="1">
      <c r="A3" s="3">
        <f>SUBTOTAL(3,$B$1:B3)-1</f>
        <v>2</v>
      </c>
      <c r="B3" s="8">
        <v>1</v>
      </c>
      <c r="C3" s="9" t="s">
        <v>11</v>
      </c>
      <c r="D3" s="5" t="s">
        <v>5</v>
      </c>
      <c r="E3" s="21" t="s">
        <v>4</v>
      </c>
      <c r="F3" s="6" t="s">
        <v>6</v>
      </c>
      <c r="G3" s="7"/>
    </row>
    <row r="4" spans="1:7" ht="14.25" thickBot="1">
      <c r="A4" s="3">
        <f>SUBTOTAL(3,$B$1:B4)-1</f>
        <v>3</v>
      </c>
      <c r="B4" s="4">
        <v>1</v>
      </c>
      <c r="C4" s="4" t="s">
        <v>11</v>
      </c>
      <c r="D4" s="5" t="s">
        <v>3</v>
      </c>
      <c r="E4" s="20" t="s">
        <v>10</v>
      </c>
      <c r="F4" s="6"/>
      <c r="G4" s="7"/>
    </row>
    <row r="5" spans="1:7">
      <c r="A5" s="10">
        <f>SUBTOTAL(3,$B$1:B5)-1</f>
        <v>4</v>
      </c>
      <c r="B5" s="11">
        <v>1</v>
      </c>
      <c r="C5" s="11" t="s">
        <v>11</v>
      </c>
      <c r="D5" s="12" t="s">
        <v>9</v>
      </c>
      <c r="E5" s="22" t="s">
        <v>12</v>
      </c>
      <c r="F5" s="13" t="s">
        <v>29</v>
      </c>
      <c r="G5" s="14" t="str">
        <f>F6</f>
        <v>ブロンズパック</v>
      </c>
    </row>
    <row r="6" spans="1:7" ht="14.25" thickBot="1">
      <c r="A6" s="15"/>
      <c r="B6" s="16"/>
      <c r="C6" s="16"/>
      <c r="D6" s="17" t="s">
        <v>13</v>
      </c>
      <c r="E6" s="23"/>
      <c r="F6" s="18" t="s">
        <v>15</v>
      </c>
      <c r="G6" s="19" t="str">
        <f>F5</f>
        <v>トリプルトライアドマスター（GS）</v>
      </c>
    </row>
    <row r="7" spans="1:7">
      <c r="A7" s="10">
        <f>SUBTOTAL(3,$B$1:B7)-1</f>
        <v>5</v>
      </c>
      <c r="B7" s="11">
        <v>1</v>
      </c>
      <c r="C7" s="11" t="s">
        <v>11</v>
      </c>
      <c r="D7" s="12" t="s">
        <v>9</v>
      </c>
      <c r="E7" s="24" t="s">
        <v>14</v>
      </c>
      <c r="F7" s="13" t="s">
        <v>23</v>
      </c>
      <c r="G7" s="14" t="str">
        <f>F8</f>
        <v>ブロンズパック</v>
      </c>
    </row>
    <row r="8" spans="1:7" ht="14.25" thickBot="1">
      <c r="A8" s="15"/>
      <c r="B8" s="16"/>
      <c r="C8" s="16"/>
      <c r="D8" s="17" t="s">
        <v>13</v>
      </c>
      <c r="E8" s="25"/>
      <c r="F8" s="18" t="s">
        <v>15</v>
      </c>
      <c r="G8" s="19" t="str">
        <f>F7</f>
        <v>ロジャー（中央ザナ19：20）</v>
      </c>
    </row>
    <row r="9" spans="1:7" ht="14.25" thickBot="1">
      <c r="A9" s="3">
        <f>SUBTOTAL(3,$B$1:B9)-1</f>
        <v>6</v>
      </c>
      <c r="B9" s="4">
        <v>1</v>
      </c>
      <c r="C9" s="4" t="s">
        <v>11</v>
      </c>
      <c r="D9" s="5" t="s">
        <v>3</v>
      </c>
      <c r="E9" s="20" t="s">
        <v>17</v>
      </c>
      <c r="F9" s="6"/>
      <c r="G9" s="7"/>
    </row>
    <row r="10" spans="1:7" ht="14.25" thickBot="1">
      <c r="A10" s="3">
        <f>SUBTOTAL(3,$B$1:B10)-1</f>
        <v>7</v>
      </c>
      <c r="B10" s="4">
        <v>1</v>
      </c>
      <c r="C10" s="4" t="s">
        <v>11</v>
      </c>
      <c r="D10" s="5" t="s">
        <v>3</v>
      </c>
      <c r="E10" s="20" t="s">
        <v>18</v>
      </c>
      <c r="F10" s="6"/>
      <c r="G10" s="7"/>
    </row>
    <row r="11" spans="1:7">
      <c r="A11" s="10">
        <f>SUBTOTAL(3,$B$1:B11)-1</f>
        <v>8</v>
      </c>
      <c r="B11" s="11">
        <v>1</v>
      </c>
      <c r="C11" s="11" t="s">
        <v>11</v>
      </c>
      <c r="D11" s="12" t="s">
        <v>9</v>
      </c>
      <c r="E11" s="24" t="s">
        <v>19</v>
      </c>
      <c r="F11" s="13" t="s">
        <v>20</v>
      </c>
      <c r="G11" s="14" t="str">
        <f>F12</f>
        <v>ブロンズパック</v>
      </c>
    </row>
    <row r="12" spans="1:7" ht="14.25" thickBot="1">
      <c r="A12" s="15"/>
      <c r="B12" s="16"/>
      <c r="C12" s="16"/>
      <c r="D12" s="17" t="s">
        <v>13</v>
      </c>
      <c r="E12" s="25"/>
      <c r="F12" s="18" t="s">
        <v>15</v>
      </c>
      <c r="G12" s="19" t="str">
        <f>F11</f>
        <v>マイセンタ（グリ新市街11：11）、ワイモンド（ウルダハナル回廊9：8）</v>
      </c>
    </row>
    <row r="13" spans="1:7">
      <c r="A13" s="10">
        <f>SUBTOTAL(3,$B$1:B13)-1</f>
        <v>9</v>
      </c>
      <c r="B13" s="11">
        <v>1</v>
      </c>
      <c r="C13" s="11" t="s">
        <v>11</v>
      </c>
      <c r="D13" s="12" t="s">
        <v>9</v>
      </c>
      <c r="E13" s="24" t="s">
        <v>22</v>
      </c>
      <c r="F13" s="13" t="s">
        <v>23</v>
      </c>
      <c r="G13" s="14" t="str">
        <f>F14</f>
        <v>オーラムヴェイル</v>
      </c>
    </row>
    <row r="14" spans="1:7" ht="14.25" thickBot="1">
      <c r="A14" s="15"/>
      <c r="B14" s="16"/>
      <c r="C14" s="16"/>
      <c r="D14" s="17" t="s">
        <v>5</v>
      </c>
      <c r="E14" s="25"/>
      <c r="F14" s="18" t="s">
        <v>24</v>
      </c>
      <c r="G14" s="19" t="str">
        <f>F13</f>
        <v>ロジャー（中央ザナ19：20）</v>
      </c>
    </row>
    <row r="15" spans="1:7" ht="14.25" thickBot="1">
      <c r="A15" s="3">
        <f>SUBTOTAL(3,$B$1:B15)-1</f>
        <v>10</v>
      </c>
      <c r="B15" s="4">
        <v>1</v>
      </c>
      <c r="C15" s="4" t="s">
        <v>11</v>
      </c>
      <c r="D15" s="5" t="s">
        <v>3</v>
      </c>
      <c r="E15" s="20" t="s">
        <v>25</v>
      </c>
      <c r="F15" s="6"/>
      <c r="G15" s="7"/>
    </row>
    <row r="16" spans="1:7" ht="14.25" thickBot="1">
      <c r="A16" s="3">
        <f>SUBTOTAL(3,$B$1:B16)-1</f>
        <v>11</v>
      </c>
      <c r="B16" s="4">
        <v>1</v>
      </c>
      <c r="C16" s="4" t="s">
        <v>47</v>
      </c>
      <c r="D16" s="5" t="s">
        <v>5</v>
      </c>
      <c r="E16" s="20" t="s">
        <v>26</v>
      </c>
      <c r="F16" s="6" t="s">
        <v>27</v>
      </c>
      <c r="G16" s="7"/>
    </row>
    <row r="17" spans="1:7">
      <c r="A17" s="10">
        <f>SUBTOTAL(3,$B$1:B17)-1</f>
        <v>12</v>
      </c>
      <c r="B17" s="11">
        <v>1</v>
      </c>
      <c r="C17" s="11" t="s">
        <v>11</v>
      </c>
      <c r="D17" s="12" t="s">
        <v>9</v>
      </c>
      <c r="E17" s="24" t="s">
        <v>28</v>
      </c>
      <c r="F17" s="13" t="s">
        <v>72</v>
      </c>
      <c r="G17" s="14" t="str">
        <f>F18</f>
        <v>ブロンズパック</v>
      </c>
    </row>
    <row r="18" spans="1:7" ht="14.25" thickBot="1">
      <c r="A18" s="15"/>
      <c r="B18" s="16"/>
      <c r="C18" s="16"/>
      <c r="D18" s="17" t="s">
        <v>13</v>
      </c>
      <c r="E18" s="25"/>
      <c r="F18" s="18" t="s">
        <v>15</v>
      </c>
      <c r="G18" s="19" t="str">
        <f>F17</f>
        <v>クラブ（GS）、ミューヌ（グリ新市街11：13）</v>
      </c>
    </row>
    <row r="19" spans="1:7">
      <c r="A19" s="10">
        <f>SUBTOTAL(3,$B$1:B19)-1</f>
        <v>13</v>
      </c>
      <c r="B19" s="11">
        <v>1</v>
      </c>
      <c r="C19" s="11" t="s">
        <v>30</v>
      </c>
      <c r="D19" s="27" t="s">
        <v>32</v>
      </c>
      <c r="E19" s="24" t="s">
        <v>31</v>
      </c>
      <c r="F19" s="13" t="s">
        <v>39</v>
      </c>
      <c r="G19" s="14" t="str">
        <f>F20</f>
        <v>ダイヤの（GS)</v>
      </c>
    </row>
    <row r="20" spans="1:7" ht="14.25" thickBot="1">
      <c r="A20" s="15"/>
      <c r="B20" s="16"/>
      <c r="C20" s="16"/>
      <c r="D20" s="28" t="s">
        <v>9</v>
      </c>
      <c r="E20" s="25"/>
      <c r="F20" s="18" t="s">
        <v>73</v>
      </c>
      <c r="G20" s="19" t="str">
        <f>F19</f>
        <v>MGP600ｐ</v>
      </c>
    </row>
    <row r="21" spans="1:7">
      <c r="A21" s="10">
        <f>SUBTOTAL(3,$B$1:B21)-1</f>
        <v>14</v>
      </c>
      <c r="B21" s="11">
        <v>1</v>
      </c>
      <c r="C21" s="11" t="s">
        <v>30</v>
      </c>
      <c r="D21" s="27" t="s">
        <v>33</v>
      </c>
      <c r="E21" s="24" t="s">
        <v>34</v>
      </c>
      <c r="F21" s="13" t="s">
        <v>37</v>
      </c>
      <c r="G21" s="14" t="str">
        <f>F22</f>
        <v>シルバーパック</v>
      </c>
    </row>
    <row r="22" spans="1:7" ht="14.25" thickBot="1">
      <c r="A22" s="15"/>
      <c r="B22" s="16"/>
      <c r="C22" s="16"/>
      <c r="D22" s="28" t="s">
        <v>36</v>
      </c>
      <c r="E22" s="25"/>
      <c r="F22" s="18" t="s">
        <v>35</v>
      </c>
      <c r="G22" s="19" t="str">
        <f>F21</f>
        <v>メメルン（高地ラノ14：24）</v>
      </c>
    </row>
    <row r="23" spans="1:7">
      <c r="A23" s="10">
        <f>SUBTOTAL(3,$B$1:B23)-1</f>
        <v>15</v>
      </c>
      <c r="B23" s="11">
        <v>1</v>
      </c>
      <c r="C23" s="11" t="s">
        <v>30</v>
      </c>
      <c r="D23" s="27" t="s">
        <v>33</v>
      </c>
      <c r="E23" s="24" t="s">
        <v>40</v>
      </c>
      <c r="F23" s="13" t="s">
        <v>74</v>
      </c>
      <c r="G23" s="14" t="str">
        <f>F24</f>
        <v>シルバーパック</v>
      </c>
    </row>
    <row r="24" spans="1:7" ht="14.25" thickBot="1">
      <c r="A24" s="15"/>
      <c r="B24" s="16"/>
      <c r="C24" s="16"/>
      <c r="D24" s="28" t="s">
        <v>41</v>
      </c>
      <c r="E24" s="25"/>
      <c r="F24" s="18" t="s">
        <v>42</v>
      </c>
      <c r="G24" s="19" t="str">
        <f>F23</f>
        <v>スペード（GS)、ジェロー（クルザス13：15）</v>
      </c>
    </row>
    <row r="25" spans="1:7">
      <c r="A25" s="10">
        <f>SUBTOTAL(3,$B$1:B25)-1</f>
        <v>16</v>
      </c>
      <c r="B25" s="11">
        <v>1</v>
      </c>
      <c r="C25" s="11" t="s">
        <v>30</v>
      </c>
      <c r="D25" s="26" t="s">
        <v>33</v>
      </c>
      <c r="E25" s="24" t="s">
        <v>43</v>
      </c>
      <c r="F25" s="29" t="s">
        <v>44</v>
      </c>
      <c r="G25" s="30" t="str">
        <f>F26</f>
        <v>シルバーパック</v>
      </c>
    </row>
    <row r="26" spans="1:7" ht="14.25" thickBot="1">
      <c r="A26" s="15"/>
      <c r="B26" s="16"/>
      <c r="C26" s="16"/>
      <c r="D26" s="28" t="s">
        <v>41</v>
      </c>
      <c r="E26" s="25"/>
      <c r="F26" s="18" t="s">
        <v>42</v>
      </c>
      <c r="G26" s="19" t="str">
        <f>F25</f>
        <v>マイセンタ（グリ新市街11：11）</v>
      </c>
    </row>
    <row r="27" spans="1:7" ht="14.25" thickBot="1">
      <c r="A27" s="3">
        <f>SUBTOTAL(3,$B$1:B27)-1</f>
        <v>17</v>
      </c>
      <c r="B27" s="4">
        <v>1</v>
      </c>
      <c r="C27" s="4" t="s">
        <v>47</v>
      </c>
      <c r="D27" s="31" t="s">
        <v>36</v>
      </c>
      <c r="E27" s="20" t="s">
        <v>45</v>
      </c>
      <c r="F27" s="6" t="s">
        <v>46</v>
      </c>
      <c r="G27" s="7"/>
    </row>
    <row r="28" spans="1:7" ht="14.25" thickBot="1">
      <c r="A28" s="3">
        <f>SUBTOTAL(3,$B$1:B28)-1</f>
        <v>18</v>
      </c>
      <c r="B28" s="4">
        <v>1</v>
      </c>
      <c r="C28" s="4" t="s">
        <v>11</v>
      </c>
      <c r="D28" s="31" t="s">
        <v>5</v>
      </c>
      <c r="E28" s="20" t="s">
        <v>48</v>
      </c>
      <c r="F28" s="6" t="s">
        <v>49</v>
      </c>
      <c r="G28" s="7"/>
    </row>
    <row r="29" spans="1:7" ht="14.25" thickBot="1">
      <c r="A29" s="3">
        <f>SUBTOTAL(3,$B$1:B29)-1</f>
        <v>19</v>
      </c>
      <c r="B29" s="4">
        <v>1</v>
      </c>
      <c r="C29" s="4" t="s">
        <v>11</v>
      </c>
      <c r="D29" s="31" t="s">
        <v>13</v>
      </c>
      <c r="E29" s="20" t="s">
        <v>50</v>
      </c>
      <c r="F29" s="6" t="s">
        <v>35</v>
      </c>
      <c r="G29" s="7"/>
    </row>
    <row r="30" spans="1:7">
      <c r="A30" s="10">
        <f>SUBTOTAL(3,$B$1:B30)-1</f>
        <v>20</v>
      </c>
      <c r="B30" s="11">
        <v>1</v>
      </c>
      <c r="C30" s="11" t="s">
        <v>11</v>
      </c>
      <c r="D30" s="27" t="s">
        <v>32</v>
      </c>
      <c r="E30" s="24" t="s">
        <v>51</v>
      </c>
      <c r="F30" s="13" t="s">
        <v>52</v>
      </c>
      <c r="G30" s="14" t="str">
        <f>F31</f>
        <v>スペード（GS)、トラッハトゥーム（低地ラノ35：15）20時～8時</v>
      </c>
    </row>
    <row r="31" spans="1:7" ht="14.25" thickBot="1">
      <c r="A31" s="15"/>
      <c r="B31" s="16"/>
      <c r="C31" s="16"/>
      <c r="D31" s="28" t="s">
        <v>9</v>
      </c>
      <c r="E31" s="25"/>
      <c r="F31" s="18" t="s">
        <v>75</v>
      </c>
      <c r="G31" s="19" t="str">
        <f>F30</f>
        <v>MGP840ｐ</v>
      </c>
    </row>
    <row r="32" spans="1:7" ht="14.25" thickBot="1">
      <c r="A32" s="3">
        <f>SUBTOTAL(3,$B$1:B32)-1</f>
        <v>21</v>
      </c>
      <c r="B32" s="4">
        <v>2</v>
      </c>
      <c r="C32" s="4" t="s">
        <v>47</v>
      </c>
      <c r="D32" s="31" t="s">
        <v>53</v>
      </c>
      <c r="E32" s="32" t="s">
        <v>54</v>
      </c>
      <c r="F32" s="6" t="s">
        <v>55</v>
      </c>
      <c r="G32" s="7"/>
    </row>
    <row r="33" spans="1:7">
      <c r="A33" s="10">
        <f>SUBTOTAL(3,$B$1:B33)-1</f>
        <v>22</v>
      </c>
      <c r="B33" s="11">
        <v>2</v>
      </c>
      <c r="C33" s="11" t="s">
        <v>11</v>
      </c>
      <c r="D33" s="27" t="s">
        <v>57</v>
      </c>
      <c r="E33" s="34" t="s">
        <v>56</v>
      </c>
      <c r="F33" s="13" t="s">
        <v>58</v>
      </c>
      <c r="G33" s="14" t="str">
        <f>F34</f>
        <v>ヘルムハート（東ザナ20：21）10時～13時</v>
      </c>
    </row>
    <row r="34" spans="1:7" ht="14.25" thickBot="1">
      <c r="A34" s="15"/>
      <c r="B34" s="16"/>
      <c r="C34" s="16"/>
      <c r="D34" s="28" t="s">
        <v>9</v>
      </c>
      <c r="E34" s="35"/>
      <c r="F34" s="18" t="s">
        <v>59</v>
      </c>
      <c r="G34" s="19" t="str">
        <f>F33</f>
        <v>アマジナ杯</v>
      </c>
    </row>
    <row r="35" spans="1:7" ht="14.25" thickBot="1">
      <c r="A35" s="3">
        <f>SUBTOTAL(3,$B$1:B35)-1</f>
        <v>23</v>
      </c>
      <c r="B35" s="4">
        <v>2</v>
      </c>
      <c r="C35" s="4" t="s">
        <v>60</v>
      </c>
      <c r="D35" s="31" t="s">
        <v>5</v>
      </c>
      <c r="E35" s="32" t="s">
        <v>61</v>
      </c>
      <c r="F35" s="6" t="s">
        <v>62</v>
      </c>
      <c r="G35" s="7"/>
    </row>
    <row r="36" spans="1:7">
      <c r="A36" s="10">
        <f>SUBTOTAL(3,$B$1:B36)-1</f>
        <v>24</v>
      </c>
      <c r="B36" s="11">
        <v>2</v>
      </c>
      <c r="C36" s="11" t="s">
        <v>11</v>
      </c>
      <c r="D36" s="27" t="s">
        <v>5</v>
      </c>
      <c r="E36" s="34" t="s">
        <v>63</v>
      </c>
      <c r="F36" s="13" t="s">
        <v>64</v>
      </c>
      <c r="G36" s="14" t="str">
        <f>F37</f>
        <v>ピラルノー（東部森林17：26）12時～20時</v>
      </c>
    </row>
    <row r="37" spans="1:7" ht="14.25" thickBot="1">
      <c r="A37" s="15"/>
      <c r="B37" s="16"/>
      <c r="C37" s="16"/>
      <c r="D37" s="28" t="s">
        <v>9</v>
      </c>
      <c r="E37" s="35"/>
      <c r="F37" s="18" t="s">
        <v>65</v>
      </c>
      <c r="G37" s="19" t="str">
        <f>F36</f>
        <v>ハウケタ</v>
      </c>
    </row>
    <row r="38" spans="1:7" ht="14.25" thickBot="1">
      <c r="A38" s="3">
        <f>SUBTOTAL(3,$B$1:B38)-1</f>
        <v>25</v>
      </c>
      <c r="B38" s="4">
        <v>2</v>
      </c>
      <c r="C38" s="4" t="s">
        <v>47</v>
      </c>
      <c r="D38" s="31" t="s">
        <v>53</v>
      </c>
      <c r="E38" s="32" t="s">
        <v>66</v>
      </c>
      <c r="F38" s="6" t="s">
        <v>67</v>
      </c>
      <c r="G38" s="7"/>
    </row>
    <row r="39" spans="1:7">
      <c r="A39" s="10">
        <f>SUBTOTAL(3,$B$1:B39)-1</f>
        <v>26</v>
      </c>
      <c r="B39" s="11">
        <v>2</v>
      </c>
      <c r="C39" s="11" t="s">
        <v>30</v>
      </c>
      <c r="D39" s="27" t="s">
        <v>53</v>
      </c>
      <c r="E39" s="34" t="s">
        <v>68</v>
      </c>
      <c r="F39" s="13" t="s">
        <v>69</v>
      </c>
      <c r="G39" s="14" t="str">
        <f>F40</f>
        <v>オルディリク（クルザス6：22）</v>
      </c>
    </row>
    <row r="40" spans="1:7" ht="14.25" thickBot="1">
      <c r="A40" s="15"/>
      <c r="B40" s="16"/>
      <c r="C40" s="16"/>
      <c r="D40" s="28" t="s">
        <v>33</v>
      </c>
      <c r="E40" s="35"/>
      <c r="F40" s="18" t="s">
        <v>70</v>
      </c>
      <c r="G40" s="19" t="str">
        <f>F39</f>
        <v>ストーンヴィジル</v>
      </c>
    </row>
    <row r="41" spans="1:7">
      <c r="A41" s="10">
        <f>SUBTOTAL(3,$B$1:B41)-1</f>
        <v>27</v>
      </c>
      <c r="B41" s="11">
        <v>2</v>
      </c>
      <c r="C41" s="11" t="s">
        <v>30</v>
      </c>
      <c r="D41" s="27" t="s">
        <v>36</v>
      </c>
      <c r="E41" s="34" t="s">
        <v>71</v>
      </c>
      <c r="F41" s="13" t="s">
        <v>76</v>
      </c>
      <c r="G41" s="14" t="str">
        <f>F42</f>
        <v>クラブ（GS）、ダイヤ（GS）</v>
      </c>
    </row>
    <row r="42" spans="1:7" ht="14.25" thickBot="1">
      <c r="A42" s="15"/>
      <c r="B42" s="16"/>
      <c r="C42" s="16"/>
      <c r="D42" s="28" t="s">
        <v>33</v>
      </c>
      <c r="E42" s="35"/>
      <c r="F42" s="18" t="s">
        <v>77</v>
      </c>
      <c r="G42" s="19" t="str">
        <f>F41</f>
        <v>ブロンズパック</v>
      </c>
    </row>
    <row r="43" spans="1:7">
      <c r="A43" s="10">
        <f>SUBTOTAL(3,$B$1:B43)-1</f>
        <v>28</v>
      </c>
      <c r="B43" s="11">
        <v>2</v>
      </c>
      <c r="C43" s="11" t="s">
        <v>30</v>
      </c>
      <c r="D43" s="27" t="s">
        <v>36</v>
      </c>
      <c r="E43" s="34" t="s">
        <v>78</v>
      </c>
      <c r="F43" s="13" t="s">
        <v>80</v>
      </c>
      <c r="G43" s="14" t="str">
        <f>F44</f>
        <v>モモディ（ウルダハナル回廊11：9）</v>
      </c>
    </row>
    <row r="44" spans="1:7" ht="14.25" thickBot="1">
      <c r="A44" s="15"/>
      <c r="B44" s="16"/>
      <c r="C44" s="16"/>
      <c r="D44" s="28" t="s">
        <v>79</v>
      </c>
      <c r="E44" s="35"/>
      <c r="F44" s="18" t="s">
        <v>81</v>
      </c>
      <c r="G44" s="19" t="str">
        <f>F43</f>
        <v>ゴールドパック</v>
      </c>
    </row>
    <row r="45" spans="1:7">
      <c r="A45" s="10">
        <f>SUBTOTAL(3,$B$1:B45)-1</f>
        <v>29</v>
      </c>
      <c r="B45" s="11">
        <v>2</v>
      </c>
      <c r="C45" s="11" t="s">
        <v>11</v>
      </c>
      <c r="D45" s="27" t="s">
        <v>13</v>
      </c>
      <c r="E45" s="34" t="s">
        <v>82</v>
      </c>
      <c r="F45" s="13" t="s">
        <v>83</v>
      </c>
      <c r="G45" s="14" t="str">
        <f>F46</f>
        <v>バデロン（リムサ上11：11）</v>
      </c>
    </row>
    <row r="46" spans="1:7" ht="14.25" thickBot="1">
      <c r="A46" s="15"/>
      <c r="B46" s="16"/>
      <c r="C46" s="16"/>
      <c r="D46" s="28" t="s">
        <v>9</v>
      </c>
      <c r="E46" s="35"/>
      <c r="F46" s="18" t="s">
        <v>87</v>
      </c>
      <c r="G46" s="19" t="str">
        <f>F45</f>
        <v>ゴールドパック</v>
      </c>
    </row>
    <row r="47" spans="1:7">
      <c r="A47" s="10">
        <f>SUBTOTAL(3,$B$1:B47)-1</f>
        <v>30</v>
      </c>
      <c r="B47" s="11">
        <v>2</v>
      </c>
      <c r="C47" s="11" t="s">
        <v>11</v>
      </c>
      <c r="D47" s="27" t="s">
        <v>13</v>
      </c>
      <c r="E47" s="34" t="s">
        <v>84</v>
      </c>
      <c r="F47" s="13" t="s">
        <v>83</v>
      </c>
      <c r="G47" s="14" t="str">
        <f>F48</f>
        <v>ミューヌ（グリ新市街11：13）</v>
      </c>
    </row>
    <row r="48" spans="1:7" ht="14.25" thickBot="1">
      <c r="A48" s="15"/>
      <c r="B48" s="16"/>
      <c r="C48" s="16"/>
      <c r="D48" s="28" t="s">
        <v>9</v>
      </c>
      <c r="E48" s="35"/>
      <c r="F48" s="18" t="s">
        <v>88</v>
      </c>
      <c r="G48" s="19" t="str">
        <f>F47</f>
        <v>ゴールドパック</v>
      </c>
    </row>
    <row r="49" spans="1:7">
      <c r="A49" s="10">
        <f>SUBTOTAL(3,$B$1:B49)-1</f>
        <v>31</v>
      </c>
      <c r="B49" s="11">
        <v>2</v>
      </c>
      <c r="C49" s="11" t="s">
        <v>30</v>
      </c>
      <c r="D49" s="27" t="s">
        <v>53</v>
      </c>
      <c r="E49" s="34" t="s">
        <v>85</v>
      </c>
      <c r="F49" s="13" t="s">
        <v>86</v>
      </c>
      <c r="G49" s="14" t="str">
        <f>F50</f>
        <v>気だるそうな帝国兵（モードゥナ11：17）</v>
      </c>
    </row>
    <row r="50" spans="1:7" ht="14.25" thickBot="1">
      <c r="A50" s="15"/>
      <c r="B50" s="16"/>
      <c r="C50" s="16"/>
      <c r="D50" s="28" t="s">
        <v>33</v>
      </c>
      <c r="E50" s="35"/>
      <c r="F50" s="18" t="s">
        <v>89</v>
      </c>
      <c r="G50" s="19" t="str">
        <f>F49</f>
        <v>カストルム</v>
      </c>
    </row>
    <row r="51" spans="1:7">
      <c r="A51" s="10">
        <f>SUBTOTAL(3,$B$1:B51)-1</f>
        <v>32</v>
      </c>
      <c r="B51" s="11">
        <v>2</v>
      </c>
      <c r="C51" s="11" t="s">
        <v>30</v>
      </c>
      <c r="D51" s="27" t="s">
        <v>57</v>
      </c>
      <c r="E51" s="34" t="s">
        <v>90</v>
      </c>
      <c r="F51" s="13" t="s">
        <v>91</v>
      </c>
      <c r="G51" s="14" t="str">
        <f>F52</f>
        <v>気だるそうな帝国兵（モードゥナ11：17）</v>
      </c>
    </row>
    <row r="52" spans="1:7" ht="14.25" thickBot="1">
      <c r="A52" s="15"/>
      <c r="B52" s="16"/>
      <c r="C52" s="16"/>
      <c r="D52" s="28" t="s">
        <v>9</v>
      </c>
      <c r="E52" s="35"/>
      <c r="F52" s="18" t="s">
        <v>89</v>
      </c>
      <c r="G52" s="19" t="str">
        <f>F51</f>
        <v>リットアティン討滅</v>
      </c>
    </row>
    <row r="53" spans="1:7" ht="14.25" thickBot="1">
      <c r="A53" s="3">
        <f>SUBTOTAL(3,$B$1:B53)-1</f>
        <v>33</v>
      </c>
      <c r="B53" s="4">
        <v>2</v>
      </c>
      <c r="C53" s="4" t="s">
        <v>11</v>
      </c>
      <c r="D53" s="31" t="s">
        <v>79</v>
      </c>
      <c r="E53" s="32" t="s">
        <v>92</v>
      </c>
      <c r="F53" s="6" t="s">
        <v>93</v>
      </c>
      <c r="G53" s="7"/>
    </row>
    <row r="54" spans="1:7">
      <c r="A54" s="10">
        <f>SUBTOTAL(3,$B$1:B54)-1</f>
        <v>34</v>
      </c>
      <c r="B54" s="11">
        <v>2</v>
      </c>
      <c r="C54" s="11" t="s">
        <v>94</v>
      </c>
      <c r="D54" s="27" t="s">
        <v>41</v>
      </c>
      <c r="E54" s="34" t="s">
        <v>95</v>
      </c>
      <c r="F54" s="13" t="s">
        <v>96</v>
      </c>
      <c r="G54" s="14" t="str">
        <f>F55</f>
        <v>ロウェナ（モードゥナ21：5）、ヘルムハート（東ザナ20：21）</v>
      </c>
    </row>
    <row r="55" spans="1:7" ht="14.25" thickBot="1">
      <c r="A55" s="15"/>
      <c r="B55" s="16"/>
      <c r="C55" s="16"/>
      <c r="D55" s="28" t="s">
        <v>79</v>
      </c>
      <c r="E55" s="35"/>
      <c r="F55" s="18" t="s">
        <v>97</v>
      </c>
      <c r="G55" s="19" t="str">
        <f>F54</f>
        <v>ゴールドパック</v>
      </c>
    </row>
    <row r="56" spans="1:7" ht="14.25" thickBot="1">
      <c r="A56" s="3">
        <f>SUBTOTAL(3,$B$1:B56)-1</f>
        <v>35</v>
      </c>
      <c r="B56" s="4">
        <v>2</v>
      </c>
      <c r="C56" s="4" t="s">
        <v>30</v>
      </c>
      <c r="D56" s="31" t="s">
        <v>33</v>
      </c>
      <c r="E56" s="32" t="s">
        <v>98</v>
      </c>
      <c r="F56" s="6" t="s">
        <v>100</v>
      </c>
      <c r="G56" s="7"/>
    </row>
    <row r="57" spans="1:7" ht="14.25" thickBot="1">
      <c r="A57" s="3">
        <f>SUBTOTAL(3,$B$1:B57)-1</f>
        <v>36</v>
      </c>
      <c r="B57" s="4">
        <v>2</v>
      </c>
      <c r="C57" s="4" t="s">
        <v>30</v>
      </c>
      <c r="D57" s="5" t="s">
        <v>33</v>
      </c>
      <c r="E57" s="32" t="s">
        <v>99</v>
      </c>
      <c r="F57" s="6" t="s">
        <v>101</v>
      </c>
      <c r="G57" s="7"/>
    </row>
    <row r="58" spans="1:7" ht="14.25" thickBot="1">
      <c r="A58" s="3">
        <f>SUBTOTAL(3,$B$1:B58)-1</f>
        <v>37</v>
      </c>
      <c r="B58" s="4">
        <v>2</v>
      </c>
      <c r="C58" s="4" t="s">
        <v>30</v>
      </c>
      <c r="D58" s="5" t="s">
        <v>33</v>
      </c>
      <c r="E58" s="32" t="s">
        <v>102</v>
      </c>
      <c r="F58" s="6" t="s">
        <v>37</v>
      </c>
      <c r="G58" s="7"/>
    </row>
    <row r="59" spans="1:7">
      <c r="A59" s="10">
        <f>SUBTOTAL(3,$B$1:B59)-1</f>
        <v>38</v>
      </c>
      <c r="B59" s="11">
        <v>3</v>
      </c>
      <c r="C59" s="11" t="s">
        <v>11</v>
      </c>
      <c r="D59" s="12" t="s">
        <v>13</v>
      </c>
      <c r="E59" s="39" t="s">
        <v>103</v>
      </c>
      <c r="F59" s="13" t="s">
        <v>15</v>
      </c>
      <c r="G59" s="14" t="str">
        <f>F60</f>
        <v>セズルトトロック（北部森林24：23）、オルディリク（クルザス6：22）</v>
      </c>
    </row>
    <row r="60" spans="1:7" ht="14.25" thickBot="1">
      <c r="A60" s="15"/>
      <c r="B60" s="42"/>
      <c r="C60" s="42"/>
      <c r="D60" s="43" t="s">
        <v>9</v>
      </c>
      <c r="E60" s="41"/>
      <c r="F60" s="29" t="s">
        <v>104</v>
      </c>
      <c r="G60" s="30" t="str">
        <f>F59</f>
        <v>ブロンズパック</v>
      </c>
    </row>
    <row r="61" spans="1:7" ht="14.25" thickBot="1">
      <c r="A61" s="3">
        <f>SUBTOTAL(3,$B$1:B61)-1</f>
        <v>39</v>
      </c>
      <c r="B61" s="4">
        <v>3</v>
      </c>
      <c r="C61" s="4" t="s">
        <v>47</v>
      </c>
      <c r="D61" s="5" t="s">
        <v>57</v>
      </c>
      <c r="E61" s="45" t="s">
        <v>105</v>
      </c>
      <c r="F61" s="6" t="s">
        <v>106</v>
      </c>
      <c r="G61" s="7"/>
    </row>
    <row r="62" spans="1:7">
      <c r="A62" s="10">
        <f>SUBTOTAL(3,$B$1:B62)-1</f>
        <v>40</v>
      </c>
      <c r="B62" s="42">
        <v>3</v>
      </c>
      <c r="C62" s="42" t="s">
        <v>60</v>
      </c>
      <c r="D62" s="43" t="s">
        <v>57</v>
      </c>
      <c r="E62" s="41" t="s">
        <v>107</v>
      </c>
      <c r="F62" s="29" t="s">
        <v>108</v>
      </c>
      <c r="G62" s="30" t="str">
        <f>F63</f>
        <v>スウィフト（ウルダハナル回廊8：8）6時～11時</v>
      </c>
    </row>
    <row r="63" spans="1:7" ht="14.25" thickBot="1">
      <c r="A63" s="15"/>
      <c r="B63" s="42"/>
      <c r="C63" s="42"/>
      <c r="D63" s="43" t="s">
        <v>9</v>
      </c>
      <c r="E63" s="41"/>
      <c r="F63" s="29" t="s">
        <v>109</v>
      </c>
      <c r="G63" s="30" t="str">
        <f>F62</f>
        <v>イフリート討滅</v>
      </c>
    </row>
    <row r="64" spans="1:7">
      <c r="A64" s="10">
        <f>SUBTOTAL(3,$B$1:B64)-1</f>
        <v>41</v>
      </c>
      <c r="B64" s="11">
        <v>3</v>
      </c>
      <c r="C64" s="11" t="s">
        <v>11</v>
      </c>
      <c r="D64" s="12" t="s">
        <v>57</v>
      </c>
      <c r="E64" s="39" t="s">
        <v>110</v>
      </c>
      <c r="F64" s="13" t="s">
        <v>112</v>
      </c>
      <c r="G64" s="14" t="str">
        <f>F65</f>
        <v>トラッハトゥーム（低地ラノ35：15）、ランドゥネル（南部森林16：28）</v>
      </c>
    </row>
    <row r="65" spans="1:7" ht="14.25" thickBot="1">
      <c r="A65" s="15"/>
      <c r="B65" s="16"/>
      <c r="C65" s="16"/>
      <c r="D65" s="17" t="s">
        <v>9</v>
      </c>
      <c r="E65" s="46"/>
      <c r="F65" s="18" t="s">
        <v>111</v>
      </c>
      <c r="G65" s="19" t="str">
        <f>F64</f>
        <v>タイタン討滅</v>
      </c>
    </row>
    <row r="66" spans="1:7">
      <c r="A66" s="10">
        <f>SUBTOTAL(3,$B$1:B66)-1</f>
        <v>42</v>
      </c>
      <c r="B66" s="42">
        <v>3</v>
      </c>
      <c r="C66" s="42" t="s">
        <v>11</v>
      </c>
      <c r="D66" s="43" t="s">
        <v>57</v>
      </c>
      <c r="E66" s="41" t="s">
        <v>113</v>
      </c>
      <c r="F66" s="29" t="s">
        <v>114</v>
      </c>
      <c r="G66" s="30" t="str">
        <f>F67</f>
        <v>マルセット（中央森林15：18）16時～8時</v>
      </c>
    </row>
    <row r="67" spans="1:7" ht="14.25" thickBot="1">
      <c r="A67" s="15"/>
      <c r="B67" s="42"/>
      <c r="C67" s="42"/>
      <c r="D67" s="43" t="s">
        <v>9</v>
      </c>
      <c r="E67" s="41"/>
      <c r="F67" s="29" t="s">
        <v>115</v>
      </c>
      <c r="G67" s="30" t="str">
        <f>F66</f>
        <v>ガルーダ討滅</v>
      </c>
    </row>
    <row r="68" spans="1:7" ht="14.25" thickBot="1">
      <c r="A68" s="3">
        <f>SUBTOTAL(3,$B$1:B68)-1</f>
        <v>43</v>
      </c>
      <c r="B68" s="4">
        <v>3</v>
      </c>
      <c r="C68" s="4" t="s">
        <v>11</v>
      </c>
      <c r="D68" s="5" t="s">
        <v>57</v>
      </c>
      <c r="E68" s="45" t="s">
        <v>116</v>
      </c>
      <c r="F68" s="6" t="s">
        <v>117</v>
      </c>
      <c r="G68" s="7"/>
    </row>
    <row r="69" spans="1:7">
      <c r="A69" s="10">
        <f>SUBTOTAL(3,$B$1:B69)-1</f>
        <v>44</v>
      </c>
      <c r="B69" s="42">
        <v>3</v>
      </c>
      <c r="C69" s="42" t="s">
        <v>11</v>
      </c>
      <c r="D69" s="43" t="s">
        <v>32</v>
      </c>
      <c r="E69" s="41" t="s">
        <v>118</v>
      </c>
      <c r="F69" s="29" t="s">
        <v>119</v>
      </c>
      <c r="G69" s="30" t="str">
        <f>F70</f>
        <v>バスカロン（南部森林18：19）</v>
      </c>
    </row>
    <row r="70" spans="1:7" ht="14.25" thickBot="1">
      <c r="A70" s="15"/>
      <c r="B70" s="16"/>
      <c r="C70" s="16"/>
      <c r="D70" s="17" t="s">
        <v>9</v>
      </c>
      <c r="E70" s="46"/>
      <c r="F70" s="18" t="s">
        <v>120</v>
      </c>
      <c r="G70" s="19" t="str">
        <f>F69</f>
        <v>MGP4800</v>
      </c>
    </row>
    <row r="71" spans="1:7">
      <c r="A71" s="10">
        <f>SUBTOTAL(3,$B$1:B71)-1</f>
        <v>45</v>
      </c>
      <c r="B71" s="11">
        <v>3</v>
      </c>
      <c r="C71" s="11" t="s">
        <v>30</v>
      </c>
      <c r="D71" s="27" t="s">
        <v>32</v>
      </c>
      <c r="E71" s="47" t="s">
        <v>122</v>
      </c>
      <c r="F71" s="13" t="s">
        <v>123</v>
      </c>
      <c r="G71" s="14" t="str">
        <f>F72</f>
        <v>キング（GS）、ハート（GS）、ハブ（南ザナ24：40）</v>
      </c>
    </row>
    <row r="72" spans="1:7" ht="14.25" thickBot="1">
      <c r="A72" s="15"/>
      <c r="B72" s="16"/>
      <c r="C72" s="16"/>
      <c r="D72" s="28" t="s">
        <v>33</v>
      </c>
      <c r="E72" s="48"/>
      <c r="F72" s="18" t="s">
        <v>121</v>
      </c>
      <c r="G72" s="19" t="str">
        <f>F71</f>
        <v>MGP9600</v>
      </c>
    </row>
    <row r="73" spans="1:7" ht="14.25" thickBot="1">
      <c r="A73" s="3">
        <f>SUBTOTAL(3,$B$1:B73)-1</f>
        <v>46</v>
      </c>
      <c r="B73" s="44">
        <v>3</v>
      </c>
      <c r="C73" s="44" t="s">
        <v>30</v>
      </c>
      <c r="D73" s="26" t="s">
        <v>33</v>
      </c>
      <c r="E73" s="40" t="s">
        <v>124</v>
      </c>
      <c r="F73" s="29" t="s">
        <v>125</v>
      </c>
      <c r="G73" s="30"/>
    </row>
    <row r="74" spans="1:7" ht="14.25" thickBot="1">
      <c r="A74" s="3">
        <f>SUBTOTAL(3,$B$1:B74)-1</f>
        <v>47</v>
      </c>
      <c r="B74" s="4">
        <v>3</v>
      </c>
      <c r="C74" s="4" t="s">
        <v>11</v>
      </c>
      <c r="D74" s="31" t="s">
        <v>9</v>
      </c>
      <c r="E74" s="45" t="s">
        <v>126</v>
      </c>
      <c r="F74" s="6" t="s">
        <v>127</v>
      </c>
      <c r="G74" s="7"/>
    </row>
    <row r="75" spans="1:7" ht="14.25" thickBot="1">
      <c r="A75" s="3">
        <f>SUBTOTAL(3,$B$1:B75)-1</f>
        <v>48</v>
      </c>
      <c r="B75" s="44">
        <v>3</v>
      </c>
      <c r="C75" s="44" t="s">
        <v>11</v>
      </c>
      <c r="D75" s="26" t="s">
        <v>9</v>
      </c>
      <c r="E75" s="40" t="s">
        <v>128</v>
      </c>
      <c r="F75" s="29" t="s">
        <v>129</v>
      </c>
      <c r="G75" s="30"/>
    </row>
    <row r="76" spans="1:7" ht="14.25" thickBot="1">
      <c r="A76" s="3">
        <f>SUBTOTAL(3,$B$1:B76)-1</f>
        <v>49</v>
      </c>
      <c r="B76" s="4">
        <v>3</v>
      </c>
      <c r="C76" s="4" t="s">
        <v>11</v>
      </c>
      <c r="D76" s="31" t="s">
        <v>9</v>
      </c>
      <c r="E76" s="45" t="s">
        <v>130</v>
      </c>
      <c r="F76" s="6" t="s">
        <v>131</v>
      </c>
      <c r="G76" s="7"/>
    </row>
    <row r="77" spans="1:7">
      <c r="A77" s="10">
        <f>SUBTOTAL(3,$B$1:B77)-1</f>
        <v>50</v>
      </c>
      <c r="B77" s="42">
        <v>3</v>
      </c>
      <c r="C77" s="42" t="s">
        <v>11</v>
      </c>
      <c r="D77" s="26" t="s">
        <v>9</v>
      </c>
      <c r="E77" s="41" t="s">
        <v>132</v>
      </c>
      <c r="F77" s="29" t="s">
        <v>133</v>
      </c>
      <c r="G77" s="30" t="str">
        <f>F78</f>
        <v>ゴールドパック</v>
      </c>
    </row>
    <row r="78" spans="1:7" ht="14.25" thickBot="1">
      <c r="A78" s="15"/>
      <c r="B78" s="16"/>
      <c r="C78" s="16"/>
      <c r="D78" s="28" t="s">
        <v>13</v>
      </c>
      <c r="E78" s="46"/>
      <c r="F78" s="18" t="s">
        <v>96</v>
      </c>
      <c r="G78" s="19" t="str">
        <f>F77</f>
        <v>ハート（GS)</v>
      </c>
    </row>
    <row r="79" spans="1:7">
      <c r="A79" s="10">
        <f>SUBTOTAL(3,$B$1:B79)-1</f>
        <v>51</v>
      </c>
      <c r="B79" s="11">
        <v>4</v>
      </c>
      <c r="C79" s="11" t="s">
        <v>47</v>
      </c>
      <c r="D79" s="27" t="s">
        <v>57</v>
      </c>
      <c r="E79" s="50" t="s">
        <v>134</v>
      </c>
      <c r="F79" s="13" t="s">
        <v>135</v>
      </c>
      <c r="G79" s="14" t="str">
        <f>F80</f>
        <v>ゴールドパック</v>
      </c>
    </row>
    <row r="80" spans="1:7" ht="14.25" thickBot="1">
      <c r="A80" s="15"/>
      <c r="B80" s="42"/>
      <c r="C80" s="42"/>
      <c r="D80" s="26" t="s">
        <v>36</v>
      </c>
      <c r="E80" s="51"/>
      <c r="F80" s="29" t="s">
        <v>80</v>
      </c>
      <c r="G80" s="30" t="str">
        <f>F79</f>
        <v>アルテマ討滅戦</v>
      </c>
    </row>
    <row r="81" spans="1:7">
      <c r="A81" s="10">
        <f>SUBTOTAL(3,$B$1:B81)-1</f>
        <v>52</v>
      </c>
      <c r="B81" s="11">
        <v>4</v>
      </c>
      <c r="C81" s="11" t="s">
        <v>47</v>
      </c>
      <c r="D81" s="27" t="s">
        <v>57</v>
      </c>
      <c r="E81" s="50" t="s">
        <v>136</v>
      </c>
      <c r="F81" s="13" t="s">
        <v>138</v>
      </c>
      <c r="G81" s="14" t="str">
        <f>F82</f>
        <v>ランドゥネル（南部森林16：28）</v>
      </c>
    </row>
    <row r="82" spans="1:7" ht="14.25" thickBot="1">
      <c r="A82" s="15"/>
      <c r="B82" s="16"/>
      <c r="C82" s="16"/>
      <c r="D82" s="28" t="s">
        <v>9</v>
      </c>
      <c r="E82" s="52"/>
      <c r="F82" s="18" t="s">
        <v>137</v>
      </c>
      <c r="G82" s="19" t="str">
        <f>F81</f>
        <v>オーディン討滅</v>
      </c>
    </row>
    <row r="83" spans="1:7">
      <c r="A83" s="10">
        <f>SUBTOTAL(3,$B$1:B83)-1</f>
        <v>53</v>
      </c>
      <c r="B83" s="42">
        <v>4</v>
      </c>
      <c r="C83" s="42" t="s">
        <v>60</v>
      </c>
      <c r="D83" s="26" t="s">
        <v>57</v>
      </c>
      <c r="E83" s="51" t="s">
        <v>139</v>
      </c>
      <c r="F83" s="29" t="s">
        <v>140</v>
      </c>
      <c r="G83" s="30" t="str">
        <f>F84</f>
        <v>ボルセル（グリ新市街9：11）22時～3時</v>
      </c>
    </row>
    <row r="84" spans="1:7" ht="14.25" thickBot="1">
      <c r="A84" s="15"/>
      <c r="B84" s="42"/>
      <c r="C84" s="42"/>
      <c r="D84" s="26" t="s">
        <v>9</v>
      </c>
      <c r="E84" s="51"/>
      <c r="F84" s="29" t="s">
        <v>141</v>
      </c>
      <c r="G84" s="30" t="str">
        <f>F83</f>
        <v>ラムウ討滅</v>
      </c>
    </row>
    <row r="85" spans="1:7">
      <c r="A85" s="10">
        <f>SUBTOTAL(3,$B$1:B85)-1</f>
        <v>54</v>
      </c>
      <c r="B85" s="11">
        <v>4</v>
      </c>
      <c r="C85" s="11" t="s">
        <v>60</v>
      </c>
      <c r="D85" s="27" t="s">
        <v>57</v>
      </c>
      <c r="E85" s="50" t="s">
        <v>142</v>
      </c>
      <c r="F85" s="13" t="s">
        <v>143</v>
      </c>
      <c r="G85" s="14" t="str">
        <f>F86</f>
        <v>ルアシャ（リムサ上13：12）14時～19時</v>
      </c>
    </row>
    <row r="86" spans="1:7" ht="14.25" thickBot="1">
      <c r="A86" s="15"/>
      <c r="B86" s="16"/>
      <c r="C86" s="16"/>
      <c r="D86" s="28" t="s">
        <v>9</v>
      </c>
      <c r="E86" s="52"/>
      <c r="F86" s="18" t="s">
        <v>144</v>
      </c>
      <c r="G86" s="19" t="str">
        <f>F85</f>
        <v>リヴァイアサン討滅</v>
      </c>
    </row>
    <row r="87" spans="1:7" ht="14.25" thickBot="1">
      <c r="A87" s="3">
        <f>SUBTOTAL(3,$B$1:B87)-1</f>
        <v>55</v>
      </c>
      <c r="B87" s="49">
        <v>4</v>
      </c>
      <c r="C87" s="49" t="s">
        <v>11</v>
      </c>
      <c r="D87" s="28" t="s">
        <v>57</v>
      </c>
      <c r="E87" s="53" t="s">
        <v>145</v>
      </c>
      <c r="F87" s="18" t="s">
        <v>146</v>
      </c>
      <c r="G87" s="19"/>
    </row>
    <row r="88" spans="1:7">
      <c r="A88" s="10">
        <f>SUBTOTAL(3,$B$1:B88)-1</f>
        <v>56</v>
      </c>
      <c r="B88" s="11">
        <v>4</v>
      </c>
      <c r="C88" s="11" t="s">
        <v>30</v>
      </c>
      <c r="D88" s="27" t="s">
        <v>33</v>
      </c>
      <c r="E88" s="50" t="s">
        <v>147</v>
      </c>
      <c r="F88" s="13" t="s">
        <v>148</v>
      </c>
      <c r="G88" s="14" t="str">
        <f>F89</f>
        <v>シルバーパック</v>
      </c>
    </row>
    <row r="89" spans="1:7" ht="14.25" thickBot="1">
      <c r="A89" s="15"/>
      <c r="B89" s="42"/>
      <c r="C89" s="42"/>
      <c r="D89" s="26" t="s">
        <v>36</v>
      </c>
      <c r="E89" s="51"/>
      <c r="F89" s="29" t="s">
        <v>46</v>
      </c>
      <c r="G89" s="30" t="str">
        <f>F88</f>
        <v>ゲゲルジュ（東ラノ33：30）</v>
      </c>
    </row>
    <row r="90" spans="1:7" ht="14.25" thickBot="1">
      <c r="A90" s="3">
        <f>SUBTOTAL(3,$B$1:B90)-1</f>
        <v>57</v>
      </c>
      <c r="B90" s="4">
        <v>4</v>
      </c>
      <c r="C90" s="4" t="s">
        <v>30</v>
      </c>
      <c r="D90" s="31" t="s">
        <v>36</v>
      </c>
      <c r="E90" s="54" t="s">
        <v>149</v>
      </c>
      <c r="F90" s="6" t="s">
        <v>46</v>
      </c>
      <c r="G90" s="7"/>
    </row>
    <row r="91" spans="1:7" ht="14.25" thickBot="1">
      <c r="A91" s="3">
        <f>SUBTOTAL(3,$B$1:B91)-1</f>
        <v>58</v>
      </c>
      <c r="B91" s="44">
        <v>4</v>
      </c>
      <c r="C91" s="44" t="s">
        <v>11</v>
      </c>
      <c r="D91" s="26" t="s">
        <v>9</v>
      </c>
      <c r="E91" s="55" t="s">
        <v>150</v>
      </c>
      <c r="F91" s="29" t="s">
        <v>151</v>
      </c>
      <c r="G91" s="30"/>
    </row>
    <row r="92" spans="1:7" ht="14.25" thickBot="1">
      <c r="A92" s="3">
        <f>SUBTOTAL(3,$B$1:B92)-1</f>
        <v>59</v>
      </c>
      <c r="B92" s="4">
        <v>4</v>
      </c>
      <c r="C92" s="4" t="s">
        <v>11</v>
      </c>
      <c r="D92" s="31" t="s">
        <v>9</v>
      </c>
      <c r="E92" s="54" t="s">
        <v>152</v>
      </c>
      <c r="F92" s="6" t="s">
        <v>153</v>
      </c>
      <c r="G92" s="7"/>
    </row>
    <row r="93" spans="1:7" ht="14.25" thickBot="1">
      <c r="A93" s="3">
        <f>SUBTOTAL(3,$B$1:B93)-1</f>
        <v>60</v>
      </c>
      <c r="B93" s="44">
        <v>4</v>
      </c>
      <c r="C93" s="44" t="s">
        <v>60</v>
      </c>
      <c r="D93" s="26" t="s">
        <v>79</v>
      </c>
      <c r="E93" s="55" t="s">
        <v>154</v>
      </c>
      <c r="F93" s="29" t="s">
        <v>155</v>
      </c>
      <c r="G93" s="30"/>
    </row>
    <row r="94" spans="1:7" ht="14.25" thickBot="1">
      <c r="A94" s="3">
        <f>SUBTOTAL(3,$B$1:B94)-1</f>
        <v>61</v>
      </c>
      <c r="B94" s="4">
        <v>4</v>
      </c>
      <c r="C94" s="4" t="s">
        <v>11</v>
      </c>
      <c r="D94" s="31" t="s">
        <v>9</v>
      </c>
      <c r="E94" s="54" t="s">
        <v>156</v>
      </c>
      <c r="F94" s="6" t="s">
        <v>157</v>
      </c>
      <c r="G94" s="7"/>
    </row>
    <row r="95" spans="1:7" ht="14.25" thickBot="1">
      <c r="A95" s="3">
        <f>SUBTOTAL(3,$B$1:B95)-1</f>
        <v>62</v>
      </c>
      <c r="B95" s="44">
        <v>5</v>
      </c>
      <c r="C95" s="44" t="s">
        <v>60</v>
      </c>
      <c r="D95" s="26" t="s">
        <v>9</v>
      </c>
      <c r="E95" s="56" t="s">
        <v>158</v>
      </c>
      <c r="F95" s="29" t="s">
        <v>159</v>
      </c>
      <c r="G95" s="30"/>
    </row>
    <row r="96" spans="1:7" ht="14.25" thickBot="1">
      <c r="A96" s="3">
        <f>SUBTOTAL(3,$B$1:B96)-1</f>
        <v>63</v>
      </c>
      <c r="B96" s="4">
        <v>5</v>
      </c>
      <c r="C96" s="4" t="s">
        <v>60</v>
      </c>
      <c r="D96" s="31" t="s">
        <v>32</v>
      </c>
      <c r="E96" s="57" t="s">
        <v>160</v>
      </c>
      <c r="F96" s="6" t="s">
        <v>161</v>
      </c>
      <c r="G96" s="7"/>
    </row>
    <row r="97" spans="1:7">
      <c r="A97" s="10">
        <f>SUBTOTAL(3,$B$1:B97)-1</f>
        <v>64</v>
      </c>
      <c r="B97" s="11">
        <v>5</v>
      </c>
      <c r="C97" s="42" t="s">
        <v>60</v>
      </c>
      <c r="D97" s="26" t="s">
        <v>5</v>
      </c>
      <c r="E97" s="58" t="s">
        <v>162</v>
      </c>
      <c r="F97" s="29" t="s">
        <v>163</v>
      </c>
      <c r="G97" s="30" t="str">
        <f>F98</f>
        <v>気だるそうな帝国兵（モードゥナ11：17）</v>
      </c>
    </row>
    <row r="98" spans="1:7" ht="14.25" thickBot="1">
      <c r="A98" s="15"/>
      <c r="B98" s="16"/>
      <c r="C98" s="16"/>
      <c r="D98" s="28" t="s">
        <v>9</v>
      </c>
      <c r="E98" s="59"/>
      <c r="F98" s="18" t="s">
        <v>89</v>
      </c>
      <c r="G98" s="19" t="str">
        <f>F97</f>
        <v>プラエトリウム</v>
      </c>
    </row>
    <row r="99" spans="1:7" ht="14.25" thickBot="1">
      <c r="A99" s="3">
        <f>SUBTOTAL(3,$B$1:B99)-1</f>
        <v>65</v>
      </c>
      <c r="B99" s="33">
        <v>5</v>
      </c>
      <c r="C99" s="33" t="s">
        <v>47</v>
      </c>
      <c r="D99" s="27" t="s">
        <v>33</v>
      </c>
      <c r="E99" s="60" t="s">
        <v>164</v>
      </c>
      <c r="F99" s="13" t="s">
        <v>144</v>
      </c>
      <c r="G99" s="14"/>
    </row>
    <row r="100" spans="1:7" ht="14.25" thickBot="1">
      <c r="A100" s="3">
        <f>SUBTOTAL(3,$B$1:B100)-1</f>
        <v>66</v>
      </c>
      <c r="B100" s="4">
        <v>5</v>
      </c>
      <c r="C100" s="4" t="s">
        <v>47</v>
      </c>
      <c r="D100" s="31" t="s">
        <v>33</v>
      </c>
      <c r="E100" s="57" t="s">
        <v>165</v>
      </c>
      <c r="F100" s="6" t="s">
        <v>141</v>
      </c>
      <c r="G100" s="7"/>
    </row>
    <row r="101" spans="1:7" ht="14.25" thickBot="1">
      <c r="A101" s="3">
        <f>SUBTOTAL(3,$B$1:B101)-1</f>
        <v>67</v>
      </c>
      <c r="B101" s="44">
        <v>5</v>
      </c>
      <c r="C101" s="44" t="s">
        <v>47</v>
      </c>
      <c r="D101" s="26" t="s">
        <v>33</v>
      </c>
      <c r="E101" s="56" t="s">
        <v>166</v>
      </c>
      <c r="F101" s="29" t="s">
        <v>109</v>
      </c>
      <c r="G101" s="30"/>
    </row>
    <row r="102" spans="1:7" ht="14.25" thickBot="1">
      <c r="A102" s="3">
        <f>SUBTOTAL(3,$B$1:B102)-1</f>
        <v>68</v>
      </c>
      <c r="B102" s="4">
        <v>5</v>
      </c>
      <c r="C102" s="4" t="s">
        <v>60</v>
      </c>
      <c r="D102" s="31" t="s">
        <v>13</v>
      </c>
      <c r="E102" s="57" t="s">
        <v>167</v>
      </c>
      <c r="F102" s="6" t="s">
        <v>83</v>
      </c>
      <c r="G102" s="7"/>
    </row>
    <row r="103" spans="1:7" ht="14.25" thickBot="1">
      <c r="A103" s="3">
        <f>SUBTOTAL(3,$B$1:B103)-1</f>
        <v>69</v>
      </c>
      <c r="B103" s="44">
        <v>5</v>
      </c>
      <c r="C103" s="44" t="s">
        <v>60</v>
      </c>
      <c r="D103" s="26" t="s">
        <v>169</v>
      </c>
      <c r="E103" s="56" t="s">
        <v>168</v>
      </c>
      <c r="F103" s="29"/>
      <c r="G103" s="30"/>
    </row>
    <row r="104" spans="1:7" ht="14.25" thickBot="1">
      <c r="A104" s="3">
        <f>SUBTOTAL(3,$B$1:B104)-1</f>
        <v>70</v>
      </c>
      <c r="B104" s="4">
        <v>5</v>
      </c>
      <c r="C104" s="4" t="s">
        <v>11</v>
      </c>
      <c r="D104" s="31" t="s">
        <v>5</v>
      </c>
      <c r="E104" s="57" t="s">
        <v>170</v>
      </c>
      <c r="F104" s="6" t="s">
        <v>171</v>
      </c>
      <c r="G104" s="7"/>
    </row>
    <row r="105" spans="1:7" ht="14.25" thickBot="1">
      <c r="A105" s="3">
        <f>SUBTOTAL(3,$B$1:B105)-1</f>
        <v>71</v>
      </c>
      <c r="B105" s="44">
        <v>5</v>
      </c>
      <c r="C105" s="44" t="s">
        <v>60</v>
      </c>
      <c r="D105" s="26" t="s">
        <v>169</v>
      </c>
      <c r="E105" s="56" t="s">
        <v>172</v>
      </c>
      <c r="F105" s="29"/>
      <c r="G105" s="30"/>
    </row>
    <row r="106" spans="1:7" ht="14.25" thickBot="1">
      <c r="A106" s="3">
        <f>SUBTOTAL(3,$B$1:B106)-1</f>
        <v>72</v>
      </c>
      <c r="B106" s="4">
        <v>5</v>
      </c>
      <c r="C106" s="4" t="s">
        <v>11</v>
      </c>
      <c r="D106" s="31" t="s">
        <v>57</v>
      </c>
      <c r="E106" s="57" t="s">
        <v>173</v>
      </c>
      <c r="F106" s="6" t="s">
        <v>174</v>
      </c>
      <c r="G106" s="7"/>
    </row>
    <row r="107" spans="1:7" ht="14.25" thickBot="1">
      <c r="A107" s="3">
        <f>SUBTOTAL(3,$B$1:B107)-1</f>
        <v>73</v>
      </c>
      <c r="B107" s="44">
        <v>5</v>
      </c>
      <c r="C107" s="44" t="s">
        <v>11</v>
      </c>
      <c r="D107" s="26" t="s">
        <v>57</v>
      </c>
      <c r="E107" s="56" t="s">
        <v>175</v>
      </c>
      <c r="F107" s="29" t="s">
        <v>58</v>
      </c>
      <c r="G107" s="30"/>
    </row>
    <row r="108" spans="1:7" ht="14.25" thickBot="1">
      <c r="A108" s="3">
        <f>SUBTOTAL(3,$B$1:B108)-1</f>
        <v>74</v>
      </c>
      <c r="B108" s="4">
        <v>5</v>
      </c>
      <c r="C108" s="4" t="s">
        <v>60</v>
      </c>
      <c r="D108" s="31" t="s">
        <v>32</v>
      </c>
      <c r="E108" s="57" t="s">
        <v>176</v>
      </c>
      <c r="F108" s="6" t="s">
        <v>177</v>
      </c>
      <c r="G108" s="7"/>
    </row>
    <row r="109" spans="1:7" ht="14.25" thickBot="1">
      <c r="A109" s="3">
        <f>SUBTOTAL(3,$B$1:B109)-1</f>
        <v>75</v>
      </c>
      <c r="B109" s="44">
        <v>5</v>
      </c>
      <c r="C109" s="44" t="s">
        <v>60</v>
      </c>
      <c r="D109" s="26" t="s">
        <v>179</v>
      </c>
      <c r="E109" s="56" t="s">
        <v>178</v>
      </c>
      <c r="F109" s="29" t="s">
        <v>180</v>
      </c>
      <c r="G109" s="30"/>
    </row>
    <row r="110" spans="1:7" ht="14.25" thickBot="1">
      <c r="A110" s="3">
        <f>SUBTOTAL(3,$B$1:B110)-1</f>
        <v>76</v>
      </c>
      <c r="B110" s="4">
        <v>5</v>
      </c>
      <c r="C110" s="4" t="s">
        <v>60</v>
      </c>
      <c r="D110" s="31" t="s">
        <v>13</v>
      </c>
      <c r="E110" s="57" t="s">
        <v>181</v>
      </c>
      <c r="F110" s="6" t="s">
        <v>83</v>
      </c>
      <c r="G110" s="7"/>
    </row>
    <row r="111" spans="1:7" ht="14.25" thickBot="1">
      <c r="A111" s="3">
        <f>SUBTOTAL(3,$B$1:B111)-1</f>
        <v>77</v>
      </c>
      <c r="B111" s="44">
        <v>5</v>
      </c>
      <c r="C111" s="44" t="s">
        <v>60</v>
      </c>
      <c r="D111" s="26" t="s">
        <v>169</v>
      </c>
      <c r="E111" s="56" t="s">
        <v>182</v>
      </c>
      <c r="F111" s="29"/>
      <c r="G111" s="30"/>
    </row>
    <row r="112" spans="1:7" ht="14.25" thickBot="1">
      <c r="A112" s="3">
        <f>SUBTOTAL(3,$B$1:B112)-1</f>
        <v>78</v>
      </c>
      <c r="B112" s="4">
        <v>5</v>
      </c>
      <c r="C112" s="4" t="s">
        <v>60</v>
      </c>
      <c r="D112" s="31" t="s">
        <v>179</v>
      </c>
      <c r="E112" s="57" t="s">
        <v>183</v>
      </c>
      <c r="F112" s="6" t="s">
        <v>188</v>
      </c>
      <c r="G112" s="7"/>
    </row>
    <row r="113" spans="1:7" ht="14.25" thickBot="1">
      <c r="A113" s="3">
        <f>SUBTOTAL(3,$B$1:B113)-1</f>
        <v>79</v>
      </c>
      <c r="B113" s="4">
        <v>5</v>
      </c>
      <c r="C113" s="4" t="s">
        <v>60</v>
      </c>
      <c r="D113" s="31" t="s">
        <v>186</v>
      </c>
      <c r="E113" s="57" t="s">
        <v>184</v>
      </c>
      <c r="F113" s="6" t="s">
        <v>189</v>
      </c>
      <c r="G113" s="7"/>
    </row>
    <row r="114" spans="1:7" ht="14.25" thickBot="1">
      <c r="A114" s="3">
        <f>SUBTOTAL(3,$B$1:B114)-1</f>
        <v>80</v>
      </c>
      <c r="B114" s="49">
        <v>5</v>
      </c>
      <c r="C114" s="49" t="s">
        <v>60</v>
      </c>
      <c r="D114" s="28" t="s">
        <v>187</v>
      </c>
      <c r="E114" s="61" t="s">
        <v>185</v>
      </c>
      <c r="F114" s="18"/>
      <c r="G114" s="19"/>
    </row>
  </sheetData>
  <autoFilter ref="B1:D114"/>
  <mergeCells count="131">
    <mergeCell ref="A88:A89"/>
    <mergeCell ref="B88:B89"/>
    <mergeCell ref="C88:C89"/>
    <mergeCell ref="E88:E89"/>
    <mergeCell ref="A97:A98"/>
    <mergeCell ref="C97:C98"/>
    <mergeCell ref="E97:E98"/>
    <mergeCell ref="B97:B98"/>
    <mergeCell ref="C79:C80"/>
    <mergeCell ref="C81:C82"/>
    <mergeCell ref="C83:C84"/>
    <mergeCell ref="C85:C86"/>
    <mergeCell ref="E79:E80"/>
    <mergeCell ref="E81:E82"/>
    <mergeCell ref="E83:E84"/>
    <mergeCell ref="E85:E86"/>
    <mergeCell ref="A79:A80"/>
    <mergeCell ref="B79:B80"/>
    <mergeCell ref="B81:B82"/>
    <mergeCell ref="B83:B84"/>
    <mergeCell ref="B85:B86"/>
    <mergeCell ref="A85:A86"/>
    <mergeCell ref="A83:A84"/>
    <mergeCell ref="A81:A82"/>
    <mergeCell ref="E69:E70"/>
    <mergeCell ref="C71:C72"/>
    <mergeCell ref="B71:B72"/>
    <mergeCell ref="A71:A72"/>
    <mergeCell ref="A77:A78"/>
    <mergeCell ref="C77:C78"/>
    <mergeCell ref="B77:B78"/>
    <mergeCell ref="E77:E78"/>
    <mergeCell ref="A69:A70"/>
    <mergeCell ref="C69:C70"/>
    <mergeCell ref="B69:B70"/>
    <mergeCell ref="B66:B67"/>
    <mergeCell ref="B64:B65"/>
    <mergeCell ref="B62:B63"/>
    <mergeCell ref="C59:C60"/>
    <mergeCell ref="C62:C63"/>
    <mergeCell ref="E59:E60"/>
    <mergeCell ref="E62:E63"/>
    <mergeCell ref="A66:A67"/>
    <mergeCell ref="C66:C67"/>
    <mergeCell ref="E66:E67"/>
    <mergeCell ref="E64:E65"/>
    <mergeCell ref="C64:C65"/>
    <mergeCell ref="A64:A65"/>
    <mergeCell ref="B49:B50"/>
    <mergeCell ref="A49:A50"/>
    <mergeCell ref="A51:A52"/>
    <mergeCell ref="A54:A55"/>
    <mergeCell ref="A59:A60"/>
    <mergeCell ref="A62:A63"/>
    <mergeCell ref="B59:B60"/>
    <mergeCell ref="A45:A46"/>
    <mergeCell ref="A47:A48"/>
    <mergeCell ref="E49:E50"/>
    <mergeCell ref="E51:E52"/>
    <mergeCell ref="E54:E55"/>
    <mergeCell ref="C49:C50"/>
    <mergeCell ref="C51:C52"/>
    <mergeCell ref="C54:C55"/>
    <mergeCell ref="B54:B55"/>
    <mergeCell ref="B51:B52"/>
    <mergeCell ref="E45:E46"/>
    <mergeCell ref="E47:E48"/>
    <mergeCell ref="C45:C46"/>
    <mergeCell ref="C47:C48"/>
    <mergeCell ref="B47:B48"/>
    <mergeCell ref="B45:B46"/>
    <mergeCell ref="A41:A42"/>
    <mergeCell ref="C41:C42"/>
    <mergeCell ref="E41:E42"/>
    <mergeCell ref="E43:E44"/>
    <mergeCell ref="C43:C44"/>
    <mergeCell ref="A43:A44"/>
    <mergeCell ref="A36:A37"/>
    <mergeCell ref="B36:B37"/>
    <mergeCell ref="C36:C37"/>
    <mergeCell ref="E36:E37"/>
    <mergeCell ref="A39:A40"/>
    <mergeCell ref="C39:C40"/>
    <mergeCell ref="E39:E40"/>
    <mergeCell ref="B39:B40"/>
    <mergeCell ref="B41:B42"/>
    <mergeCell ref="B43:B44"/>
    <mergeCell ref="E33:E34"/>
    <mergeCell ref="E30:E31"/>
    <mergeCell ref="C30:C31"/>
    <mergeCell ref="B30:B31"/>
    <mergeCell ref="A30:A31"/>
    <mergeCell ref="A33:A34"/>
    <mergeCell ref="B33:B34"/>
    <mergeCell ref="C33:C34"/>
    <mergeCell ref="A23:A24"/>
    <mergeCell ref="B23:B24"/>
    <mergeCell ref="C23:C24"/>
    <mergeCell ref="E23:E24"/>
    <mergeCell ref="A25:A26"/>
    <mergeCell ref="B25:B26"/>
    <mergeCell ref="C25:C26"/>
    <mergeCell ref="E25:E26"/>
    <mergeCell ref="A19:A20"/>
    <mergeCell ref="B19:B20"/>
    <mergeCell ref="C19:C20"/>
    <mergeCell ref="E19:E20"/>
    <mergeCell ref="E21:E22"/>
    <mergeCell ref="C21:C22"/>
    <mergeCell ref="B21:B22"/>
    <mergeCell ref="A21:A22"/>
    <mergeCell ref="A13:A14"/>
    <mergeCell ref="B13:B14"/>
    <mergeCell ref="C13:C14"/>
    <mergeCell ref="E13:E14"/>
    <mergeCell ref="E17:E18"/>
    <mergeCell ref="C17:C18"/>
    <mergeCell ref="B17:B18"/>
    <mergeCell ref="A17:A18"/>
    <mergeCell ref="E7:E8"/>
    <mergeCell ref="C7:C8"/>
    <mergeCell ref="B7:B8"/>
    <mergeCell ref="A5:A6"/>
    <mergeCell ref="A7:A8"/>
    <mergeCell ref="E11:E12"/>
    <mergeCell ref="C11:C12"/>
    <mergeCell ref="B11:B12"/>
    <mergeCell ref="A11:A12"/>
    <mergeCell ref="E5:E6"/>
    <mergeCell ref="C5:C6"/>
    <mergeCell ref="B5:B6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2015-03-02T05:35:57Z</dcterms:modified>
</cp:coreProperties>
</file>