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9600" windowHeight="11400" activeTab="1"/>
  </bookViews>
  <sheets>
    <sheet name="外国人総数調べ" sheetId="1" r:id="rId1"/>
    <sheet name="外国人犯罪件数調べ" sheetId="4" r:id="rId2"/>
  </sheets>
  <calcPr calcId="114210"/>
</workbook>
</file>

<file path=xl/calcChain.xml><?xml version="1.0" encoding="utf-8"?>
<calcChain xmlns="http://schemas.openxmlformats.org/spreadsheetml/2006/main">
  <c r="F51" i="4"/>
  <c r="E51"/>
  <c r="D51"/>
  <c r="G39"/>
  <c r="G40"/>
  <c r="G41"/>
  <c r="G42"/>
  <c r="G43"/>
  <c r="G44"/>
  <c r="G45"/>
  <c r="G46"/>
  <c r="G47"/>
  <c r="G48"/>
  <c r="G49"/>
  <c r="G50"/>
  <c r="G51"/>
  <c r="H39"/>
  <c r="H40"/>
  <c r="H41"/>
  <c r="H42"/>
  <c r="H43"/>
  <c r="H44"/>
  <c r="H45"/>
  <c r="H46"/>
  <c r="H47"/>
  <c r="H48"/>
  <c r="H49"/>
  <c r="H50"/>
  <c r="H51"/>
  <c r="C51"/>
  <c r="H19"/>
  <c r="G19"/>
  <c r="H16"/>
  <c r="G16"/>
  <c r="B13"/>
  <c r="H13"/>
  <c r="A13"/>
  <c r="G13"/>
  <c r="H22" i="1"/>
  <c r="D22"/>
  <c r="D28"/>
</calcChain>
</file>

<file path=xl/sharedStrings.xml><?xml version="1.0" encoding="utf-8"?>
<sst xmlns="http://schemas.openxmlformats.org/spreadsheetml/2006/main" count="145" uniqueCount="97">
  <si>
    <t>中国</t>
    <rPh sb="0" eb="2">
      <t>チュウゴク</t>
    </rPh>
    <phoneticPr fontId="2"/>
  </si>
  <si>
    <t>韓国・朝鮮</t>
    <rPh sb="0" eb="2">
      <t>カンコク</t>
    </rPh>
    <rPh sb="3" eb="5">
      <t>チョウセン</t>
    </rPh>
    <phoneticPr fontId="2"/>
  </si>
  <si>
    <t>フィリピン</t>
    <phoneticPr fontId="2"/>
  </si>
  <si>
    <t>ブラジル</t>
    <phoneticPr fontId="2"/>
  </si>
  <si>
    <t>ベトナム</t>
    <phoneticPr fontId="2"/>
  </si>
  <si>
    <t>ペルー</t>
    <phoneticPr fontId="2"/>
  </si>
  <si>
    <t>米国</t>
    <rPh sb="0" eb="2">
      <t>ベイコク</t>
    </rPh>
    <phoneticPr fontId="2"/>
  </si>
  <si>
    <t>タイ</t>
    <phoneticPr fontId="2"/>
  </si>
  <si>
    <t>インドネシア</t>
    <phoneticPr fontId="2"/>
  </si>
  <si>
    <t>ネパール</t>
    <phoneticPr fontId="2"/>
  </si>
  <si>
    <t>台湾</t>
    <rPh sb="0" eb="2">
      <t>タイワン</t>
    </rPh>
    <phoneticPr fontId="2"/>
  </si>
  <si>
    <t>その他</t>
    <rPh sb="2" eb="3">
      <t>タ</t>
    </rPh>
    <phoneticPr fontId="2"/>
  </si>
  <si>
    <t>中長期在留者に該当し得る在留資格・特別永住者</t>
    <rPh sb="0" eb="1">
      <t>チュウ</t>
    </rPh>
    <rPh sb="1" eb="3">
      <t>チョウキ</t>
    </rPh>
    <rPh sb="3" eb="5">
      <t>ザイリュウ</t>
    </rPh>
    <rPh sb="5" eb="6">
      <t>シャ</t>
    </rPh>
    <rPh sb="7" eb="9">
      <t>ガイトウ</t>
    </rPh>
    <rPh sb="10" eb="11">
      <t>エ</t>
    </rPh>
    <rPh sb="12" eb="14">
      <t>ザイリュウ</t>
    </rPh>
    <rPh sb="14" eb="16">
      <t>シカク</t>
    </rPh>
    <rPh sb="17" eb="19">
      <t>トクベツ</t>
    </rPh>
    <rPh sb="19" eb="21">
      <t>エイジュウ</t>
    </rPh>
    <rPh sb="21" eb="22">
      <t>シャ</t>
    </rPh>
    <phoneticPr fontId="2"/>
  </si>
  <si>
    <r>
      <t>合計　</t>
    </r>
    <r>
      <rPr>
        <sz val="11"/>
        <color indexed="10"/>
        <rFont val="ＭＳ Ｐゴシック"/>
        <family val="3"/>
        <charset val="128"/>
      </rPr>
      <t>①</t>
    </r>
    <rPh sb="0" eb="2">
      <t>ゴウケイ</t>
    </rPh>
    <phoneticPr fontId="2"/>
  </si>
  <si>
    <r>
      <t>中長期に該当し得ない　在留資格　</t>
    </r>
    <r>
      <rPr>
        <sz val="10"/>
        <color indexed="10"/>
        <rFont val="ＭＳ Ｐゴシック"/>
        <family val="3"/>
        <charset val="128"/>
      </rPr>
      <t>②</t>
    </r>
    <rPh sb="0" eb="1">
      <t>ナカ</t>
    </rPh>
    <rPh sb="1" eb="3">
      <t>チョウキ</t>
    </rPh>
    <rPh sb="4" eb="6">
      <t>ガイトウ</t>
    </rPh>
    <rPh sb="7" eb="8">
      <t>エ</t>
    </rPh>
    <rPh sb="11" eb="13">
      <t>ザイリュウ</t>
    </rPh>
    <rPh sb="13" eb="15">
      <t>シカク</t>
    </rPh>
    <phoneticPr fontId="2"/>
  </si>
  <si>
    <t>総数</t>
    <phoneticPr fontId="8"/>
  </si>
  <si>
    <t>来日外国人</t>
    <phoneticPr fontId="8"/>
  </si>
  <si>
    <t>その他の外国人</t>
    <phoneticPr fontId="8"/>
  </si>
  <si>
    <t>検挙件数</t>
    <phoneticPr fontId="8"/>
  </si>
  <si>
    <t>検挙人員</t>
    <phoneticPr fontId="8"/>
  </si>
  <si>
    <t>平成２３年末における国籍・　　　地域別在留外国人数</t>
    <rPh sb="0" eb="2">
      <t>ヘイセイ</t>
    </rPh>
    <rPh sb="4" eb="5">
      <t>ネン</t>
    </rPh>
    <rPh sb="10" eb="12">
      <t>コクセキ</t>
    </rPh>
    <rPh sb="16" eb="18">
      <t>チイキ</t>
    </rPh>
    <rPh sb="18" eb="19">
      <t>ベツ</t>
    </rPh>
    <rPh sb="19" eb="21">
      <t>ザイリュウ</t>
    </rPh>
    <rPh sb="21" eb="23">
      <t>ガイコク</t>
    </rPh>
    <rPh sb="23" eb="24">
      <t>ジン</t>
    </rPh>
    <rPh sb="24" eb="25">
      <t>スウ</t>
    </rPh>
    <phoneticPr fontId="2"/>
  </si>
  <si>
    <t>計測について</t>
    <rPh sb="0" eb="2">
      <t>ケイソク</t>
    </rPh>
    <phoneticPr fontId="2"/>
  </si>
  <si>
    <t>なお平成２４年の犯罪　第７外国人犯罪は例年通りであれば９月～１１月には発表される。</t>
    <rPh sb="2" eb="4">
      <t>ヘイセイ</t>
    </rPh>
    <rPh sb="6" eb="7">
      <t>ネン</t>
    </rPh>
    <rPh sb="8" eb="10">
      <t>ハンザイ</t>
    </rPh>
    <rPh sb="11" eb="12">
      <t>ダイ</t>
    </rPh>
    <rPh sb="13" eb="15">
      <t>ガイコク</t>
    </rPh>
    <rPh sb="15" eb="16">
      <t>ジン</t>
    </rPh>
    <rPh sb="16" eb="18">
      <t>ハンザイ</t>
    </rPh>
    <rPh sb="19" eb="21">
      <t>レイネン</t>
    </rPh>
    <rPh sb="21" eb="22">
      <t>ドオ</t>
    </rPh>
    <rPh sb="28" eb="29">
      <t>ガツ</t>
    </rPh>
    <rPh sb="32" eb="33">
      <t>ガツ</t>
    </rPh>
    <rPh sb="35" eb="37">
      <t>ハッピョウ</t>
    </rPh>
    <phoneticPr fontId="2"/>
  </si>
  <si>
    <t>警察庁統計－捜査活動に関する統計等　においての平成２４年の犯罪が未発表のため</t>
    <rPh sb="0" eb="3">
      <t>ケイサツチョウ</t>
    </rPh>
    <rPh sb="3" eb="5">
      <t>トウケイ</t>
    </rPh>
    <rPh sb="6" eb="8">
      <t>ソウサ</t>
    </rPh>
    <rPh sb="8" eb="10">
      <t>カツドウ</t>
    </rPh>
    <rPh sb="11" eb="12">
      <t>カン</t>
    </rPh>
    <rPh sb="14" eb="16">
      <t>トウケイ</t>
    </rPh>
    <rPh sb="16" eb="17">
      <t>トウ</t>
    </rPh>
    <rPh sb="23" eb="25">
      <t>ヘイセイ</t>
    </rPh>
    <rPh sb="27" eb="28">
      <t>ネン</t>
    </rPh>
    <rPh sb="29" eb="31">
      <t>ハンザイ</t>
    </rPh>
    <rPh sb="32" eb="35">
      <t>ミハッピョウ</t>
    </rPh>
    <phoneticPr fontId="2"/>
  </si>
  <si>
    <r>
      <t>すべての計測基準は　　</t>
    </r>
    <r>
      <rPr>
        <sz val="11"/>
        <color indexed="10"/>
        <rFont val="ＭＳ Ｐゴシック"/>
        <family val="3"/>
        <charset val="128"/>
      </rPr>
      <t>平成２３年をベース</t>
    </r>
    <r>
      <rPr>
        <sz val="11"/>
        <rFont val="ＭＳ Ｐゴシック"/>
        <family val="3"/>
        <charset val="128"/>
      </rPr>
      <t>　　に行いたい。</t>
    </r>
    <rPh sb="4" eb="6">
      <t>ケイソク</t>
    </rPh>
    <rPh sb="6" eb="8">
      <t>キジュン</t>
    </rPh>
    <rPh sb="11" eb="13">
      <t>ヘイセイ</t>
    </rPh>
    <rPh sb="15" eb="16">
      <t>ネン</t>
    </rPh>
    <rPh sb="23" eb="24">
      <t>オコナ</t>
    </rPh>
    <phoneticPr fontId="2"/>
  </si>
  <si>
    <t>発表された場合は　平成２４年をベースにすることも可能である。</t>
    <rPh sb="0" eb="2">
      <t>ハッピョウ</t>
    </rPh>
    <rPh sb="5" eb="7">
      <t>バアイ</t>
    </rPh>
    <rPh sb="9" eb="11">
      <t>ヘイセイ</t>
    </rPh>
    <rPh sb="13" eb="14">
      <t>ネン</t>
    </rPh>
    <rPh sb="24" eb="26">
      <t>カノウ</t>
    </rPh>
    <phoneticPr fontId="2"/>
  </si>
  <si>
    <r>
      <t>上記は法務省-</t>
    </r>
    <r>
      <rPr>
        <sz val="11"/>
        <color indexed="10"/>
        <rFont val="ＭＳ Ｐゴシック"/>
        <family val="3"/>
        <charset val="128"/>
      </rPr>
      <t>平成２４年末現在における在留外国人数について（速報値）</t>
    </r>
    <r>
      <rPr>
        <sz val="11"/>
        <color theme="1"/>
        <rFont val="ＭＳ Ｐゴシック"/>
        <family val="3"/>
        <charset val="128"/>
        <scheme val="minor"/>
      </rPr>
      <t>の２３年度データである　</t>
    </r>
    <rPh sb="0" eb="2">
      <t>ジョウキ</t>
    </rPh>
    <rPh sb="3" eb="6">
      <t>ホウムショウ</t>
    </rPh>
    <rPh sb="37" eb="38">
      <t>ネン</t>
    </rPh>
    <rPh sb="38" eb="39">
      <t>ド</t>
    </rPh>
    <phoneticPr fontId="2"/>
  </si>
  <si>
    <t>総数</t>
    <phoneticPr fontId="2"/>
  </si>
  <si>
    <t>２０１１年　                             登録外国人統計統計表</t>
    <phoneticPr fontId="2"/>
  </si>
  <si>
    <t>第１表国籍（出身地）別　在留資格（在留目的）別　外国人登録者</t>
    <rPh sb="3" eb="5">
      <t>コクセキ</t>
    </rPh>
    <phoneticPr fontId="2"/>
  </si>
  <si>
    <r>
      <t>上記は法務省-</t>
    </r>
    <r>
      <rPr>
        <sz val="11"/>
        <color indexed="10"/>
        <rFont val="ＭＳ Ｐゴシック"/>
        <family val="3"/>
        <charset val="128"/>
      </rPr>
      <t>２０１１年　</t>
    </r>
    <r>
      <rPr>
        <sz val="11"/>
        <color indexed="10"/>
        <rFont val="ＭＳ Ｐゴシック"/>
        <family val="3"/>
        <charset val="128"/>
      </rPr>
      <t xml:space="preserve">                             </t>
    </r>
    <r>
      <rPr>
        <sz val="11"/>
        <color indexed="10"/>
        <rFont val="ＭＳ Ｐゴシック"/>
        <family val="3"/>
        <charset val="128"/>
      </rPr>
      <t>登録外国人統計統計表</t>
    </r>
    <r>
      <rPr>
        <sz val="11"/>
        <color theme="1"/>
        <rFont val="ＭＳ Ｐゴシック"/>
        <family val="3"/>
        <charset val="128"/>
        <scheme val="minor"/>
      </rPr>
      <t>のデータである　</t>
    </r>
    <rPh sb="0" eb="2">
      <t>ジョウキ</t>
    </rPh>
    <rPh sb="3" eb="6">
      <t>ホウムショウ</t>
    </rPh>
    <phoneticPr fontId="2"/>
  </si>
  <si>
    <t>http://www.moj.go.jp/housei/toukei/toukei_ichiran_touroku.html</t>
    <phoneticPr fontId="15"/>
  </si>
  <si>
    <t>http://www.moj.go.jp/nyuukokukanri/kouhou/nyuukokukanri04_00030.html</t>
    <phoneticPr fontId="15"/>
  </si>
  <si>
    <t>※１</t>
    <phoneticPr fontId="2"/>
  </si>
  <si>
    <t>※２</t>
    <phoneticPr fontId="2"/>
  </si>
  <si>
    <t>左表（※１）と右表（※２）との誤差は中長期に該当し得ない在留資格者の数値が各所に混入</t>
    <rPh sb="0" eb="1">
      <t>ヒダリ</t>
    </rPh>
    <rPh sb="1" eb="2">
      <t>ヒョウ</t>
    </rPh>
    <rPh sb="7" eb="8">
      <t>ミギ</t>
    </rPh>
    <rPh sb="8" eb="9">
      <t>ヒョウ</t>
    </rPh>
    <rPh sb="15" eb="17">
      <t>ゴサ</t>
    </rPh>
    <rPh sb="18" eb="21">
      <t>チュウチョウキ</t>
    </rPh>
    <rPh sb="22" eb="24">
      <t>ガイトウ</t>
    </rPh>
    <rPh sb="25" eb="26">
      <t>エ</t>
    </rPh>
    <rPh sb="28" eb="30">
      <t>ザイリュウ</t>
    </rPh>
    <rPh sb="30" eb="32">
      <t>シカク</t>
    </rPh>
    <rPh sb="32" eb="33">
      <t>シャ</t>
    </rPh>
    <rPh sb="34" eb="36">
      <t>スウチ</t>
    </rPh>
    <rPh sb="37" eb="38">
      <t>カク</t>
    </rPh>
    <rPh sb="38" eb="39">
      <t>ショ</t>
    </rPh>
    <rPh sb="40" eb="42">
      <t>コンニュウ</t>
    </rPh>
    <phoneticPr fontId="2"/>
  </si>
  <si>
    <t>しているからではないかと思われる。</t>
    <rPh sb="12" eb="13">
      <t>オモ</t>
    </rPh>
    <phoneticPr fontId="2"/>
  </si>
  <si>
    <t>外国人登録者数　　　①＋②（総合計数）</t>
    <rPh sb="0" eb="2">
      <t>ガイコク</t>
    </rPh>
    <rPh sb="2" eb="3">
      <t>ジン</t>
    </rPh>
    <rPh sb="3" eb="6">
      <t>トウロクシャ</t>
    </rPh>
    <rPh sb="6" eb="7">
      <t>スウ</t>
    </rPh>
    <rPh sb="14" eb="15">
      <t>ソウ</t>
    </rPh>
    <rPh sb="15" eb="18">
      <t>ゴウケイスウ</t>
    </rPh>
    <phoneticPr fontId="2"/>
  </si>
  <si>
    <t>い事とする</t>
    <phoneticPr fontId="2"/>
  </si>
  <si>
    <t>外国人登録は、日本において、市町村と特別区で作成されていた外国人の住民に関する記録</t>
    <phoneticPr fontId="2"/>
  </si>
  <si>
    <t>だが，2012年7月に制度そのものが廃止され、現在は外国人も住民基本台帳で管理されること</t>
    <phoneticPr fontId="2"/>
  </si>
  <si>
    <t>になる。そのため今後外国人数にあっては左表※１側が今後使われる表と思われる。</t>
    <phoneticPr fontId="2"/>
  </si>
  <si>
    <t>調査所見</t>
    <rPh sb="0" eb="2">
      <t>チョウサ</t>
    </rPh>
    <rPh sb="2" eb="4">
      <t>ショケン</t>
    </rPh>
    <phoneticPr fontId="2"/>
  </si>
  <si>
    <t>また，総合計数と総数が２０名ほど誤差があるが人数誤差軽微なため　この誤差は調査しな</t>
    <rPh sb="3" eb="4">
      <t>ソウ</t>
    </rPh>
    <rPh sb="4" eb="7">
      <t>ゴウケイスウ</t>
    </rPh>
    <rPh sb="8" eb="10">
      <t>ソウスウ</t>
    </rPh>
    <rPh sb="13" eb="14">
      <t>メイ</t>
    </rPh>
    <rPh sb="16" eb="18">
      <t>ゴサ</t>
    </rPh>
    <rPh sb="22" eb="24">
      <t>ニンズウ</t>
    </rPh>
    <rPh sb="24" eb="26">
      <t>ゴサ</t>
    </rPh>
    <rPh sb="26" eb="28">
      <t>ケイビ</t>
    </rPh>
    <rPh sb="34" eb="36">
      <t>ゴサ</t>
    </rPh>
    <rPh sb="37" eb="39">
      <t>チョウサ</t>
    </rPh>
    <phoneticPr fontId="2"/>
  </si>
  <si>
    <r>
      <t>以上のことから　</t>
    </r>
    <r>
      <rPr>
        <sz val="11"/>
        <color indexed="10"/>
        <rFont val="ＭＳ Ｐゴシック"/>
        <family val="3"/>
        <charset val="128"/>
      </rPr>
      <t>今後使用されると思われる左表を基準</t>
    </r>
    <r>
      <rPr>
        <sz val="11"/>
        <color theme="1"/>
        <rFont val="ＭＳ Ｐゴシック"/>
        <family val="3"/>
        <charset val="128"/>
        <scheme val="minor"/>
      </rPr>
      <t>　として計測を行いたい</t>
    </r>
    <rPh sb="0" eb="2">
      <t>イジョウ</t>
    </rPh>
    <rPh sb="8" eb="10">
      <t>コンゴ</t>
    </rPh>
    <rPh sb="10" eb="12">
      <t>シヨウ</t>
    </rPh>
    <rPh sb="16" eb="17">
      <t>オモ</t>
    </rPh>
    <rPh sb="20" eb="21">
      <t>ヒダリ</t>
    </rPh>
    <rPh sb="21" eb="22">
      <t>ヒョウ</t>
    </rPh>
    <rPh sb="23" eb="25">
      <t>キジュン</t>
    </rPh>
    <rPh sb="29" eb="31">
      <t>ケイソク</t>
    </rPh>
    <rPh sb="32" eb="33">
      <t>オコナ</t>
    </rPh>
    <phoneticPr fontId="2"/>
  </si>
  <si>
    <t>平成２３年現在　日本に在留している外国人数は　２０７万８５２８人</t>
    <rPh sb="0" eb="2">
      <t>ヘイセイ</t>
    </rPh>
    <rPh sb="4" eb="5">
      <t>ネン</t>
    </rPh>
    <rPh sb="5" eb="7">
      <t>ゲンザイ</t>
    </rPh>
    <rPh sb="8" eb="10">
      <t>ニホン</t>
    </rPh>
    <rPh sb="11" eb="13">
      <t>ザイリュウ</t>
    </rPh>
    <rPh sb="17" eb="19">
      <t>ガイコク</t>
    </rPh>
    <rPh sb="19" eb="20">
      <t>ジン</t>
    </rPh>
    <rPh sb="20" eb="21">
      <t>スウ</t>
    </rPh>
    <rPh sb="26" eb="27">
      <t>マン</t>
    </rPh>
    <rPh sb="31" eb="32">
      <t>ニン</t>
    </rPh>
    <phoneticPr fontId="2"/>
  </si>
  <si>
    <t>注意：総人数は全ての年齢対象（０歳～８０歳以上）である，外国人数＝全て犯罪を行える歳</t>
    <rPh sb="0" eb="2">
      <t>チュウイ</t>
    </rPh>
    <rPh sb="3" eb="4">
      <t>ソウ</t>
    </rPh>
    <rPh sb="4" eb="6">
      <t>ニンズウ</t>
    </rPh>
    <rPh sb="7" eb="8">
      <t>スベ</t>
    </rPh>
    <rPh sb="10" eb="12">
      <t>ネンレイ</t>
    </rPh>
    <rPh sb="12" eb="14">
      <t>タイショウ</t>
    </rPh>
    <rPh sb="16" eb="17">
      <t>サイ</t>
    </rPh>
    <rPh sb="20" eb="21">
      <t>サイ</t>
    </rPh>
    <rPh sb="21" eb="23">
      <t>イジョウ</t>
    </rPh>
    <rPh sb="28" eb="30">
      <t>ガイコク</t>
    </rPh>
    <rPh sb="30" eb="31">
      <t>ジン</t>
    </rPh>
    <rPh sb="31" eb="32">
      <t>スウ</t>
    </rPh>
    <rPh sb="33" eb="34">
      <t>スベ</t>
    </rPh>
    <rPh sb="35" eb="37">
      <t>ハンザイ</t>
    </rPh>
    <rPh sb="38" eb="39">
      <t>オコナ</t>
    </rPh>
    <rPh sb="41" eb="42">
      <t>トシ</t>
    </rPh>
    <phoneticPr fontId="2"/>
  </si>
  <si>
    <t>等の暴論にはしないこと</t>
    <rPh sb="0" eb="1">
      <t>トウ</t>
    </rPh>
    <rPh sb="2" eb="4">
      <t>ボウロン</t>
    </rPh>
    <phoneticPr fontId="2"/>
  </si>
  <si>
    <t>日本に在留中の外国人総数調べ</t>
    <rPh sb="0" eb="2">
      <t>ニホン</t>
    </rPh>
    <rPh sb="3" eb="6">
      <t>ザイリュウチュウ</t>
    </rPh>
    <rPh sb="7" eb="9">
      <t>ガイコク</t>
    </rPh>
    <rPh sb="9" eb="10">
      <t>ジン</t>
    </rPh>
    <rPh sb="10" eb="12">
      <t>ソウスウ</t>
    </rPh>
    <rPh sb="12" eb="13">
      <t>シラ</t>
    </rPh>
    <phoneticPr fontId="2"/>
  </si>
  <si>
    <t>外国人による犯罪の検挙件数及び検挙人員</t>
    <rPh sb="0" eb="2">
      <t>ガイコク</t>
    </rPh>
    <rPh sb="2" eb="3">
      <t>ジン</t>
    </rPh>
    <rPh sb="6" eb="8">
      <t>ハンザイ</t>
    </rPh>
    <rPh sb="9" eb="11">
      <t>ケンキョ</t>
    </rPh>
    <rPh sb="11" eb="13">
      <t>ケンスウ</t>
    </rPh>
    <rPh sb="13" eb="14">
      <t>オヨ</t>
    </rPh>
    <rPh sb="15" eb="17">
      <t>ケンキョ</t>
    </rPh>
    <rPh sb="17" eb="19">
      <t>ジンイン</t>
    </rPh>
    <phoneticPr fontId="2"/>
  </si>
  <si>
    <r>
      <t>平成２３年</t>
    </r>
    <r>
      <rPr>
        <sz val="11"/>
        <color indexed="10"/>
        <rFont val="ＭＳ Ｐゴシック"/>
        <family val="3"/>
        <charset val="128"/>
      </rPr>
      <t>刑法犯</t>
    </r>
    <r>
      <rPr>
        <sz val="11"/>
        <color theme="1"/>
        <rFont val="ＭＳ Ｐゴシック"/>
        <family val="3"/>
        <charset val="128"/>
        <scheme val="minor"/>
      </rPr>
      <t>　　（交通業過を除く）</t>
    </r>
    <phoneticPr fontId="2"/>
  </si>
  <si>
    <r>
      <t>平成２３年</t>
    </r>
    <r>
      <rPr>
        <sz val="11"/>
        <color indexed="10"/>
        <rFont val="ＭＳ Ｐゴシック"/>
        <family val="3"/>
        <charset val="128"/>
      </rPr>
      <t>特別法犯</t>
    </r>
    <r>
      <rPr>
        <sz val="11"/>
        <color theme="1"/>
        <rFont val="ＭＳ Ｐゴシック"/>
        <family val="3"/>
        <charset val="128"/>
        <scheme val="minor"/>
      </rPr>
      <t>（交通法令違反を除く）</t>
    </r>
    <phoneticPr fontId="2"/>
  </si>
  <si>
    <t>刑法犯・・・刑法、および暴力行為等処罰法・爆発物取締罰則・組織犯罪処罰法などの法律に規定される、殺人・強盗・放火・強姦・暴行・傷害・窃盗・詐欺などの犯罪</t>
    <rPh sb="0" eb="3">
      <t>ケイホウハン</t>
    </rPh>
    <phoneticPr fontId="2"/>
  </si>
  <si>
    <t>特別法犯・・・刑法犯以外の犯罪。道路交通法違反・覚せい剤取締法違反、売春防止法違反など。</t>
    <rPh sb="0" eb="2">
      <t>トクベツ</t>
    </rPh>
    <phoneticPr fontId="2"/>
  </si>
  <si>
    <r>
      <t>平成２３年</t>
    </r>
    <r>
      <rPr>
        <sz val="11"/>
        <color indexed="10"/>
        <rFont val="ＭＳ Ｐゴシック"/>
        <family val="3"/>
        <charset val="128"/>
      </rPr>
      <t>刑法犯</t>
    </r>
    <r>
      <rPr>
        <sz val="11"/>
        <color theme="1"/>
        <rFont val="ＭＳ Ｐゴシック"/>
        <family val="3"/>
        <charset val="128"/>
        <scheme val="minor"/>
      </rPr>
      <t>および</t>
    </r>
    <r>
      <rPr>
        <sz val="11"/>
        <color indexed="10"/>
        <rFont val="ＭＳ Ｐゴシック"/>
        <family val="3"/>
        <charset val="128"/>
      </rPr>
      <t>特別法犯</t>
    </r>
    <r>
      <rPr>
        <sz val="11"/>
        <color theme="1"/>
        <rFont val="ＭＳ Ｐゴシック"/>
        <family val="3"/>
        <charset val="128"/>
        <scheme val="minor"/>
      </rPr>
      <t>総数</t>
    </r>
    <rPh sb="0" eb="2">
      <t>ヘイセイ</t>
    </rPh>
    <rPh sb="4" eb="5">
      <t>ネン</t>
    </rPh>
    <rPh sb="15" eb="17">
      <t>ソウスウ</t>
    </rPh>
    <phoneticPr fontId="2"/>
  </si>
  <si>
    <t>合計</t>
    <rPh sb="0" eb="2">
      <t>ゴウケイ</t>
    </rPh>
    <phoneticPr fontId="2"/>
  </si>
  <si>
    <t>台湾（中国に含む）</t>
    <rPh sb="0" eb="2">
      <t>タイワン</t>
    </rPh>
    <phoneticPr fontId="2"/>
  </si>
  <si>
    <r>
      <t>上記は警察庁-</t>
    </r>
    <r>
      <rPr>
        <sz val="11"/>
        <color indexed="10"/>
        <rFont val="ＭＳ Ｐゴシック"/>
        <family val="3"/>
        <charset val="128"/>
      </rPr>
      <t>統計-捜査活動に関する統計等-平成２３年の犯罪 第７外国人犯罪</t>
    </r>
    <r>
      <rPr>
        <sz val="11"/>
        <color theme="1"/>
        <rFont val="ＭＳ Ｐゴシック"/>
        <family val="3"/>
        <charset val="128"/>
        <scheme val="minor"/>
      </rPr>
      <t>のデータである</t>
    </r>
    <phoneticPr fontId="2"/>
  </si>
  <si>
    <t>http://www.npa.go.jp/archive/toukei/keiki/h23/h23hanzaitoukei.htm</t>
    <phoneticPr fontId="2"/>
  </si>
  <si>
    <t>用語説明</t>
    <rPh sb="0" eb="2">
      <t>ヨウゴ</t>
    </rPh>
    <rPh sb="2" eb="4">
      <t>セツメイ</t>
    </rPh>
    <phoneticPr fontId="2"/>
  </si>
  <si>
    <t>外国人犯罪総数</t>
    <rPh sb="0" eb="2">
      <t>ガイコク</t>
    </rPh>
    <rPh sb="2" eb="3">
      <t>ジン</t>
    </rPh>
    <rPh sb="3" eb="5">
      <t>ハンザイ</t>
    </rPh>
    <phoneticPr fontId="8"/>
  </si>
  <si>
    <t>韓国・朝鮮</t>
    <phoneticPr fontId="2"/>
  </si>
  <si>
    <t>検挙件数</t>
    <phoneticPr fontId="8"/>
  </si>
  <si>
    <t>検挙人員</t>
    <phoneticPr fontId="8"/>
  </si>
  <si>
    <t>来日外国人犯罪総数</t>
    <rPh sb="0" eb="2">
      <t>ライニチ</t>
    </rPh>
    <rPh sb="2" eb="4">
      <t>ガイコク</t>
    </rPh>
    <rPh sb="4" eb="5">
      <t>ジン</t>
    </rPh>
    <rPh sb="5" eb="7">
      <t>ハンザイ</t>
    </rPh>
    <rPh sb="7" eb="9">
      <t>ソウスウ</t>
    </rPh>
    <phoneticPr fontId="8"/>
  </si>
  <si>
    <t>※特別法犯の検挙件数、検挙人員は、それぞれ送致件数、送致人員である。</t>
    <phoneticPr fontId="2"/>
  </si>
  <si>
    <t>※来日外国人・・・我が国にいる外国人のうち、いわゆる定着居住者（永住権を有する者等），在日米軍関係者及び在留資格不明の者以外の者をいう。</t>
    <phoneticPr fontId="2"/>
  </si>
  <si>
    <t>その他の外国人</t>
    <rPh sb="2" eb="3">
      <t>タ</t>
    </rPh>
    <rPh sb="4" eb="6">
      <t>ガイコク</t>
    </rPh>
    <rPh sb="6" eb="7">
      <t>ジン</t>
    </rPh>
    <phoneticPr fontId="8"/>
  </si>
  <si>
    <t>フィリピン</t>
    <phoneticPr fontId="2"/>
  </si>
  <si>
    <t>ブラジル</t>
    <phoneticPr fontId="2"/>
  </si>
  <si>
    <t>ベトナム</t>
    <phoneticPr fontId="2"/>
  </si>
  <si>
    <t>ペルー（その他に含む）</t>
    <phoneticPr fontId="2"/>
  </si>
  <si>
    <t>タイ</t>
    <phoneticPr fontId="2"/>
  </si>
  <si>
    <t>インドネシア（その他に含む）</t>
    <phoneticPr fontId="2"/>
  </si>
  <si>
    <t>ネパール</t>
    <phoneticPr fontId="2"/>
  </si>
  <si>
    <t>米国（軍関係・その家族・他）</t>
    <rPh sb="0" eb="2">
      <t>ベイコク</t>
    </rPh>
    <rPh sb="3" eb="4">
      <t>グン</t>
    </rPh>
    <rPh sb="4" eb="6">
      <t>カンケイ</t>
    </rPh>
    <rPh sb="9" eb="11">
      <t>カゾク</t>
    </rPh>
    <rPh sb="12" eb="13">
      <t>ホカ</t>
    </rPh>
    <phoneticPr fontId="2"/>
  </si>
  <si>
    <t>下記の表は上記の表を細分化したものである</t>
    <rPh sb="0" eb="2">
      <t>カキ</t>
    </rPh>
    <rPh sb="3" eb="4">
      <t>ヒョウ</t>
    </rPh>
    <rPh sb="5" eb="7">
      <t>ジョウキ</t>
    </rPh>
    <rPh sb="8" eb="9">
      <t>ヒョウ</t>
    </rPh>
    <rPh sb="10" eb="13">
      <t>サイブンカ</t>
    </rPh>
    <phoneticPr fontId="2"/>
  </si>
  <si>
    <r>
      <t>または警察庁-</t>
    </r>
    <r>
      <rPr>
        <sz val="11"/>
        <color indexed="10"/>
        <rFont val="ＭＳ Ｐゴシック"/>
        <family val="3"/>
        <charset val="128"/>
      </rPr>
      <t>平成２４年警察白書にも来日犯罪者総数</t>
    </r>
    <r>
      <rPr>
        <sz val="11"/>
        <color theme="1"/>
        <rFont val="ＭＳ Ｐゴシック"/>
        <family val="3"/>
        <charset val="128"/>
        <scheme val="minor"/>
      </rPr>
      <t>が掲載されており，来日外国人犯罪者総数は同数である。</t>
    </r>
    <rPh sb="7" eb="9">
      <t>ヘイセイ</t>
    </rPh>
    <rPh sb="11" eb="12">
      <t>ネン</t>
    </rPh>
    <rPh sb="12" eb="14">
      <t>ケイサツ</t>
    </rPh>
    <rPh sb="14" eb="16">
      <t>ハクショ</t>
    </rPh>
    <rPh sb="18" eb="20">
      <t>ライニチ</t>
    </rPh>
    <rPh sb="20" eb="23">
      <t>ハンザイシャ</t>
    </rPh>
    <rPh sb="23" eb="25">
      <t>ソウスウ</t>
    </rPh>
    <rPh sb="26" eb="28">
      <t>ケイサイ</t>
    </rPh>
    <rPh sb="34" eb="36">
      <t>ライニチ</t>
    </rPh>
    <rPh sb="36" eb="38">
      <t>ガイコク</t>
    </rPh>
    <rPh sb="38" eb="39">
      <t>ジン</t>
    </rPh>
    <rPh sb="39" eb="42">
      <t>ハンザイシャ</t>
    </rPh>
    <rPh sb="42" eb="44">
      <t>ソウスウ</t>
    </rPh>
    <rPh sb="45" eb="46">
      <t>ドウ</t>
    </rPh>
    <rPh sb="46" eb="47">
      <t>スウ</t>
    </rPh>
    <phoneticPr fontId="2"/>
  </si>
  <si>
    <t>http://www.npa.go.jp/hakusyo/index.htm</t>
    <phoneticPr fontId="2"/>
  </si>
  <si>
    <t>２０１３年５月１５日　１３時５５分現在</t>
    <rPh sb="4" eb="5">
      <t>ネン</t>
    </rPh>
    <rPh sb="6" eb="7">
      <t>ガツ</t>
    </rPh>
    <rPh sb="9" eb="10">
      <t>ヒ</t>
    </rPh>
    <rPh sb="13" eb="14">
      <t>ジ</t>
    </rPh>
    <rPh sb="16" eb="17">
      <t>フン</t>
    </rPh>
    <rPh sb="17" eb="19">
      <t>ゲンザイ</t>
    </rPh>
    <phoneticPr fontId="2"/>
  </si>
  <si>
    <t>警察庁広報課へ　電話にて　下記事項を確認した。</t>
    <rPh sb="0" eb="3">
      <t>ケイサツチョウ</t>
    </rPh>
    <rPh sb="3" eb="6">
      <t>コウホウカ</t>
    </rPh>
    <rPh sb="8" eb="10">
      <t>デンワ</t>
    </rPh>
    <rPh sb="13" eb="15">
      <t>カキ</t>
    </rPh>
    <rPh sb="15" eb="17">
      <t>ジコウ</t>
    </rPh>
    <rPh sb="18" eb="20">
      <t>カクニン</t>
    </rPh>
    <phoneticPr fontId="2"/>
  </si>
  <si>
    <t>　と捉えてよろしかったでしょうか？</t>
    <rPh sb="2" eb="3">
      <t>トラ</t>
    </rPh>
    <phoneticPr fontId="2"/>
  </si>
  <si>
    <t>　ではその他の外国人については，永住権等を持ち，日本に住んでいるいわゆる在日外国人</t>
    <rPh sb="5" eb="6">
      <t>タ</t>
    </rPh>
    <rPh sb="7" eb="9">
      <t>ガイコク</t>
    </rPh>
    <rPh sb="9" eb="10">
      <t>ジン</t>
    </rPh>
    <rPh sb="16" eb="18">
      <t>エイジュウ</t>
    </rPh>
    <rPh sb="18" eb="19">
      <t>ケン</t>
    </rPh>
    <rPh sb="19" eb="20">
      <t>トウ</t>
    </rPh>
    <rPh sb="21" eb="22">
      <t>モ</t>
    </rPh>
    <rPh sb="24" eb="26">
      <t>ニホン</t>
    </rPh>
    <rPh sb="27" eb="28">
      <t>ス</t>
    </rPh>
    <rPh sb="36" eb="38">
      <t>ザイニチ</t>
    </rPh>
    <rPh sb="38" eb="40">
      <t>ガイコク</t>
    </rPh>
    <rPh sb="40" eb="41">
      <t>ジン</t>
    </rPh>
    <phoneticPr fontId="2"/>
  </si>
  <si>
    <t>Ａ　そう，捉えてよろしいと思います。</t>
    <rPh sb="5" eb="6">
      <t>トラ</t>
    </rPh>
    <rPh sb="13" eb="14">
      <t>オモ</t>
    </rPh>
    <phoneticPr fontId="2"/>
  </si>
  <si>
    <t>※注意・・・当人失念しており，電話対応してくれた方の名前を控えていなかった。</t>
    <rPh sb="1" eb="3">
      <t>チュウイ</t>
    </rPh>
    <rPh sb="6" eb="8">
      <t>トウニン</t>
    </rPh>
    <rPh sb="8" eb="10">
      <t>シツネン</t>
    </rPh>
    <rPh sb="15" eb="17">
      <t>デンワ</t>
    </rPh>
    <rPh sb="17" eb="19">
      <t>タイオウ</t>
    </rPh>
    <rPh sb="24" eb="25">
      <t>カタ</t>
    </rPh>
    <rPh sb="26" eb="28">
      <t>ナマエ</t>
    </rPh>
    <rPh sb="29" eb="30">
      <t>ヒカ</t>
    </rPh>
    <phoneticPr fontId="2"/>
  </si>
  <si>
    <t>　　　　　　　公式的見解と受け取ってよい旨かどうかを聞いていない。</t>
    <rPh sb="7" eb="10">
      <t>コウシキテキ</t>
    </rPh>
    <rPh sb="10" eb="12">
      <t>ケンカイ</t>
    </rPh>
    <rPh sb="13" eb="14">
      <t>ウ</t>
    </rPh>
    <rPh sb="15" eb="16">
      <t>ト</t>
    </rPh>
    <rPh sb="20" eb="21">
      <t>ムネ</t>
    </rPh>
    <rPh sb="26" eb="27">
      <t>キ</t>
    </rPh>
    <phoneticPr fontId="2"/>
  </si>
  <si>
    <t>以上のことから，電話対応してくれた方の「自己見解」とも取れる返答なため，さらに調査された</t>
    <rPh sb="0" eb="2">
      <t>イジョウ</t>
    </rPh>
    <rPh sb="8" eb="10">
      <t>デンワ</t>
    </rPh>
    <rPh sb="10" eb="12">
      <t>タイオウ</t>
    </rPh>
    <rPh sb="17" eb="18">
      <t>カタ</t>
    </rPh>
    <rPh sb="20" eb="22">
      <t>ジコ</t>
    </rPh>
    <rPh sb="22" eb="24">
      <t>ケンカイ</t>
    </rPh>
    <rPh sb="27" eb="28">
      <t>ト</t>
    </rPh>
    <rPh sb="30" eb="32">
      <t>ヘントウ</t>
    </rPh>
    <rPh sb="39" eb="41">
      <t>チョウサ</t>
    </rPh>
    <phoneticPr fontId="2"/>
  </si>
  <si>
    <t>い方は念を押しておいた方が良いと思われる。</t>
    <rPh sb="1" eb="2">
      <t>カタ</t>
    </rPh>
    <rPh sb="3" eb="4">
      <t>ネン</t>
    </rPh>
    <rPh sb="5" eb="6">
      <t>オ</t>
    </rPh>
    <rPh sb="11" eb="12">
      <t>ホウ</t>
    </rPh>
    <rPh sb="13" eb="14">
      <t>ヨ</t>
    </rPh>
    <rPh sb="16" eb="17">
      <t>オモ</t>
    </rPh>
    <phoneticPr fontId="2"/>
  </si>
  <si>
    <t>　外国人犯罪者総数を調査完了</t>
    <rPh sb="1" eb="3">
      <t>ガイコク</t>
    </rPh>
    <rPh sb="3" eb="4">
      <t>ジン</t>
    </rPh>
    <rPh sb="4" eb="7">
      <t>ハンザイシャ</t>
    </rPh>
    <rPh sb="7" eb="9">
      <t>ソウスウ</t>
    </rPh>
    <rPh sb="10" eb="12">
      <t>チョウサ</t>
    </rPh>
    <rPh sb="12" eb="14">
      <t>カンリョウ</t>
    </rPh>
    <phoneticPr fontId="2"/>
  </si>
  <si>
    <t>　在日外国人と明記していない犯罪者数であったが電話確認取れましたので少し安心しました。</t>
    <rPh sb="1" eb="3">
      <t>ザイニチ</t>
    </rPh>
    <rPh sb="3" eb="5">
      <t>ガイコク</t>
    </rPh>
    <rPh sb="5" eb="6">
      <t>ジン</t>
    </rPh>
    <rPh sb="7" eb="9">
      <t>メイキ</t>
    </rPh>
    <rPh sb="14" eb="17">
      <t>ハンザイシャ</t>
    </rPh>
    <rPh sb="17" eb="18">
      <t>スウ</t>
    </rPh>
    <rPh sb="23" eb="25">
      <t>デンワ</t>
    </rPh>
    <rPh sb="25" eb="27">
      <t>カクニン</t>
    </rPh>
    <rPh sb="27" eb="28">
      <t>ト</t>
    </rPh>
    <rPh sb="34" eb="35">
      <t>スコ</t>
    </rPh>
    <rPh sb="36" eb="38">
      <t>アンシン</t>
    </rPh>
    <phoneticPr fontId="2"/>
  </si>
  <si>
    <t>　また間違えたかと何回か調べなおしたのですが・・・</t>
    <rPh sb="3" eb="5">
      <t>マチガ</t>
    </rPh>
    <rPh sb="9" eb="11">
      <t>ナンカイ</t>
    </rPh>
    <rPh sb="12" eb="13">
      <t>シラ</t>
    </rPh>
    <phoneticPr fontId="2"/>
  </si>
  <si>
    <t>　現段階の犯罪者数から見ると</t>
    <rPh sb="1" eb="4">
      <t>ゲンダンカイ</t>
    </rPh>
    <rPh sb="5" eb="8">
      <t>ハンザイシャ</t>
    </rPh>
    <rPh sb="8" eb="9">
      <t>スウ</t>
    </rPh>
    <rPh sb="11" eb="12">
      <t>ミ</t>
    </rPh>
    <phoneticPr fontId="2"/>
  </si>
  <si>
    <t>　　　韓国・朝鮮系の方は在日犯罪者数が多い</t>
    <rPh sb="3" eb="5">
      <t>カンコク</t>
    </rPh>
    <rPh sb="6" eb="8">
      <t>チョウセン</t>
    </rPh>
    <rPh sb="8" eb="9">
      <t>ケイ</t>
    </rPh>
    <rPh sb="10" eb="11">
      <t>カタ</t>
    </rPh>
    <rPh sb="12" eb="14">
      <t>ザイニチ</t>
    </rPh>
    <rPh sb="14" eb="17">
      <t>ハンザイシャ</t>
    </rPh>
    <rPh sb="17" eb="18">
      <t>スウ</t>
    </rPh>
    <rPh sb="19" eb="20">
      <t>オオ</t>
    </rPh>
    <phoneticPr fontId="2"/>
  </si>
  <si>
    <t>　　　中国系の方は来日者犯罪者数が多く</t>
    <rPh sb="3" eb="5">
      <t>チュウゴク</t>
    </rPh>
    <rPh sb="5" eb="6">
      <t>ケイ</t>
    </rPh>
    <rPh sb="7" eb="8">
      <t>カタ</t>
    </rPh>
    <rPh sb="9" eb="11">
      <t>ライニチ</t>
    </rPh>
    <rPh sb="11" eb="12">
      <t>シャ</t>
    </rPh>
    <rPh sb="12" eb="15">
      <t>ハンザイシャ</t>
    </rPh>
    <rPh sb="15" eb="16">
      <t>スウ</t>
    </rPh>
    <rPh sb="17" eb="18">
      <t>オオ</t>
    </rPh>
    <phoneticPr fontId="2"/>
  </si>
  <si>
    <t>Ｑ　上記資料から来日外国人は永住権等を持たない外国人であることはわかりました。</t>
    <rPh sb="2" eb="4">
      <t>ジョウキ</t>
    </rPh>
    <rPh sb="4" eb="6">
      <t>シリョウ</t>
    </rPh>
    <rPh sb="8" eb="10">
      <t>ライニチ</t>
    </rPh>
    <rPh sb="10" eb="12">
      <t>ガイコク</t>
    </rPh>
    <rPh sb="12" eb="13">
      <t>ジン</t>
    </rPh>
    <rPh sb="14" eb="16">
      <t>エイジュウ</t>
    </rPh>
    <rPh sb="16" eb="17">
      <t>ケン</t>
    </rPh>
    <rPh sb="17" eb="18">
      <t>トウ</t>
    </rPh>
    <rPh sb="19" eb="20">
      <t>モ</t>
    </rPh>
    <rPh sb="23" eb="25">
      <t>ガイコク</t>
    </rPh>
    <rPh sb="25" eb="26">
      <t>ジン</t>
    </rPh>
    <phoneticPr fontId="2"/>
  </si>
  <si>
    <t>ということで・・・　外国人犯罪者数　-　来日犯罪者数　＝　その他の外国人</t>
    <rPh sb="10" eb="12">
      <t>ガイコク</t>
    </rPh>
    <rPh sb="12" eb="13">
      <t>ジン</t>
    </rPh>
    <rPh sb="13" eb="16">
      <t>ハンザイシャ</t>
    </rPh>
    <rPh sb="16" eb="17">
      <t>スウ</t>
    </rPh>
    <rPh sb="20" eb="22">
      <t>ライニチ</t>
    </rPh>
    <rPh sb="22" eb="25">
      <t>ハンザイシャ</t>
    </rPh>
    <rPh sb="25" eb="26">
      <t>スウ</t>
    </rPh>
    <rPh sb="31" eb="32">
      <t>タ</t>
    </rPh>
    <rPh sb="33" eb="35">
      <t>ガイコク</t>
    </rPh>
    <rPh sb="35" eb="36">
      <t>ジン</t>
    </rPh>
    <phoneticPr fontId="2"/>
  </si>
  <si>
    <t>さて・・・その他の外国人とは何？（まぁ　想像はすぐつくんだけど・・・一応　確認電話しました）</t>
    <rPh sb="7" eb="8">
      <t>タ</t>
    </rPh>
    <rPh sb="9" eb="11">
      <t>ガイコク</t>
    </rPh>
    <rPh sb="11" eb="12">
      <t>ジン</t>
    </rPh>
    <rPh sb="14" eb="15">
      <t>ナン</t>
    </rPh>
    <rPh sb="20" eb="22">
      <t>ソウゾウ</t>
    </rPh>
    <rPh sb="34" eb="36">
      <t>イチオウ</t>
    </rPh>
    <rPh sb="37" eb="39">
      <t>カクニン</t>
    </rPh>
    <rPh sb="39" eb="41">
      <t>デンワ</t>
    </rPh>
    <phoneticPr fontId="2"/>
  </si>
</sst>
</file>

<file path=xl/styles.xml><?xml version="1.0" encoding="utf-8"?>
<styleSheet xmlns="http://schemas.openxmlformats.org/spreadsheetml/2006/main">
  <numFmts count="2">
    <numFmt numFmtId="41" formatCode="_ * #,##0_ ;_ * \-#,##0_ ;_ * &quot;-&quot;_ ;_ @_ "/>
    <numFmt numFmtId="176" formatCode="#,##0_);[Red]\(#,##0\)"/>
  </numFmts>
  <fonts count="2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0"/>
      <color indexed="8"/>
      <name val="ＭＳ Ｐゴシック"/>
      <family val="3"/>
      <charset val="128"/>
    </font>
    <font>
      <sz val="11"/>
      <color indexed="10"/>
      <name val="ＭＳ Ｐゴシック"/>
      <family val="3"/>
      <charset val="128"/>
    </font>
    <font>
      <sz val="10"/>
      <color indexed="10"/>
      <name val="ＭＳ Ｐゴシック"/>
      <family val="3"/>
      <charset val="128"/>
    </font>
    <font>
      <sz val="10"/>
      <name val="ＭＳ ゴシック"/>
      <family val="3"/>
      <charset val="128"/>
    </font>
    <font>
      <sz val="10"/>
      <name val="ＭＳ 明朝"/>
      <family val="1"/>
      <charset val="128"/>
    </font>
    <font>
      <sz val="7"/>
      <name val="Terminal"/>
      <charset val="128"/>
    </font>
    <font>
      <sz val="11"/>
      <name val="ＭＳ Ｐゴシック"/>
      <family val="3"/>
      <charset val="128"/>
    </font>
    <font>
      <sz val="11"/>
      <name val="ＭＳ Ｐゴシック"/>
      <family val="3"/>
      <charset val="128"/>
    </font>
    <font>
      <sz val="11"/>
      <color indexed="8"/>
      <name val="ＭＳ Ｐゴシック"/>
      <family val="3"/>
      <charset val="128"/>
    </font>
    <font>
      <sz val="11"/>
      <name val="ＭＳ Ｐ明朝"/>
      <family val="1"/>
      <charset val="128"/>
    </font>
    <font>
      <sz val="11"/>
      <name val="ＭＳ Ｐゴシック"/>
      <family val="3"/>
      <charset val="128"/>
    </font>
    <font>
      <u/>
      <sz val="11"/>
      <color indexed="12"/>
      <name val="ＭＳ Ｐゴシック"/>
      <family val="3"/>
      <charset val="128"/>
    </font>
    <font>
      <sz val="6"/>
      <name val="ＭＳ Ｐゴシック"/>
      <family val="3"/>
      <charset val="128"/>
    </font>
    <font>
      <b/>
      <sz val="11"/>
      <color indexed="10"/>
      <name val="ＭＳ Ｐゴシック"/>
      <family val="3"/>
      <charset val="128"/>
    </font>
    <font>
      <b/>
      <sz val="11"/>
      <color indexed="8"/>
      <name val="ＭＳ Ｐゴシック"/>
      <family val="3"/>
      <charset val="128"/>
    </font>
    <font>
      <b/>
      <sz val="18"/>
      <color indexed="8"/>
      <name val="ＭＳ Ｐゴシック"/>
      <family val="3"/>
      <charset val="128"/>
    </font>
    <font>
      <sz val="10"/>
      <color indexed="8"/>
      <name val="ＭＳ Ｐゴシック"/>
      <family val="3"/>
      <charset val="128"/>
    </font>
    <font>
      <sz val="10"/>
      <name val="ＭＳ Ｐゴシック"/>
      <family val="3"/>
      <charset val="128"/>
    </font>
    <font>
      <u/>
      <sz val="12.65"/>
      <color theme="10"/>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21"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1" fillId="0" borderId="0">
      <alignment vertical="center"/>
    </xf>
  </cellStyleXfs>
  <cellXfs count="108">
    <xf numFmtId="0" fontId="0" fillId="0" borderId="0" xfId="0">
      <alignment vertical="center"/>
    </xf>
    <xf numFmtId="0" fontId="0" fillId="0" borderId="1" xfId="0" applyBorder="1">
      <alignment vertical="center"/>
    </xf>
    <xf numFmtId="0" fontId="0" fillId="0" borderId="0" xfId="0" applyAlignment="1">
      <alignment vertical="center"/>
    </xf>
    <xf numFmtId="38" fontId="0" fillId="0" borderId="1" xfId="2" applyFont="1" applyBorder="1">
      <alignment vertical="center"/>
    </xf>
    <xf numFmtId="0" fontId="0" fillId="0" borderId="0" xfId="0" applyBorder="1" applyAlignment="1">
      <alignment horizontal="left" vertical="center"/>
    </xf>
    <xf numFmtId="176" fontId="13" fillId="0" borderId="1" xfId="3" applyNumberFormat="1" applyFont="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0" xfId="0" applyBorder="1">
      <alignment vertical="center"/>
    </xf>
    <xf numFmtId="41" fontId="12" fillId="0" borderId="5" xfId="3" applyNumberFormat="1" applyFont="1" applyBorder="1" applyAlignment="1">
      <alignment vertical="center"/>
    </xf>
    <xf numFmtId="38" fontId="0" fillId="0" borderId="5" xfId="2" applyFont="1" applyBorder="1" applyAlignment="1">
      <alignment vertical="center"/>
    </xf>
    <xf numFmtId="41" fontId="12" fillId="0" borderId="5" xfId="3" applyNumberFormat="1" applyFont="1" applyFill="1" applyBorder="1" applyAlignment="1">
      <alignment vertical="center"/>
    </xf>
    <xf numFmtId="41" fontId="13" fillId="0" borderId="5" xfId="3" applyNumberFormat="1" applyFont="1" applyBorder="1" applyAlignment="1">
      <alignment vertical="center" shrinkToFit="1"/>
    </xf>
    <xf numFmtId="38" fontId="0" fillId="0" borderId="0" xfId="2" applyFont="1" applyBorder="1">
      <alignment vertical="center"/>
    </xf>
    <xf numFmtId="0" fontId="0" fillId="0" borderId="6" xfId="0" applyBorder="1">
      <alignment vertical="center"/>
    </xf>
    <xf numFmtId="38" fontId="7" fillId="0" borderId="1" xfId="0" applyNumberFormat="1" applyFont="1" applyFill="1" applyBorder="1" applyAlignment="1" applyProtection="1">
      <alignment horizontal="center" vertical="center"/>
    </xf>
    <xf numFmtId="38" fontId="6" fillId="0" borderId="1" xfId="0" applyNumberFormat="1" applyFont="1" applyFill="1" applyBorder="1" applyAlignment="1" applyProtection="1">
      <alignment horizontal="center" vertical="center"/>
      <protection locked="0"/>
    </xf>
    <xf numFmtId="38" fontId="6" fillId="0" borderId="1" xfId="2" applyFont="1" applyFill="1" applyBorder="1" applyAlignment="1">
      <alignment horizontal="center" vertical="center"/>
    </xf>
    <xf numFmtId="38" fontId="6" fillId="0" borderId="1" xfId="0" applyNumberFormat="1"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wrapText="1"/>
    </xf>
    <xf numFmtId="38" fontId="5" fillId="0" borderId="1" xfId="2" applyFont="1" applyFill="1" applyBorder="1" applyAlignment="1">
      <alignment horizontal="center" vertical="center"/>
    </xf>
    <xf numFmtId="38" fontId="7" fillId="0" borderId="1" xfId="2" applyFont="1" applyFill="1" applyBorder="1" applyAlignment="1" applyProtection="1">
      <alignment horizontal="center" vertical="center"/>
    </xf>
    <xf numFmtId="0" fontId="0" fillId="0" borderId="0" xfId="0" applyBorder="1" applyAlignment="1">
      <alignment horizontal="left" vertical="center" wrapText="1"/>
    </xf>
    <xf numFmtId="0" fontId="0" fillId="0" borderId="4" xfId="0" applyBorder="1" applyAlignment="1">
      <alignment horizontal="center" vertical="center"/>
    </xf>
    <xf numFmtId="0" fontId="0" fillId="0" borderId="6" xfId="0" applyBorder="1" applyAlignment="1">
      <alignment vertical="center" wrapText="1"/>
    </xf>
    <xf numFmtId="38" fontId="7" fillId="0" borderId="7" xfId="0" applyNumberFormat="1" applyFont="1" applyFill="1" applyBorder="1" applyAlignment="1" applyProtection="1">
      <alignment horizontal="center" vertical="center"/>
    </xf>
    <xf numFmtId="38" fontId="7" fillId="0" borderId="5" xfId="0" applyNumberFormat="1" applyFont="1" applyFill="1" applyBorder="1" applyAlignment="1" applyProtection="1">
      <alignment horizontal="center" vertical="center"/>
    </xf>
    <xf numFmtId="38" fontId="6" fillId="0" borderId="7" xfId="0" applyNumberFormat="1" applyFont="1" applyFill="1" applyBorder="1" applyAlignment="1" applyProtection="1">
      <alignment horizontal="center" vertical="center"/>
      <protection locked="0"/>
    </xf>
    <xf numFmtId="38" fontId="6" fillId="0" borderId="5" xfId="0" applyNumberFormat="1" applyFont="1" applyFill="1" applyBorder="1" applyAlignment="1" applyProtection="1">
      <alignment horizontal="center" vertical="center"/>
      <protection locked="0"/>
    </xf>
    <xf numFmtId="38" fontId="6" fillId="0" borderId="7" xfId="2" applyFont="1" applyFill="1" applyBorder="1" applyAlignment="1">
      <alignment horizontal="center" vertical="center"/>
    </xf>
    <xf numFmtId="38" fontId="6" fillId="0" borderId="5" xfId="2" applyFont="1" applyFill="1" applyBorder="1" applyAlignment="1">
      <alignment horizontal="center" vertical="center"/>
    </xf>
    <xf numFmtId="38" fontId="6" fillId="0" borderId="7" xfId="0" applyNumberFormat="1" applyFont="1" applyFill="1" applyBorder="1" applyAlignment="1">
      <alignment horizontal="center" vertical="center"/>
    </xf>
    <xf numFmtId="38" fontId="6" fillId="0" borderId="5" xfId="0" applyNumberFormat="1" applyFont="1" applyFill="1" applyBorder="1" applyAlignment="1">
      <alignment horizontal="center" vertical="center"/>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vertical="center" wrapText="1"/>
    </xf>
    <xf numFmtId="38" fontId="7" fillId="0" borderId="5" xfId="2" applyFont="1" applyFill="1" applyBorder="1" applyAlignment="1" applyProtection="1">
      <alignment horizontal="center" vertical="center"/>
    </xf>
    <xf numFmtId="38" fontId="19" fillId="0" borderId="1" xfId="2" applyFont="1" applyBorder="1" applyAlignment="1">
      <alignment horizontal="center" vertical="center"/>
    </xf>
    <xf numFmtId="38" fontId="20" fillId="0" borderId="1" xfId="2" applyFont="1" applyBorder="1" applyAlignment="1">
      <alignment horizontal="center" vertical="center"/>
    </xf>
    <xf numFmtId="38" fontId="19" fillId="0" borderId="5" xfId="2" applyFont="1" applyBorder="1" applyAlignment="1">
      <alignment horizontal="center" vertical="center"/>
    </xf>
    <xf numFmtId="38" fontId="5" fillId="0" borderId="1" xfId="2" applyFont="1" applyBorder="1" applyAlignment="1">
      <alignment horizontal="center" vertical="center"/>
    </xf>
    <xf numFmtId="38" fontId="5" fillId="0" borderId="5" xfId="2" applyFont="1" applyBorder="1" applyAlignment="1">
      <alignment horizontal="center" vertical="center"/>
    </xf>
    <xf numFmtId="38" fontId="20" fillId="0" borderId="1" xfId="2" applyFont="1" applyFill="1" applyBorder="1" applyAlignment="1" applyProtection="1">
      <alignment horizontal="center" vertical="center"/>
      <protection locked="0"/>
    </xf>
    <xf numFmtId="38" fontId="0" fillId="0" borderId="0" xfId="0" applyNumberFormat="1">
      <alignment vertical="center"/>
    </xf>
    <xf numFmtId="0" fontId="14" fillId="0" borderId="0" xfId="1" applyFont="1" applyBorder="1" applyAlignment="1" applyProtection="1">
      <alignment horizontal="left" vertical="center" wrapText="1"/>
    </xf>
    <xf numFmtId="0" fontId="14" fillId="0" borderId="6" xfId="1" applyFont="1" applyBorder="1" applyAlignment="1" applyProtection="1">
      <alignment horizontal="left" vertical="center" wrapText="1"/>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0" fillId="0" borderId="0" xfId="0" applyAlignment="1">
      <alignment horizontal="center" vertical="center"/>
    </xf>
    <xf numFmtId="0" fontId="0" fillId="0" borderId="0" xfId="0" applyBorder="1" applyAlignment="1">
      <alignment horizontal="left" vertical="center"/>
    </xf>
    <xf numFmtId="0" fontId="3" fillId="0" borderId="1" xfId="0" applyFont="1" applyBorder="1" applyAlignment="1">
      <alignment horizontal="center" vertical="center"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center"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 xfId="0" applyBorder="1" applyAlignment="1">
      <alignment horizontal="center" vertical="center" textRotation="255" wrapText="1"/>
    </xf>
    <xf numFmtId="38" fontId="0" fillId="0" borderId="1" xfId="2" applyFont="1" applyBorder="1" applyAlignment="1">
      <alignment horizontal="righ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6" xfId="0" applyBorder="1" applyAlignment="1">
      <alignment horizontal="center" vertical="center" wrapText="1"/>
    </xf>
    <xf numFmtId="38" fontId="0" fillId="0" borderId="14" xfId="2" applyFont="1" applyBorder="1" applyAlignment="1">
      <alignment horizontal="right" vertical="center"/>
    </xf>
    <xf numFmtId="38" fontId="0" fillId="0" borderId="15" xfId="2" applyFont="1" applyBorder="1" applyAlignment="1">
      <alignment horizontal="right" vertical="center"/>
    </xf>
    <xf numFmtId="0" fontId="16" fillId="0" borderId="4" xfId="0" applyFont="1" applyBorder="1" applyAlignment="1">
      <alignment horizontal="center"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21" fillId="0" borderId="4" xfId="1" applyBorder="1" applyAlignment="1" applyProtection="1">
      <alignment horizontal="left" vertical="center" wrapText="1"/>
    </xf>
    <xf numFmtId="38" fontId="3" fillId="0" borderId="20" xfId="2" applyFont="1" applyBorder="1" applyAlignment="1">
      <alignment horizontal="center" vertical="center" shrinkToFit="1"/>
    </xf>
    <xf numFmtId="38" fontId="3" fillId="0" borderId="21" xfId="2" applyFont="1" applyBorder="1" applyAlignment="1">
      <alignment horizontal="center" vertical="center" shrinkToFit="1"/>
    </xf>
    <xf numFmtId="0" fontId="0" fillId="0" borderId="4" xfId="0" applyBorder="1" applyAlignment="1">
      <alignment horizontal="center" vertical="center" wrapText="1"/>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0" fillId="0" borderId="18" xfId="0" applyBorder="1" applyAlignment="1">
      <alignment horizontal="center" vertical="center" wrapText="1"/>
    </xf>
    <xf numFmtId="38" fontId="7" fillId="0" borderId="1" xfId="0" applyNumberFormat="1" applyFont="1" applyFill="1" applyBorder="1" applyAlignment="1" applyProtection="1">
      <alignment horizontal="center" vertical="center" justifyLastLine="1"/>
    </xf>
    <xf numFmtId="38" fontId="7" fillId="0" borderId="5" xfId="0" applyNumberFormat="1" applyFont="1" applyFill="1" applyBorder="1" applyAlignment="1" applyProtection="1">
      <alignment horizontal="center" vertical="center" justifyLastLine="1"/>
    </xf>
    <xf numFmtId="38" fontId="0" fillId="0" borderId="1" xfId="0" applyNumberFormat="1" applyFill="1" applyBorder="1" applyAlignment="1" applyProtection="1">
      <alignment horizontal="center" vertical="center" justifyLastLine="1"/>
    </xf>
    <xf numFmtId="38" fontId="7" fillId="0" borderId="7" xfId="0" applyNumberFormat="1" applyFont="1" applyFill="1" applyBorder="1" applyAlignment="1" applyProtection="1">
      <alignment horizontal="center" vertical="center" justifyLastLine="1"/>
    </xf>
    <xf numFmtId="38" fontId="0" fillId="0" borderId="7" xfId="0" applyNumberFormat="1" applyFill="1" applyBorder="1" applyAlignment="1" applyProtection="1">
      <alignment horizontal="center" vertical="center" justifyLastLine="1"/>
    </xf>
    <xf numFmtId="38" fontId="7" fillId="0" borderId="1" xfId="2" applyFont="1" applyFill="1" applyBorder="1" applyAlignment="1" applyProtection="1">
      <alignment horizontal="center" vertical="center" justifyLastLine="1"/>
    </xf>
    <xf numFmtId="38" fontId="3" fillId="0" borderId="19" xfId="2" applyFont="1" applyBorder="1" applyAlignment="1">
      <alignment horizontal="center" vertical="center"/>
    </xf>
    <xf numFmtId="38" fontId="3" fillId="0" borderId="12" xfId="2" applyFont="1" applyBorder="1" applyAlignment="1">
      <alignment horizontal="center" vertical="center"/>
    </xf>
    <xf numFmtId="38" fontId="3" fillId="0" borderId="18" xfId="2" applyFont="1" applyBorder="1" applyAlignment="1">
      <alignment horizontal="center" vertical="center"/>
    </xf>
    <xf numFmtId="38" fontId="3" fillId="0" borderId="16" xfId="2" applyFont="1" applyBorder="1" applyAlignment="1">
      <alignment horizontal="center" vertical="center"/>
    </xf>
    <xf numFmtId="38" fontId="7" fillId="0" borderId="5" xfId="2" applyFont="1" applyFill="1" applyBorder="1" applyAlignment="1" applyProtection="1">
      <alignment horizontal="center" vertical="center" justifyLastLine="1"/>
    </xf>
  </cellXfs>
  <cellStyles count="4">
    <cellStyle name="ハイパーリンク" xfId="1" builtinId="8"/>
    <cellStyle name="桁区切り" xfId="2" builtinId="6"/>
    <cellStyle name="標準" xfId="0" builtinId="0"/>
    <cellStyle name="標準_08-99-01(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oj.go.jp/nyuukokukanri/kouhou/nyuukokukanri04_00030.html" TargetMode="External"/><Relationship Id="rId1" Type="http://schemas.openxmlformats.org/officeDocument/2006/relationships/hyperlink" Target="http://www.moj.go.jp/housei/toukei/toukei_ichiran_touroku.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npa.go.jp/hakusyo/index.htm" TargetMode="External"/><Relationship Id="rId2" Type="http://schemas.openxmlformats.org/officeDocument/2006/relationships/hyperlink" Target="http://www.npa.go.jp/archive/toukei/keiki/h23/h23hanzaitoukei.htm" TargetMode="External"/><Relationship Id="rId1" Type="http://schemas.openxmlformats.org/officeDocument/2006/relationships/hyperlink" Target="http://www.npa.go.jp/archive/toukei/keiki/h23/h23hanzaitoukei.htm"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47"/>
  <sheetViews>
    <sheetView workbookViewId="0">
      <selection activeCell="P10" sqref="P10"/>
    </sheetView>
  </sheetViews>
  <sheetFormatPr defaultColWidth="9.25" defaultRowHeight="13.5"/>
  <cols>
    <col min="5" max="8" width="9.25" customWidth="1"/>
  </cols>
  <sheetData>
    <row r="1" spans="1:12">
      <c r="A1" s="50" t="s">
        <v>21</v>
      </c>
      <c r="B1" s="50"/>
      <c r="C1" s="51" t="s">
        <v>23</v>
      </c>
      <c r="D1" s="51"/>
      <c r="E1" s="51"/>
      <c r="F1" s="51"/>
      <c r="G1" s="51"/>
      <c r="H1" s="51"/>
      <c r="I1" s="51"/>
      <c r="J1" s="51"/>
      <c r="K1" s="51"/>
    </row>
    <row r="2" spans="1:12">
      <c r="C2" s="48" t="s">
        <v>24</v>
      </c>
      <c r="D2" s="49"/>
      <c r="E2" s="49"/>
      <c r="F2" s="49"/>
      <c r="G2" s="49"/>
      <c r="H2" s="49"/>
      <c r="I2" s="49"/>
      <c r="J2" s="49"/>
      <c r="K2" s="49"/>
    </row>
    <row r="3" spans="1:12">
      <c r="C3" s="51" t="s">
        <v>22</v>
      </c>
      <c r="D3" s="51"/>
      <c r="E3" s="51"/>
      <c r="F3" s="51"/>
      <c r="G3" s="51"/>
      <c r="H3" s="51"/>
      <c r="I3" s="51"/>
      <c r="J3" s="51"/>
      <c r="K3" s="51"/>
    </row>
    <row r="4" spans="1:12">
      <c r="C4" s="48" t="s">
        <v>25</v>
      </c>
      <c r="D4" s="49"/>
      <c r="E4" s="49"/>
      <c r="F4" s="49"/>
      <c r="G4" s="49"/>
      <c r="H4" s="49"/>
      <c r="I4" s="49"/>
      <c r="J4" s="49"/>
      <c r="K4" s="49"/>
    </row>
    <row r="5" spans="1:12" ht="14.25" thickBot="1">
      <c r="C5" s="4"/>
      <c r="D5" s="4"/>
      <c r="E5" s="4"/>
      <c r="F5" s="4"/>
      <c r="G5" s="4"/>
      <c r="H5" s="4"/>
      <c r="I5" s="4"/>
      <c r="J5" s="4"/>
      <c r="K5" s="4"/>
    </row>
    <row r="6" spans="1:12">
      <c r="A6" s="53" t="s">
        <v>48</v>
      </c>
      <c r="B6" s="54"/>
      <c r="C6" s="54"/>
      <c r="D6" s="54"/>
      <c r="E6" s="54"/>
      <c r="F6" s="54"/>
      <c r="G6" s="54"/>
      <c r="H6" s="55"/>
    </row>
    <row r="7" spans="1:12" ht="14.25" thickBot="1">
      <c r="A7" s="56"/>
      <c r="B7" s="57"/>
      <c r="C7" s="57"/>
      <c r="D7" s="57"/>
      <c r="E7" s="57"/>
      <c r="F7" s="57"/>
      <c r="G7" s="57"/>
      <c r="H7" s="58"/>
    </row>
    <row r="8" spans="1:12" ht="13.5" customHeight="1">
      <c r="A8" s="6" t="s">
        <v>33</v>
      </c>
      <c r="B8" s="59" t="s">
        <v>20</v>
      </c>
      <c r="C8" s="59"/>
      <c r="D8" s="59"/>
      <c r="E8" s="7" t="s">
        <v>34</v>
      </c>
      <c r="F8" s="59" t="s">
        <v>28</v>
      </c>
      <c r="G8" s="59"/>
      <c r="H8" s="60"/>
    </row>
    <row r="9" spans="1:12">
      <c r="A9" s="8"/>
      <c r="B9" s="61"/>
      <c r="C9" s="61"/>
      <c r="D9" s="61"/>
      <c r="E9" s="9"/>
      <c r="F9" s="61"/>
      <c r="G9" s="61"/>
      <c r="H9" s="62"/>
      <c r="K9" s="2"/>
      <c r="L9" s="2"/>
    </row>
    <row r="10" spans="1:12">
      <c r="A10" s="8"/>
      <c r="B10" s="76" t="s">
        <v>12</v>
      </c>
      <c r="C10" s="1" t="s">
        <v>0</v>
      </c>
      <c r="D10" s="3">
        <v>668664</v>
      </c>
      <c r="E10" s="9"/>
      <c r="F10" s="76" t="s">
        <v>29</v>
      </c>
      <c r="G10" s="1" t="s">
        <v>0</v>
      </c>
      <c r="H10" s="10">
        <v>674879</v>
      </c>
      <c r="K10" s="2"/>
      <c r="L10" s="2"/>
    </row>
    <row r="11" spans="1:12">
      <c r="A11" s="8"/>
      <c r="B11" s="76"/>
      <c r="C11" s="1" t="s">
        <v>1</v>
      </c>
      <c r="D11" s="3">
        <v>542182</v>
      </c>
      <c r="E11" s="9"/>
      <c r="F11" s="76"/>
      <c r="G11" s="1" t="s">
        <v>1</v>
      </c>
      <c r="H11" s="10">
        <v>545401</v>
      </c>
    </row>
    <row r="12" spans="1:12">
      <c r="A12" s="8"/>
      <c r="B12" s="76"/>
      <c r="C12" s="1" t="s">
        <v>2</v>
      </c>
      <c r="D12" s="3">
        <v>203294</v>
      </c>
      <c r="E12" s="9"/>
      <c r="F12" s="76"/>
      <c r="G12" s="1" t="s">
        <v>2</v>
      </c>
      <c r="H12" s="10">
        <v>209376</v>
      </c>
    </row>
    <row r="13" spans="1:12">
      <c r="A13" s="8"/>
      <c r="B13" s="76"/>
      <c r="C13" s="1" t="s">
        <v>3</v>
      </c>
      <c r="D13" s="3">
        <v>209265</v>
      </c>
      <c r="E13" s="9"/>
      <c r="F13" s="76"/>
      <c r="G13" s="1" t="s">
        <v>3</v>
      </c>
      <c r="H13" s="10">
        <v>210032</v>
      </c>
    </row>
    <row r="14" spans="1:12">
      <c r="A14" s="8"/>
      <c r="B14" s="76"/>
      <c r="C14" s="1" t="s">
        <v>4</v>
      </c>
      <c r="D14" s="3">
        <v>44444</v>
      </c>
      <c r="E14" s="9"/>
      <c r="F14" s="76"/>
      <c r="G14" s="1" t="s">
        <v>4</v>
      </c>
      <c r="H14" s="10">
        <v>44690</v>
      </c>
    </row>
    <row r="15" spans="1:12">
      <c r="A15" s="8"/>
      <c r="B15" s="76"/>
      <c r="C15" s="1" t="s">
        <v>5</v>
      </c>
      <c r="D15" s="3">
        <v>51471</v>
      </c>
      <c r="E15" s="9"/>
      <c r="F15" s="76"/>
      <c r="G15" s="1" t="s">
        <v>5</v>
      </c>
      <c r="H15" s="10">
        <v>52843</v>
      </c>
    </row>
    <row r="16" spans="1:12">
      <c r="A16" s="8"/>
      <c r="B16" s="76"/>
      <c r="C16" s="1" t="s">
        <v>6</v>
      </c>
      <c r="D16" s="3">
        <v>49119</v>
      </c>
      <c r="E16" s="9"/>
      <c r="F16" s="76"/>
      <c r="G16" s="1" t="s">
        <v>6</v>
      </c>
      <c r="H16" s="10">
        <v>49815</v>
      </c>
    </row>
    <row r="17" spans="1:8">
      <c r="A17" s="8"/>
      <c r="B17" s="76"/>
      <c r="C17" s="1" t="s">
        <v>7</v>
      </c>
      <c r="D17" s="3">
        <v>41316</v>
      </c>
      <c r="E17" s="9"/>
      <c r="F17" s="76"/>
      <c r="G17" s="1" t="s">
        <v>7</v>
      </c>
      <c r="H17" s="10">
        <v>42750</v>
      </c>
    </row>
    <row r="18" spans="1:8">
      <c r="A18" s="8"/>
      <c r="B18" s="76"/>
      <c r="C18" s="1" t="s">
        <v>8</v>
      </c>
      <c r="D18" s="3">
        <v>24305</v>
      </c>
      <c r="E18" s="9"/>
      <c r="F18" s="76"/>
      <c r="G18" s="1" t="s">
        <v>8</v>
      </c>
      <c r="H18" s="10">
        <v>24660</v>
      </c>
    </row>
    <row r="19" spans="1:8">
      <c r="A19" s="8"/>
      <c r="B19" s="76"/>
      <c r="C19" s="1" t="s">
        <v>9</v>
      </c>
      <c r="D19" s="3">
        <v>20103</v>
      </c>
      <c r="E19" s="9"/>
      <c r="F19" s="76"/>
      <c r="G19" s="1" t="s">
        <v>9</v>
      </c>
      <c r="H19" s="10">
        <v>20383</v>
      </c>
    </row>
    <row r="20" spans="1:8">
      <c r="A20" s="8"/>
      <c r="B20" s="76"/>
      <c r="C20" s="1" t="s">
        <v>10</v>
      </c>
      <c r="D20" s="3">
        <v>0</v>
      </c>
      <c r="E20" s="9"/>
      <c r="F20" s="76"/>
      <c r="G20" s="1" t="s">
        <v>10</v>
      </c>
      <c r="H20" s="11">
        <v>0</v>
      </c>
    </row>
    <row r="21" spans="1:8">
      <c r="A21" s="8"/>
      <c r="B21" s="76"/>
      <c r="C21" s="1" t="s">
        <v>11</v>
      </c>
      <c r="D21" s="3">
        <v>193206</v>
      </c>
      <c r="E21" s="9"/>
      <c r="F21" s="76"/>
      <c r="G21" s="1" t="s">
        <v>11</v>
      </c>
      <c r="H21" s="12">
        <v>203679</v>
      </c>
    </row>
    <row r="22" spans="1:8">
      <c r="A22" s="8"/>
      <c r="B22" s="76"/>
      <c r="C22" s="1" t="s">
        <v>13</v>
      </c>
      <c r="D22" s="3">
        <f>SUM(D10:D21)</f>
        <v>2047369</v>
      </c>
      <c r="E22" s="9"/>
      <c r="F22" s="76"/>
      <c r="G22" s="5" t="s">
        <v>27</v>
      </c>
      <c r="H22" s="13">
        <f>SUM(H10:H21)</f>
        <v>2078508</v>
      </c>
    </row>
    <row r="23" spans="1:8" ht="13.5" customHeight="1">
      <c r="A23" s="8"/>
      <c r="B23" s="9"/>
      <c r="C23" s="9"/>
      <c r="D23" s="14"/>
      <c r="E23" s="9"/>
      <c r="F23" s="78" t="s">
        <v>30</v>
      </c>
      <c r="G23" s="78"/>
      <c r="H23" s="79"/>
    </row>
    <row r="24" spans="1:8">
      <c r="A24" s="8"/>
      <c r="B24" s="52" t="s">
        <v>14</v>
      </c>
      <c r="C24" s="52"/>
      <c r="D24" s="77">
        <v>31159</v>
      </c>
      <c r="E24" s="9"/>
      <c r="F24" s="72"/>
      <c r="G24" s="72"/>
      <c r="H24" s="80"/>
    </row>
    <row r="25" spans="1:8">
      <c r="A25" s="8"/>
      <c r="B25" s="52"/>
      <c r="C25" s="52"/>
      <c r="D25" s="77"/>
      <c r="E25" s="9"/>
      <c r="F25" s="72"/>
      <c r="G25" s="72"/>
      <c r="H25" s="80"/>
    </row>
    <row r="26" spans="1:8">
      <c r="A26" s="8"/>
      <c r="B26" s="52"/>
      <c r="C26" s="52"/>
      <c r="D26" s="77"/>
      <c r="E26" s="9"/>
      <c r="F26" s="72"/>
      <c r="G26" s="72"/>
      <c r="H26" s="80"/>
    </row>
    <row r="27" spans="1:8">
      <c r="A27" s="8"/>
      <c r="B27" s="9"/>
      <c r="C27" s="9"/>
      <c r="D27" s="14"/>
      <c r="E27" s="9"/>
      <c r="F27" s="72"/>
      <c r="G27" s="72"/>
      <c r="H27" s="80"/>
    </row>
    <row r="28" spans="1:8" ht="13.5" customHeight="1">
      <c r="A28" s="8"/>
      <c r="B28" s="63" t="s">
        <v>37</v>
      </c>
      <c r="C28" s="63"/>
      <c r="D28" s="81">
        <f>D22+D24</f>
        <v>2078528</v>
      </c>
      <c r="E28" s="9"/>
      <c r="F28" s="46" t="s">
        <v>31</v>
      </c>
      <c r="G28" s="46"/>
      <c r="H28" s="47"/>
    </row>
    <row r="29" spans="1:8">
      <c r="A29" s="8"/>
      <c r="B29" s="63"/>
      <c r="C29" s="63"/>
      <c r="D29" s="82"/>
      <c r="E29" s="9"/>
      <c r="F29" s="46"/>
      <c r="G29" s="46"/>
      <c r="H29" s="47"/>
    </row>
    <row r="30" spans="1:8">
      <c r="A30" s="8"/>
      <c r="B30" s="72" t="s">
        <v>26</v>
      </c>
      <c r="C30" s="72"/>
      <c r="D30" s="72"/>
      <c r="E30" s="9"/>
      <c r="F30" s="46"/>
      <c r="G30" s="46"/>
      <c r="H30" s="47"/>
    </row>
    <row r="31" spans="1:8">
      <c r="A31" s="8"/>
      <c r="B31" s="72"/>
      <c r="C31" s="72"/>
      <c r="D31" s="72"/>
      <c r="E31" s="9"/>
      <c r="F31" s="9"/>
      <c r="G31" s="9"/>
      <c r="H31" s="15"/>
    </row>
    <row r="32" spans="1:8" ht="15" customHeight="1">
      <c r="A32" s="8"/>
      <c r="B32" s="72"/>
      <c r="C32" s="72"/>
      <c r="D32" s="72"/>
      <c r="E32" s="9"/>
      <c r="F32" s="9"/>
      <c r="G32" s="9"/>
      <c r="H32" s="15"/>
    </row>
    <row r="33" spans="1:8">
      <c r="A33" s="8"/>
      <c r="B33" s="46" t="s">
        <v>32</v>
      </c>
      <c r="C33" s="46"/>
      <c r="D33" s="46"/>
      <c r="E33" s="9"/>
      <c r="F33" s="9"/>
      <c r="G33" s="9"/>
      <c r="H33" s="15"/>
    </row>
    <row r="34" spans="1:8">
      <c r="A34" s="8"/>
      <c r="B34" s="46"/>
      <c r="C34" s="46"/>
      <c r="D34" s="46"/>
      <c r="E34" s="9"/>
      <c r="F34" s="9"/>
      <c r="G34" s="9"/>
      <c r="H34" s="15"/>
    </row>
    <row r="35" spans="1:8" ht="14.25" thickBot="1">
      <c r="A35" s="8"/>
      <c r="B35" s="46"/>
      <c r="C35" s="46"/>
      <c r="D35" s="46"/>
      <c r="E35" s="9"/>
      <c r="F35" s="9"/>
      <c r="G35" s="9"/>
      <c r="H35" s="15"/>
    </row>
    <row r="36" spans="1:8">
      <c r="A36" s="69" t="s">
        <v>42</v>
      </c>
      <c r="B36" s="70"/>
      <c r="C36" s="70"/>
      <c r="D36" s="70"/>
      <c r="E36" s="70"/>
      <c r="F36" s="70"/>
      <c r="G36" s="70"/>
      <c r="H36" s="71"/>
    </row>
    <row r="37" spans="1:8">
      <c r="A37" s="64" t="s">
        <v>39</v>
      </c>
      <c r="B37" s="65"/>
      <c r="C37" s="65"/>
      <c r="D37" s="65"/>
      <c r="E37" s="65"/>
      <c r="F37" s="65"/>
      <c r="G37" s="65"/>
      <c r="H37" s="66"/>
    </row>
    <row r="38" spans="1:8">
      <c r="A38" s="64" t="s">
        <v>40</v>
      </c>
      <c r="B38" s="65"/>
      <c r="C38" s="65"/>
      <c r="D38" s="65"/>
      <c r="E38" s="65"/>
      <c r="F38" s="65"/>
      <c r="G38" s="65"/>
      <c r="H38" s="66"/>
    </row>
    <row r="39" spans="1:8">
      <c r="A39" s="64" t="s">
        <v>41</v>
      </c>
      <c r="B39" s="65"/>
      <c r="C39" s="65"/>
      <c r="D39" s="65"/>
      <c r="E39" s="65"/>
      <c r="F39" s="65"/>
      <c r="G39" s="65"/>
      <c r="H39" s="66"/>
    </row>
    <row r="40" spans="1:8">
      <c r="A40" s="67" t="s">
        <v>35</v>
      </c>
      <c r="B40" s="51"/>
      <c r="C40" s="51"/>
      <c r="D40" s="51"/>
      <c r="E40" s="51"/>
      <c r="F40" s="51"/>
      <c r="G40" s="51"/>
      <c r="H40" s="68"/>
    </row>
    <row r="41" spans="1:8">
      <c r="A41" s="67" t="s">
        <v>36</v>
      </c>
      <c r="B41" s="51"/>
      <c r="C41" s="51"/>
      <c r="D41" s="51"/>
      <c r="E41" s="51"/>
      <c r="F41" s="51"/>
      <c r="G41" s="51"/>
      <c r="H41" s="68"/>
    </row>
    <row r="42" spans="1:8">
      <c r="A42" s="67" t="s">
        <v>43</v>
      </c>
      <c r="B42" s="51"/>
      <c r="C42" s="51"/>
      <c r="D42" s="51"/>
      <c r="E42" s="51"/>
      <c r="F42" s="51"/>
      <c r="G42" s="51"/>
      <c r="H42" s="68"/>
    </row>
    <row r="43" spans="1:8">
      <c r="A43" s="67" t="s">
        <v>38</v>
      </c>
      <c r="B43" s="51"/>
      <c r="C43" s="51"/>
      <c r="D43" s="51"/>
      <c r="E43" s="51"/>
      <c r="F43" s="51"/>
      <c r="G43" s="51"/>
      <c r="H43" s="68"/>
    </row>
    <row r="44" spans="1:8">
      <c r="A44" s="67" t="s">
        <v>44</v>
      </c>
      <c r="B44" s="51"/>
      <c r="C44" s="51"/>
      <c r="D44" s="51"/>
      <c r="E44" s="51"/>
      <c r="F44" s="51"/>
      <c r="G44" s="51"/>
      <c r="H44" s="68"/>
    </row>
    <row r="45" spans="1:8">
      <c r="A45" s="83" t="s">
        <v>45</v>
      </c>
      <c r="B45" s="84"/>
      <c r="C45" s="84"/>
      <c r="D45" s="84"/>
      <c r="E45" s="84"/>
      <c r="F45" s="84"/>
      <c r="G45" s="84"/>
      <c r="H45" s="85"/>
    </row>
    <row r="46" spans="1:8">
      <c r="A46" s="67" t="s">
        <v>46</v>
      </c>
      <c r="B46" s="51"/>
      <c r="C46" s="51"/>
      <c r="D46" s="51"/>
      <c r="E46" s="51"/>
      <c r="F46" s="51"/>
      <c r="G46" s="51"/>
      <c r="H46" s="68"/>
    </row>
    <row r="47" spans="1:8" ht="14.25" thickBot="1">
      <c r="A47" s="73" t="s">
        <v>47</v>
      </c>
      <c r="B47" s="74"/>
      <c r="C47" s="74"/>
      <c r="D47" s="74"/>
      <c r="E47" s="74"/>
      <c r="F47" s="74"/>
      <c r="G47" s="74"/>
      <c r="H47" s="75"/>
    </row>
  </sheetData>
  <sheetProtection password="E413" sheet="1" objects="1" scenarios="1"/>
  <mergeCells count="30">
    <mergeCell ref="A47:H47"/>
    <mergeCell ref="B10:B22"/>
    <mergeCell ref="D24:D26"/>
    <mergeCell ref="F10:F22"/>
    <mergeCell ref="A46:H46"/>
    <mergeCell ref="A44:H44"/>
    <mergeCell ref="A37:H37"/>
    <mergeCell ref="F23:H27"/>
    <mergeCell ref="D28:D29"/>
    <mergeCell ref="A45:H45"/>
    <mergeCell ref="B28:C29"/>
    <mergeCell ref="A38:H38"/>
    <mergeCell ref="A43:H43"/>
    <mergeCell ref="A42:H42"/>
    <mergeCell ref="A41:H41"/>
    <mergeCell ref="A40:H40"/>
    <mergeCell ref="A39:H39"/>
    <mergeCell ref="A36:H36"/>
    <mergeCell ref="B33:D35"/>
    <mergeCell ref="B30:D32"/>
    <mergeCell ref="F28:H30"/>
    <mergeCell ref="C4:K4"/>
    <mergeCell ref="A1:B1"/>
    <mergeCell ref="C1:K1"/>
    <mergeCell ref="C2:K2"/>
    <mergeCell ref="C3:K3"/>
    <mergeCell ref="B24:C26"/>
    <mergeCell ref="A6:H7"/>
    <mergeCell ref="F8:H9"/>
    <mergeCell ref="B8:D9"/>
  </mergeCells>
  <phoneticPr fontId="2"/>
  <hyperlinks>
    <hyperlink ref="F28" r:id="rId1"/>
    <hyperlink ref="B33" r:id="rId2"/>
  </hyperlinks>
  <pageMargins left="0.7" right="0.7" top="0.75" bottom="0.75" header="0.3" footer="0.3"/>
  <pageSetup paperSize="9" orientation="portrait" verticalDpi="0" r:id="rId3"/>
</worksheet>
</file>

<file path=xl/worksheets/sheet2.xml><?xml version="1.0" encoding="utf-8"?>
<worksheet xmlns="http://schemas.openxmlformats.org/spreadsheetml/2006/main" xmlns:r="http://schemas.openxmlformats.org/officeDocument/2006/relationships">
  <dimension ref="A1:L81"/>
  <sheetViews>
    <sheetView tabSelected="1" workbookViewId="0">
      <selection activeCell="N56" sqref="N56"/>
    </sheetView>
  </sheetViews>
  <sheetFormatPr defaultColWidth="9.25" defaultRowHeight="13.5"/>
  <cols>
    <col min="5" max="8" width="9.25" customWidth="1"/>
  </cols>
  <sheetData>
    <row r="1" spans="1:11">
      <c r="A1" s="50" t="s">
        <v>21</v>
      </c>
      <c r="B1" s="50"/>
      <c r="C1" s="51" t="s">
        <v>23</v>
      </c>
      <c r="D1" s="51"/>
      <c r="E1" s="51"/>
      <c r="F1" s="51"/>
      <c r="G1" s="51"/>
      <c r="H1" s="51"/>
      <c r="I1" s="51"/>
      <c r="J1" s="51"/>
      <c r="K1" s="51"/>
    </row>
    <row r="2" spans="1:11">
      <c r="C2" s="48" t="s">
        <v>24</v>
      </c>
      <c r="D2" s="49"/>
      <c r="E2" s="49"/>
      <c r="F2" s="49"/>
      <c r="G2" s="49"/>
      <c r="H2" s="49"/>
      <c r="I2" s="49"/>
      <c r="J2" s="49"/>
      <c r="K2" s="49"/>
    </row>
    <row r="3" spans="1:11">
      <c r="C3" s="51" t="s">
        <v>22</v>
      </c>
      <c r="D3" s="51"/>
      <c r="E3" s="51"/>
      <c r="F3" s="51"/>
      <c r="G3" s="51"/>
      <c r="H3" s="51"/>
      <c r="I3" s="51"/>
      <c r="J3" s="51"/>
      <c r="K3" s="51"/>
    </row>
    <row r="4" spans="1:11">
      <c r="C4" s="48" t="s">
        <v>25</v>
      </c>
      <c r="D4" s="49"/>
      <c r="E4" s="49"/>
      <c r="F4" s="49"/>
      <c r="G4" s="49"/>
      <c r="H4" s="49"/>
      <c r="I4" s="49"/>
      <c r="J4" s="49"/>
      <c r="K4" s="49"/>
    </row>
    <row r="5" spans="1:11" ht="14.25" thickBot="1">
      <c r="C5" s="4"/>
      <c r="D5" s="4"/>
      <c r="E5" s="4"/>
      <c r="F5" s="4"/>
      <c r="G5" s="4"/>
      <c r="H5" s="4"/>
      <c r="I5" s="4"/>
      <c r="J5" s="4"/>
      <c r="K5" s="4"/>
    </row>
    <row r="6" spans="1:11">
      <c r="A6" s="53" t="s">
        <v>49</v>
      </c>
      <c r="B6" s="54"/>
      <c r="C6" s="54"/>
      <c r="D6" s="54"/>
      <c r="E6" s="54"/>
      <c r="F6" s="54"/>
      <c r="G6" s="54"/>
      <c r="H6" s="55"/>
    </row>
    <row r="7" spans="1:11">
      <c r="A7" s="93"/>
      <c r="B7" s="94"/>
      <c r="C7" s="94"/>
      <c r="D7" s="94"/>
      <c r="E7" s="94"/>
      <c r="F7" s="94"/>
      <c r="G7" s="94"/>
      <c r="H7" s="95"/>
    </row>
    <row r="8" spans="1:11" ht="13.5" customHeight="1">
      <c r="A8" s="25"/>
      <c r="B8" s="21"/>
      <c r="C8" s="21"/>
      <c r="D8" s="21"/>
      <c r="E8" s="20"/>
      <c r="F8" s="21"/>
      <c r="G8" s="21"/>
      <c r="H8" s="26"/>
    </row>
    <row r="9" spans="1:11">
      <c r="A9" s="92" t="s">
        <v>50</v>
      </c>
      <c r="B9" s="72"/>
      <c r="C9" s="9"/>
      <c r="D9" s="72" t="s">
        <v>51</v>
      </c>
      <c r="E9" s="72"/>
      <c r="F9" s="21"/>
      <c r="G9" s="72" t="s">
        <v>54</v>
      </c>
      <c r="H9" s="80"/>
    </row>
    <row r="10" spans="1:11" ht="13.5" customHeight="1">
      <c r="A10" s="96"/>
      <c r="B10" s="61"/>
      <c r="C10" s="9"/>
      <c r="D10" s="61"/>
      <c r="E10" s="61"/>
      <c r="F10" s="9"/>
      <c r="G10" s="72"/>
      <c r="H10" s="80"/>
    </row>
    <row r="11" spans="1:11">
      <c r="A11" s="100" t="s">
        <v>15</v>
      </c>
      <c r="B11" s="97"/>
      <c r="C11" s="9"/>
      <c r="D11" s="97" t="s">
        <v>15</v>
      </c>
      <c r="E11" s="97"/>
      <c r="F11" s="9"/>
      <c r="G11" s="97" t="s">
        <v>15</v>
      </c>
      <c r="H11" s="98"/>
    </row>
    <row r="12" spans="1:11">
      <c r="A12" s="27" t="s">
        <v>18</v>
      </c>
      <c r="B12" s="16" t="s">
        <v>19</v>
      </c>
      <c r="C12" s="9"/>
      <c r="D12" s="16" t="s">
        <v>18</v>
      </c>
      <c r="E12" s="16" t="s">
        <v>19</v>
      </c>
      <c r="F12" s="9"/>
      <c r="G12" s="16" t="s">
        <v>18</v>
      </c>
      <c r="H12" s="28" t="s">
        <v>19</v>
      </c>
    </row>
    <row r="13" spans="1:11">
      <c r="A13" s="29">
        <f>SUM(A16,A19)</f>
        <v>20401</v>
      </c>
      <c r="B13" s="18">
        <f>SUM(B16,B19)</f>
        <v>10981</v>
      </c>
      <c r="C13" s="9"/>
      <c r="D13" s="17">
        <v>6483</v>
      </c>
      <c r="E13" s="18">
        <v>5759</v>
      </c>
      <c r="F13" s="9"/>
      <c r="G13" s="17">
        <f>SUM(D13,A13)</f>
        <v>26884</v>
      </c>
      <c r="H13" s="30">
        <f>SUM(E13,B13)</f>
        <v>16740</v>
      </c>
    </row>
    <row r="14" spans="1:11">
      <c r="A14" s="100" t="s">
        <v>16</v>
      </c>
      <c r="B14" s="97"/>
      <c r="C14" s="9"/>
      <c r="D14" s="97" t="s">
        <v>16</v>
      </c>
      <c r="E14" s="97"/>
      <c r="F14" s="9"/>
      <c r="G14" s="97" t="s">
        <v>16</v>
      </c>
      <c r="H14" s="98"/>
    </row>
    <row r="15" spans="1:11">
      <c r="A15" s="27" t="s">
        <v>18</v>
      </c>
      <c r="B15" s="16" t="s">
        <v>19</v>
      </c>
      <c r="C15" s="9"/>
      <c r="D15" s="16" t="s">
        <v>18</v>
      </c>
      <c r="E15" s="16" t="s">
        <v>19</v>
      </c>
      <c r="F15" s="9"/>
      <c r="G15" s="16" t="s">
        <v>18</v>
      </c>
      <c r="H15" s="28" t="s">
        <v>19</v>
      </c>
    </row>
    <row r="16" spans="1:11">
      <c r="A16" s="31">
        <v>12582</v>
      </c>
      <c r="B16" s="18">
        <v>5889</v>
      </c>
      <c r="C16" s="9"/>
      <c r="D16" s="18">
        <v>4690</v>
      </c>
      <c r="E16" s="18">
        <v>4159</v>
      </c>
      <c r="F16" s="9"/>
      <c r="G16" s="18">
        <f>SUM(A16,D16)</f>
        <v>17272</v>
      </c>
      <c r="H16" s="32">
        <f>SUM(B16,E16)</f>
        <v>10048</v>
      </c>
    </row>
    <row r="17" spans="1:8">
      <c r="A17" s="101" t="s">
        <v>17</v>
      </c>
      <c r="B17" s="97"/>
      <c r="C17" s="9"/>
      <c r="D17" s="99" t="s">
        <v>17</v>
      </c>
      <c r="E17" s="97"/>
      <c r="F17" s="9"/>
      <c r="G17" s="99" t="s">
        <v>17</v>
      </c>
      <c r="H17" s="98"/>
    </row>
    <row r="18" spans="1:8" ht="13.5" customHeight="1">
      <c r="A18" s="27" t="s">
        <v>18</v>
      </c>
      <c r="B18" s="16" t="s">
        <v>19</v>
      </c>
      <c r="C18" s="9"/>
      <c r="D18" s="16" t="s">
        <v>18</v>
      </c>
      <c r="E18" s="16" t="s">
        <v>19</v>
      </c>
      <c r="F18" s="9"/>
      <c r="G18" s="16" t="s">
        <v>18</v>
      </c>
      <c r="H18" s="28" t="s">
        <v>19</v>
      </c>
    </row>
    <row r="19" spans="1:8">
      <c r="A19" s="33">
        <v>7819</v>
      </c>
      <c r="B19" s="19">
        <v>5092</v>
      </c>
      <c r="C19" s="9"/>
      <c r="D19" s="19">
        <v>1793</v>
      </c>
      <c r="E19" s="19">
        <v>1600</v>
      </c>
      <c r="F19" s="9"/>
      <c r="G19" s="19">
        <f>SUM(A19,D19)</f>
        <v>9612</v>
      </c>
      <c r="H19" s="34">
        <f>SUM(B19,E19)</f>
        <v>6692</v>
      </c>
    </row>
    <row r="20" spans="1:8">
      <c r="A20" s="86" t="s">
        <v>57</v>
      </c>
      <c r="B20" s="87"/>
      <c r="C20" s="87"/>
      <c r="D20" s="87"/>
      <c r="E20" s="87"/>
      <c r="F20" s="87"/>
      <c r="G20" s="87"/>
      <c r="H20" s="88"/>
    </row>
    <row r="21" spans="1:8">
      <c r="A21" s="86"/>
      <c r="B21" s="87"/>
      <c r="C21" s="87"/>
      <c r="D21" s="87"/>
      <c r="E21" s="87"/>
      <c r="F21" s="87"/>
      <c r="G21" s="87"/>
      <c r="H21" s="88"/>
    </row>
    <row r="22" spans="1:8" ht="13.5" customHeight="1">
      <c r="A22" s="89" t="s">
        <v>58</v>
      </c>
      <c r="B22" s="87"/>
      <c r="C22" s="87"/>
      <c r="D22" s="87"/>
      <c r="E22" s="87"/>
      <c r="F22" s="87"/>
      <c r="G22" s="87"/>
      <c r="H22" s="88"/>
    </row>
    <row r="23" spans="1:8" ht="13.5" customHeight="1">
      <c r="A23" s="86"/>
      <c r="B23" s="87"/>
      <c r="C23" s="87"/>
      <c r="D23" s="87"/>
      <c r="E23" s="87"/>
      <c r="F23" s="87"/>
      <c r="G23" s="87"/>
      <c r="H23" s="88"/>
    </row>
    <row r="24" spans="1:8" ht="13.5" customHeight="1">
      <c r="A24" s="35"/>
      <c r="B24" s="24"/>
      <c r="C24" s="24"/>
      <c r="D24" s="24"/>
      <c r="E24" s="24"/>
      <c r="F24" s="24"/>
      <c r="G24" s="24"/>
      <c r="H24" s="36"/>
    </row>
    <row r="25" spans="1:8">
      <c r="A25" s="35" t="s">
        <v>59</v>
      </c>
      <c r="B25" s="24"/>
      <c r="C25" s="24"/>
      <c r="D25" s="24"/>
      <c r="E25" s="24"/>
      <c r="F25" s="24"/>
      <c r="G25" s="24"/>
      <c r="H25" s="36"/>
    </row>
    <row r="26" spans="1:8">
      <c r="A26" s="86" t="s">
        <v>52</v>
      </c>
      <c r="B26" s="87"/>
      <c r="C26" s="87"/>
      <c r="D26" s="87"/>
      <c r="E26" s="87"/>
      <c r="F26" s="87"/>
      <c r="G26" s="87"/>
      <c r="H26" s="88"/>
    </row>
    <row r="27" spans="1:8" ht="13.5" customHeight="1">
      <c r="A27" s="86"/>
      <c r="B27" s="87"/>
      <c r="C27" s="87"/>
      <c r="D27" s="87"/>
      <c r="E27" s="87"/>
      <c r="F27" s="87"/>
      <c r="G27" s="87"/>
      <c r="H27" s="88"/>
    </row>
    <row r="28" spans="1:8">
      <c r="A28" s="86" t="s">
        <v>53</v>
      </c>
      <c r="B28" s="87"/>
      <c r="C28" s="87"/>
      <c r="D28" s="87"/>
      <c r="E28" s="87"/>
      <c r="F28" s="87"/>
      <c r="G28" s="87"/>
      <c r="H28" s="88"/>
    </row>
    <row r="29" spans="1:8" ht="13.5" customHeight="1">
      <c r="A29" s="86"/>
      <c r="B29" s="87"/>
      <c r="C29" s="87"/>
      <c r="D29" s="87"/>
      <c r="E29" s="87"/>
      <c r="F29" s="87"/>
      <c r="G29" s="87"/>
      <c r="H29" s="88"/>
    </row>
    <row r="30" spans="1:8" ht="13.5" customHeight="1">
      <c r="A30" s="86" t="s">
        <v>65</v>
      </c>
      <c r="B30" s="87"/>
      <c r="C30" s="87"/>
      <c r="D30" s="87"/>
      <c r="E30" s="87"/>
      <c r="F30" s="87"/>
      <c r="G30" s="87"/>
      <c r="H30" s="88"/>
    </row>
    <row r="31" spans="1:8" ht="15" customHeight="1">
      <c r="A31" s="37"/>
      <c r="B31" s="21"/>
      <c r="C31" s="21"/>
      <c r="D31" s="21"/>
      <c r="E31" s="21"/>
      <c r="F31" s="21"/>
      <c r="G31" s="21"/>
      <c r="H31" s="26"/>
    </row>
    <row r="32" spans="1:8" ht="13.5" customHeight="1">
      <c r="A32" s="86" t="s">
        <v>66</v>
      </c>
      <c r="B32" s="87"/>
      <c r="C32" s="87"/>
      <c r="D32" s="87"/>
      <c r="E32" s="87"/>
      <c r="F32" s="87"/>
      <c r="G32" s="87"/>
      <c r="H32" s="88"/>
    </row>
    <row r="33" spans="1:12">
      <c r="A33" s="86"/>
      <c r="B33" s="87"/>
      <c r="C33" s="87"/>
      <c r="D33" s="87"/>
      <c r="E33" s="87"/>
      <c r="F33" s="87"/>
      <c r="G33" s="87"/>
      <c r="H33" s="88"/>
    </row>
    <row r="34" spans="1:12">
      <c r="A34" s="35"/>
      <c r="B34" s="24"/>
      <c r="C34" s="24"/>
      <c r="D34" s="24"/>
      <c r="E34" s="24"/>
      <c r="F34" s="24"/>
      <c r="G34" s="24"/>
      <c r="H34" s="36"/>
    </row>
    <row r="35" spans="1:12">
      <c r="A35" s="92" t="s">
        <v>76</v>
      </c>
      <c r="B35" s="72"/>
      <c r="C35" s="72"/>
      <c r="D35" s="72"/>
      <c r="E35" s="72"/>
      <c r="F35" s="72"/>
      <c r="G35" s="72"/>
      <c r="H35" s="80"/>
    </row>
    <row r="36" spans="1:12">
      <c r="A36" s="96"/>
      <c r="B36" s="61"/>
      <c r="C36" s="61"/>
      <c r="D36" s="61"/>
      <c r="E36" s="61"/>
      <c r="F36" s="61"/>
      <c r="G36" s="61"/>
      <c r="H36" s="62"/>
    </row>
    <row r="37" spans="1:12">
      <c r="A37" s="103"/>
      <c r="B37" s="104"/>
      <c r="C37" s="102" t="s">
        <v>60</v>
      </c>
      <c r="D37" s="102"/>
      <c r="E37" s="102" t="s">
        <v>64</v>
      </c>
      <c r="F37" s="102"/>
      <c r="G37" s="102" t="s">
        <v>67</v>
      </c>
      <c r="H37" s="107"/>
    </row>
    <row r="38" spans="1:12">
      <c r="A38" s="105"/>
      <c r="B38" s="106"/>
      <c r="C38" s="23" t="s">
        <v>62</v>
      </c>
      <c r="D38" s="23" t="s">
        <v>63</v>
      </c>
      <c r="E38" s="23" t="s">
        <v>62</v>
      </c>
      <c r="F38" s="23" t="s">
        <v>63</v>
      </c>
      <c r="G38" s="23" t="s">
        <v>62</v>
      </c>
      <c r="H38" s="38" t="s">
        <v>63</v>
      </c>
    </row>
    <row r="39" spans="1:12">
      <c r="A39" s="90" t="s">
        <v>0</v>
      </c>
      <c r="B39" s="91"/>
      <c r="C39" s="39">
        <v>9520</v>
      </c>
      <c r="D39" s="39">
        <v>5494</v>
      </c>
      <c r="E39" s="40">
        <v>8117</v>
      </c>
      <c r="F39" s="40">
        <v>4201</v>
      </c>
      <c r="G39" s="39">
        <f>C39-E39</f>
        <v>1403</v>
      </c>
      <c r="H39" s="41">
        <f>D39-F39</f>
        <v>1293</v>
      </c>
      <c r="I39" s="45"/>
      <c r="J39" s="45"/>
      <c r="K39" s="45"/>
      <c r="L39" s="45"/>
    </row>
    <row r="40" spans="1:12">
      <c r="A40" s="90" t="s">
        <v>61</v>
      </c>
      <c r="B40" s="91"/>
      <c r="C40" s="44">
        <v>7200</v>
      </c>
      <c r="D40" s="44">
        <v>4662</v>
      </c>
      <c r="E40" s="44">
        <v>1184</v>
      </c>
      <c r="F40" s="44">
        <v>1074</v>
      </c>
      <c r="G40" s="39">
        <f>C40-E40</f>
        <v>6016</v>
      </c>
      <c r="H40" s="41">
        <f>D40-F40</f>
        <v>3588</v>
      </c>
      <c r="I40" s="45"/>
      <c r="J40" s="45"/>
      <c r="L40" s="45"/>
    </row>
    <row r="41" spans="1:12">
      <c r="A41" s="90" t="s">
        <v>68</v>
      </c>
      <c r="B41" s="91"/>
      <c r="C41" s="39">
        <v>1460</v>
      </c>
      <c r="D41" s="39">
        <v>1428</v>
      </c>
      <c r="E41" s="40">
        <v>1058</v>
      </c>
      <c r="F41" s="40">
        <v>1035</v>
      </c>
      <c r="G41" s="39">
        <f t="shared" ref="G41:G50" si="0">C41-E41</f>
        <v>402</v>
      </c>
      <c r="H41" s="41">
        <f t="shared" ref="H41:H50" si="1">D41-F41</f>
        <v>393</v>
      </c>
      <c r="I41" s="45"/>
      <c r="J41" s="45"/>
    </row>
    <row r="42" spans="1:12">
      <c r="A42" s="90" t="s">
        <v>69</v>
      </c>
      <c r="B42" s="91"/>
      <c r="C42" s="39">
        <v>2214</v>
      </c>
      <c r="D42" s="39">
        <v>1006</v>
      </c>
      <c r="E42" s="40">
        <v>1572</v>
      </c>
      <c r="F42" s="40">
        <v>593</v>
      </c>
      <c r="G42" s="39">
        <f t="shared" si="0"/>
        <v>642</v>
      </c>
      <c r="H42" s="41">
        <f t="shared" si="1"/>
        <v>413</v>
      </c>
      <c r="I42" s="45"/>
      <c r="J42" s="45"/>
    </row>
    <row r="43" spans="1:12">
      <c r="A43" s="90" t="s">
        <v>70</v>
      </c>
      <c r="B43" s="91"/>
      <c r="C43" s="39">
        <v>1907</v>
      </c>
      <c r="D43" s="39">
        <v>849</v>
      </c>
      <c r="E43" s="40">
        <v>1749</v>
      </c>
      <c r="F43" s="40">
        <v>716</v>
      </c>
      <c r="G43" s="39">
        <f t="shared" si="0"/>
        <v>158</v>
      </c>
      <c r="H43" s="41">
        <f t="shared" si="1"/>
        <v>133</v>
      </c>
      <c r="I43" s="45"/>
      <c r="J43" s="45"/>
    </row>
    <row r="44" spans="1:12">
      <c r="A44" s="90" t="s">
        <v>71</v>
      </c>
      <c r="B44" s="91"/>
      <c r="C44" s="22">
        <v>0</v>
      </c>
      <c r="D44" s="22">
        <v>0</v>
      </c>
      <c r="E44" s="22">
        <v>0</v>
      </c>
      <c r="F44" s="22">
        <v>0</v>
      </c>
      <c r="G44" s="42">
        <f t="shared" si="0"/>
        <v>0</v>
      </c>
      <c r="H44" s="43">
        <f t="shared" si="1"/>
        <v>0</v>
      </c>
      <c r="I44" s="45"/>
      <c r="J44" s="45"/>
    </row>
    <row r="45" spans="1:12">
      <c r="A45" s="90" t="s">
        <v>75</v>
      </c>
      <c r="B45" s="91"/>
      <c r="C45" s="39">
        <v>390</v>
      </c>
      <c r="D45" s="39">
        <v>370</v>
      </c>
      <c r="E45" s="40">
        <v>214</v>
      </c>
      <c r="F45" s="40">
        <v>189</v>
      </c>
      <c r="G45" s="39">
        <f t="shared" si="0"/>
        <v>176</v>
      </c>
      <c r="H45" s="41">
        <f t="shared" si="1"/>
        <v>181</v>
      </c>
      <c r="I45" s="45"/>
      <c r="J45" s="45"/>
    </row>
    <row r="46" spans="1:12">
      <c r="A46" s="90" t="s">
        <v>72</v>
      </c>
      <c r="B46" s="91"/>
      <c r="C46" s="39">
        <v>339</v>
      </c>
      <c r="D46" s="39">
        <v>317</v>
      </c>
      <c r="E46" s="40">
        <v>270</v>
      </c>
      <c r="F46" s="40">
        <v>256</v>
      </c>
      <c r="G46" s="39">
        <f t="shared" si="0"/>
        <v>69</v>
      </c>
      <c r="H46" s="41">
        <f t="shared" si="1"/>
        <v>61</v>
      </c>
      <c r="I46" s="45"/>
      <c r="J46" s="45"/>
    </row>
    <row r="47" spans="1:12">
      <c r="A47" s="90" t="s">
        <v>73</v>
      </c>
      <c r="B47" s="91"/>
      <c r="C47" s="39">
        <v>90</v>
      </c>
      <c r="D47" s="39">
        <v>88</v>
      </c>
      <c r="E47" s="40">
        <v>80</v>
      </c>
      <c r="F47" s="40">
        <v>76</v>
      </c>
      <c r="G47" s="39">
        <f t="shared" si="0"/>
        <v>10</v>
      </c>
      <c r="H47" s="41">
        <f t="shared" si="1"/>
        <v>12</v>
      </c>
      <c r="I47" s="45"/>
      <c r="J47" s="45"/>
    </row>
    <row r="48" spans="1:12">
      <c r="A48" s="90" t="s">
        <v>74</v>
      </c>
      <c r="B48" s="91"/>
      <c r="C48" s="42">
        <v>0</v>
      </c>
      <c r="D48" s="22">
        <v>0</v>
      </c>
      <c r="E48" s="42">
        <v>0</v>
      </c>
      <c r="F48" s="22">
        <v>0</v>
      </c>
      <c r="G48" s="42">
        <f t="shared" si="0"/>
        <v>0</v>
      </c>
      <c r="H48" s="43">
        <f t="shared" si="1"/>
        <v>0</v>
      </c>
      <c r="I48" s="45"/>
      <c r="J48" s="45"/>
    </row>
    <row r="49" spans="1:10">
      <c r="A49" s="90" t="s">
        <v>56</v>
      </c>
      <c r="B49" s="91"/>
      <c r="C49" s="42">
        <v>0</v>
      </c>
      <c r="D49" s="22">
        <v>0</v>
      </c>
      <c r="E49" s="42">
        <v>0</v>
      </c>
      <c r="F49" s="22">
        <v>0</v>
      </c>
      <c r="G49" s="42">
        <f t="shared" si="0"/>
        <v>0</v>
      </c>
      <c r="H49" s="43">
        <f t="shared" si="1"/>
        <v>0</v>
      </c>
      <c r="I49" s="45"/>
      <c r="J49" s="45"/>
    </row>
    <row r="50" spans="1:10">
      <c r="A50" s="90" t="s">
        <v>11</v>
      </c>
      <c r="B50" s="91"/>
      <c r="C50" s="39">
        <v>3764</v>
      </c>
      <c r="D50" s="39">
        <v>2526</v>
      </c>
      <c r="E50" s="40">
        <v>3028</v>
      </c>
      <c r="F50" s="40">
        <v>1908</v>
      </c>
      <c r="G50" s="39">
        <f t="shared" si="0"/>
        <v>736</v>
      </c>
      <c r="H50" s="41">
        <f t="shared" si="1"/>
        <v>618</v>
      </c>
      <c r="I50" s="45"/>
      <c r="J50" s="45"/>
    </row>
    <row r="51" spans="1:10">
      <c r="A51" s="90" t="s">
        <v>55</v>
      </c>
      <c r="B51" s="91"/>
      <c r="C51" s="39">
        <f t="shared" ref="C51:H51" si="2">SUM(C39:C50)</f>
        <v>26884</v>
      </c>
      <c r="D51" s="39">
        <f t="shared" si="2"/>
        <v>16740</v>
      </c>
      <c r="E51" s="39">
        <f t="shared" si="2"/>
        <v>17272</v>
      </c>
      <c r="F51" s="39">
        <f t="shared" si="2"/>
        <v>10048</v>
      </c>
      <c r="G51" s="39">
        <f t="shared" si="2"/>
        <v>9612</v>
      </c>
      <c r="H51" s="39">
        <f t="shared" si="2"/>
        <v>6692</v>
      </c>
      <c r="I51" s="45"/>
      <c r="J51" s="45"/>
    </row>
    <row r="52" spans="1:10">
      <c r="A52" s="86" t="s">
        <v>57</v>
      </c>
      <c r="B52" s="87"/>
      <c r="C52" s="87"/>
      <c r="D52" s="87"/>
      <c r="E52" s="87"/>
      <c r="F52" s="87"/>
      <c r="G52" s="87"/>
      <c r="H52" s="88"/>
    </row>
    <row r="53" spans="1:10">
      <c r="A53" s="86"/>
      <c r="B53" s="87"/>
      <c r="C53" s="87"/>
      <c r="D53" s="87"/>
      <c r="E53" s="87"/>
      <c r="F53" s="87"/>
      <c r="G53" s="87"/>
      <c r="H53" s="88"/>
    </row>
    <row r="54" spans="1:10">
      <c r="A54" s="89" t="s">
        <v>58</v>
      </c>
      <c r="B54" s="87"/>
      <c r="C54" s="87"/>
      <c r="D54" s="87"/>
      <c r="E54" s="87"/>
      <c r="F54" s="87"/>
      <c r="G54" s="87"/>
      <c r="H54" s="88"/>
    </row>
    <row r="55" spans="1:10">
      <c r="A55" s="86"/>
      <c r="B55" s="87"/>
      <c r="C55" s="87"/>
      <c r="D55" s="87"/>
      <c r="E55" s="87"/>
      <c r="F55" s="87"/>
      <c r="G55" s="87"/>
      <c r="H55" s="88"/>
    </row>
    <row r="56" spans="1:10">
      <c r="A56" s="86" t="s">
        <v>77</v>
      </c>
      <c r="B56" s="87"/>
      <c r="C56" s="87"/>
      <c r="D56" s="87"/>
      <c r="E56" s="87"/>
      <c r="F56" s="87"/>
      <c r="G56" s="87"/>
      <c r="H56" s="88"/>
    </row>
    <row r="57" spans="1:10">
      <c r="A57" s="86"/>
      <c r="B57" s="87"/>
      <c r="C57" s="87"/>
      <c r="D57" s="87"/>
      <c r="E57" s="87"/>
      <c r="F57" s="87"/>
      <c r="G57" s="87"/>
      <c r="H57" s="88"/>
    </row>
    <row r="58" spans="1:10">
      <c r="A58" s="89" t="s">
        <v>78</v>
      </c>
      <c r="B58" s="87"/>
      <c r="C58" s="87"/>
      <c r="D58" s="87"/>
      <c r="E58" s="87"/>
      <c r="F58" s="87"/>
      <c r="G58" s="87"/>
      <c r="H58" s="88"/>
    </row>
    <row r="59" spans="1:10">
      <c r="A59" s="86"/>
      <c r="B59" s="87"/>
      <c r="C59" s="87"/>
      <c r="D59" s="87"/>
      <c r="E59" s="87"/>
      <c r="F59" s="87"/>
      <c r="G59" s="87"/>
      <c r="H59" s="88"/>
    </row>
    <row r="60" spans="1:10">
      <c r="A60" s="92"/>
      <c r="B60" s="72"/>
      <c r="C60" s="72"/>
      <c r="D60" s="72"/>
      <c r="E60" s="72"/>
      <c r="F60" s="72"/>
      <c r="G60" s="72"/>
      <c r="H60" s="80"/>
    </row>
    <row r="61" spans="1:10">
      <c r="A61" s="86" t="s">
        <v>95</v>
      </c>
      <c r="B61" s="87"/>
      <c r="C61" s="87"/>
      <c r="D61" s="87"/>
      <c r="E61" s="87"/>
      <c r="F61" s="87"/>
      <c r="G61" s="87"/>
      <c r="H61" s="88"/>
    </row>
    <row r="62" spans="1:10">
      <c r="A62" s="86" t="s">
        <v>96</v>
      </c>
      <c r="B62" s="87"/>
      <c r="C62" s="87"/>
      <c r="D62" s="87"/>
      <c r="E62" s="87"/>
      <c r="F62" s="87"/>
      <c r="G62" s="87"/>
      <c r="H62" s="88"/>
    </row>
    <row r="63" spans="1:10">
      <c r="A63" s="86"/>
      <c r="B63" s="87"/>
      <c r="C63" s="87"/>
      <c r="D63" s="87"/>
      <c r="E63" s="87"/>
      <c r="F63" s="87"/>
      <c r="G63" s="87"/>
      <c r="H63" s="88"/>
    </row>
    <row r="64" spans="1:10" ht="13.5" customHeight="1">
      <c r="A64" s="67" t="s">
        <v>79</v>
      </c>
      <c r="B64" s="51"/>
      <c r="C64" s="51"/>
      <c r="D64" s="51"/>
      <c r="E64" s="51"/>
      <c r="F64" s="51"/>
      <c r="G64" s="51"/>
      <c r="H64" s="68"/>
    </row>
    <row r="65" spans="1:8">
      <c r="A65" s="67" t="s">
        <v>80</v>
      </c>
      <c r="B65" s="51"/>
      <c r="C65" s="51"/>
      <c r="D65" s="51"/>
      <c r="E65" s="51"/>
      <c r="F65" s="51"/>
      <c r="G65" s="51"/>
      <c r="H65" s="68"/>
    </row>
    <row r="66" spans="1:8">
      <c r="A66" s="67" t="s">
        <v>94</v>
      </c>
      <c r="B66" s="51"/>
      <c r="C66" s="51"/>
      <c r="D66" s="51"/>
      <c r="E66" s="51"/>
      <c r="F66" s="51"/>
      <c r="G66" s="51"/>
      <c r="H66" s="68"/>
    </row>
    <row r="67" spans="1:8">
      <c r="A67" s="67" t="s">
        <v>82</v>
      </c>
      <c r="B67" s="51"/>
      <c r="C67" s="51"/>
      <c r="D67" s="51"/>
      <c r="E67" s="51"/>
      <c r="F67" s="51"/>
      <c r="G67" s="51"/>
      <c r="H67" s="68"/>
    </row>
    <row r="68" spans="1:8">
      <c r="A68" s="67" t="s">
        <v>81</v>
      </c>
      <c r="B68" s="51"/>
      <c r="C68" s="51"/>
      <c r="D68" s="51"/>
      <c r="E68" s="51"/>
      <c r="F68" s="51"/>
      <c r="G68" s="51"/>
      <c r="H68" s="68"/>
    </row>
    <row r="69" spans="1:8">
      <c r="A69" s="67" t="s">
        <v>83</v>
      </c>
      <c r="B69" s="51"/>
      <c r="C69" s="51"/>
      <c r="D69" s="51"/>
      <c r="E69" s="51"/>
      <c r="F69" s="51"/>
      <c r="G69" s="51"/>
      <c r="H69" s="68"/>
    </row>
    <row r="70" spans="1:8">
      <c r="A70" s="67"/>
      <c r="B70" s="51"/>
      <c r="C70" s="51"/>
      <c r="D70" s="51"/>
      <c r="E70" s="51"/>
      <c r="F70" s="51"/>
      <c r="G70" s="51"/>
      <c r="H70" s="68"/>
    </row>
    <row r="71" spans="1:8">
      <c r="A71" s="67" t="s">
        <v>84</v>
      </c>
      <c r="B71" s="51"/>
      <c r="C71" s="51"/>
      <c r="D71" s="51"/>
      <c r="E71" s="51"/>
      <c r="F71" s="51"/>
      <c r="G71" s="51"/>
      <c r="H71" s="68"/>
    </row>
    <row r="72" spans="1:8">
      <c r="A72" s="67" t="s">
        <v>85</v>
      </c>
      <c r="B72" s="51"/>
      <c r="C72" s="51"/>
      <c r="D72" s="51"/>
      <c r="E72" s="51"/>
      <c r="F72" s="51"/>
      <c r="G72" s="51"/>
      <c r="H72" s="68"/>
    </row>
    <row r="73" spans="1:8">
      <c r="A73" s="67" t="s">
        <v>86</v>
      </c>
      <c r="B73" s="51"/>
      <c r="C73" s="51"/>
      <c r="D73" s="51"/>
      <c r="E73" s="51"/>
      <c r="F73" s="51"/>
      <c r="G73" s="51"/>
      <c r="H73" s="68"/>
    </row>
    <row r="74" spans="1:8" ht="14.25" thickBot="1">
      <c r="A74" s="73" t="s">
        <v>87</v>
      </c>
      <c r="B74" s="74"/>
      <c r="C74" s="74"/>
      <c r="D74" s="74"/>
      <c r="E74" s="74"/>
      <c r="F74" s="74"/>
      <c r="G74" s="74"/>
      <c r="H74" s="75"/>
    </row>
    <row r="75" spans="1:8">
      <c r="A75" s="69" t="s">
        <v>42</v>
      </c>
      <c r="B75" s="70"/>
      <c r="C75" s="70"/>
      <c r="D75" s="70"/>
      <c r="E75" s="70"/>
      <c r="F75" s="70"/>
      <c r="G75" s="70"/>
      <c r="H75" s="71"/>
    </row>
    <row r="76" spans="1:8">
      <c r="A76" s="64" t="s">
        <v>88</v>
      </c>
      <c r="B76" s="65"/>
      <c r="C76" s="65"/>
      <c r="D76" s="65"/>
      <c r="E76" s="65"/>
      <c r="F76" s="65"/>
      <c r="G76" s="65"/>
      <c r="H76" s="66"/>
    </row>
    <row r="77" spans="1:8">
      <c r="A77" s="64" t="s">
        <v>89</v>
      </c>
      <c r="B77" s="65"/>
      <c r="C77" s="65"/>
      <c r="D77" s="65"/>
      <c r="E77" s="65"/>
      <c r="F77" s="65"/>
      <c r="G77" s="65"/>
      <c r="H77" s="66"/>
    </row>
    <row r="78" spans="1:8">
      <c r="A78" s="64" t="s">
        <v>90</v>
      </c>
      <c r="B78" s="65"/>
      <c r="C78" s="65"/>
      <c r="D78" s="65"/>
      <c r="E78" s="65"/>
      <c r="F78" s="65"/>
      <c r="G78" s="65"/>
      <c r="H78" s="66"/>
    </row>
    <row r="79" spans="1:8">
      <c r="A79" s="67" t="s">
        <v>91</v>
      </c>
      <c r="B79" s="51"/>
      <c r="C79" s="51"/>
      <c r="D79" s="51"/>
      <c r="E79" s="51"/>
      <c r="F79" s="51"/>
      <c r="G79" s="51"/>
      <c r="H79" s="68"/>
    </row>
    <row r="80" spans="1:8">
      <c r="A80" s="67" t="s">
        <v>93</v>
      </c>
      <c r="B80" s="51"/>
      <c r="C80" s="51"/>
      <c r="D80" s="51"/>
      <c r="E80" s="51"/>
      <c r="F80" s="51"/>
      <c r="G80" s="51"/>
      <c r="H80" s="68"/>
    </row>
    <row r="81" spans="1:8" ht="14.25" thickBot="1">
      <c r="A81" s="73" t="s">
        <v>92</v>
      </c>
      <c r="B81" s="74"/>
      <c r="C81" s="74"/>
      <c r="D81" s="74"/>
      <c r="E81" s="74"/>
      <c r="F81" s="74"/>
      <c r="G81" s="74"/>
      <c r="H81" s="75"/>
    </row>
  </sheetData>
  <sheetProtection password="E413" sheet="1" objects="1" scenarios="1"/>
  <mergeCells count="68">
    <mergeCell ref="A30:H30"/>
    <mergeCell ref="E37:F37"/>
    <mergeCell ref="A35:H36"/>
    <mergeCell ref="A32:H33"/>
    <mergeCell ref="A37:B38"/>
    <mergeCell ref="C37:D37"/>
    <mergeCell ref="G37:H37"/>
    <mergeCell ref="A14:B14"/>
    <mergeCell ref="A11:B11"/>
    <mergeCell ref="D14:E14"/>
    <mergeCell ref="A17:B17"/>
    <mergeCell ref="D17:E17"/>
    <mergeCell ref="A28:H29"/>
    <mergeCell ref="A1:B1"/>
    <mergeCell ref="C1:K1"/>
    <mergeCell ref="C2:K2"/>
    <mergeCell ref="C3:K3"/>
    <mergeCell ref="G11:H11"/>
    <mergeCell ref="D11:E11"/>
    <mergeCell ref="C4:K4"/>
    <mergeCell ref="A6:H7"/>
    <mergeCell ref="A22:H23"/>
    <mergeCell ref="A26:H27"/>
    <mergeCell ref="A20:H21"/>
    <mergeCell ref="A9:B10"/>
    <mergeCell ref="D9:E10"/>
    <mergeCell ref="G14:H14"/>
    <mergeCell ref="G17:H17"/>
    <mergeCell ref="G9:H10"/>
    <mergeCell ref="A51:B51"/>
    <mergeCell ref="A40:B40"/>
    <mergeCell ref="A46:B46"/>
    <mergeCell ref="A52:H53"/>
    <mergeCell ref="A41:B41"/>
    <mergeCell ref="A42:B42"/>
    <mergeCell ref="A43:B43"/>
    <mergeCell ref="A44:B44"/>
    <mergeCell ref="A45:B45"/>
    <mergeCell ref="A81:H81"/>
    <mergeCell ref="A77:H77"/>
    <mergeCell ref="A78:H78"/>
    <mergeCell ref="A79:H79"/>
    <mergeCell ref="A80:H80"/>
    <mergeCell ref="A39:B39"/>
    <mergeCell ref="A56:H57"/>
    <mergeCell ref="A50:B50"/>
    <mergeCell ref="A48:B48"/>
    <mergeCell ref="A49:B49"/>
    <mergeCell ref="A58:H59"/>
    <mergeCell ref="A54:H55"/>
    <mergeCell ref="A47:B47"/>
    <mergeCell ref="A60:H60"/>
    <mergeCell ref="A76:H76"/>
    <mergeCell ref="A65:H65"/>
    <mergeCell ref="A70:H70"/>
    <mergeCell ref="A71:H71"/>
    <mergeCell ref="A69:H69"/>
    <mergeCell ref="A73:H73"/>
    <mergeCell ref="A61:H61"/>
    <mergeCell ref="A74:H74"/>
    <mergeCell ref="A75:H75"/>
    <mergeCell ref="A62:H62"/>
    <mergeCell ref="A63:H63"/>
    <mergeCell ref="A64:H64"/>
    <mergeCell ref="A72:H72"/>
    <mergeCell ref="A66:H66"/>
    <mergeCell ref="A67:H67"/>
    <mergeCell ref="A68:H68"/>
  </mergeCells>
  <phoneticPr fontId="2"/>
  <hyperlinks>
    <hyperlink ref="A22" r:id="rId1"/>
    <hyperlink ref="A54" r:id="rId2"/>
    <hyperlink ref="A58" r:id="rId3"/>
  </hyperlinks>
  <pageMargins left="0.7" right="0.7" top="0.75" bottom="0.75" header="0.3" footer="0.3"/>
  <pageSetup paperSize="9" orientation="portrait" verticalDpi="36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外国人総数調べ</vt:lpstr>
      <vt:lpstr>外国人犯罪件数調べ</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241</dc:creator>
  <cp:lastModifiedBy>アウトロウ</cp:lastModifiedBy>
  <dcterms:created xsi:type="dcterms:W3CDTF">2013-05-14T10:33:49Z</dcterms:created>
  <dcterms:modified xsi:type="dcterms:W3CDTF">2013-05-29T03:21:42Z</dcterms:modified>
</cp:coreProperties>
</file>