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<sst xmlns="http://schemas.openxmlformats.org/spreadsheetml/2006/main" count="32" uniqueCount="19">
  <si>
    <t>分母</t>
  </si>
  <si>
    <t>分子</t>
  </si>
  <si>
    <t>表A</t>
  </si>
  <si>
    <t>表B</t>
  </si>
  <si>
    <t>表C</t>
  </si>
  <si>
    <t>表Aの先頭</t>
  </si>
  <si>
    <t>表Bの先頭</t>
  </si>
  <si>
    <t>表Cの先頭</t>
  </si>
  <si>
    <t>赤文字部分を書き変える</t>
  </si>
  <si>
    <t>「回」は書かない(自動で追加される)</t>
  </si>
  <si>
    <t>全体(分母)個にアタリ(分子)個のネトゲガチャで</t>
  </si>
  <si>
    <t>(縦軸)回抽選したら(横軸)個アタリが出る確率を計算する</t>
  </si>
  <si>
    <t>アタリ確率</t>
  </si>
  <si>
    <t>ハズレ確率</t>
  </si>
  <si>
    <t>ホンモノガチャ：補充しない限りハズレ続ければアタリ確率が上がる</t>
  </si>
  <si>
    <t>ネトゲガチャ：常に補充しているのと同じ状態でアタリ確率は常に同じ</t>
  </si>
  <si>
    <t>全体(分母)個にアタリ(分子)個のネトゲガチャで</t>
  </si>
  <si>
    <t>(縦軸)回抽選したら(横軸)個アタリが出る確率を計算する</t>
  </si>
  <si>
    <t>表Cの先頭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</si>
</sst>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00000000_ "/>
    <numFmt numFmtId="178" formatCode="0.0000000000%"/>
    <numFmt numFmtId="179" formatCode="0.000000000000%"/>
    <numFmt numFmtId="180" formatCode="0.00000000%"/>
    <numFmt numFmtId="181" formatCode="0_);[Red]\(0\)"/>
    <numFmt numFmtId="182" formatCode="0.00000%"/>
    <numFmt numFmtId="183" formatCode="[&lt;=999]000;[&lt;=9999]000\-00;000\-0000"/>
    <numFmt numFmtId="184" formatCode="0&quot;個&quot;"/>
    <numFmt numFmtId="185" formatCode="0&quot;回&quot;"/>
    <numFmt numFmtId="186" formatCode="0&quot;個以上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78" fontId="0" fillId="0" borderId="0" xfId="0" applyNumberFormat="1" applyAlignment="1">
      <alignment/>
    </xf>
    <xf numFmtId="178" fontId="0" fillId="0" borderId="1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" xfId="0" applyNumberFormat="1" applyBorder="1" applyAlignment="1">
      <alignment/>
    </xf>
    <xf numFmtId="0" fontId="4" fillId="0" borderId="1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4" fillId="0" borderId="1" xfId="0" applyNumberFormat="1" applyFont="1" applyBorder="1" applyAlignment="1">
      <alignment/>
    </xf>
    <xf numFmtId="186" fontId="0" fillId="0" borderId="0" xfId="0" applyNumberFormat="1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92"/>
  <sheetViews>
    <sheetView workbookViewId="0" topLeftCell="A1">
      <selection activeCell="B3" sqref="B3"/>
    </sheetView>
  </sheetViews>
  <sheetFormatPr defaultColWidth="9.00390625" defaultRowHeight="13.5"/>
  <cols>
    <col min="1" max="1" width="8.375" style="3" bestFit="1" customWidth="1"/>
    <col min="2" max="12" width="15.00390625" style="3" customWidth="1"/>
    <col min="13" max="13" width="8.375" style="3" bestFit="1" customWidth="1"/>
    <col min="14" max="23" width="15.00390625" style="3" customWidth="1"/>
    <col min="24" max="16384" width="9.00390625" style="3" customWidth="1"/>
  </cols>
  <sheetData>
    <row r="1" ht="14.25" thickBot="1">
      <c r="H1" s="3" t="s">
        <v>14</v>
      </c>
    </row>
    <row r="2" spans="2:8" ht="13.5">
      <c r="B2" s="4" t="s">
        <v>1</v>
      </c>
      <c r="C2" s="4" t="s">
        <v>0</v>
      </c>
      <c r="D2" s="4" t="s">
        <v>12</v>
      </c>
      <c r="E2" s="4" t="s">
        <v>13</v>
      </c>
      <c r="G2" s="13"/>
      <c r="H2" s="3" t="s">
        <v>15</v>
      </c>
    </row>
    <row r="3" spans="2:7" ht="14.25" thickBot="1">
      <c r="B3" s="5">
        <v>1</v>
      </c>
      <c r="C3" s="5">
        <v>100</v>
      </c>
      <c r="D3" s="2">
        <f>$B$3/$C$3</f>
        <v>0.01</v>
      </c>
      <c r="E3" s="2">
        <f>1-$D$3</f>
        <v>0.99</v>
      </c>
      <c r="G3" s="3" t="s">
        <v>10</v>
      </c>
    </row>
    <row r="4" ht="14.25" thickBot="1">
      <c r="G4" s="3" t="s">
        <v>11</v>
      </c>
    </row>
    <row r="5" spans="2:7" ht="13.5">
      <c r="B5" s="4" t="s">
        <v>5</v>
      </c>
      <c r="C5" s="4" t="s">
        <v>6</v>
      </c>
      <c r="D5" s="4" t="s">
        <v>7</v>
      </c>
      <c r="G5" s="12" t="s">
        <v>8</v>
      </c>
    </row>
    <row r="6" spans="2:7" ht="14.25" thickBot="1">
      <c r="B6" s="10">
        <v>1</v>
      </c>
      <c r="C6" s="10">
        <v>95</v>
      </c>
      <c r="D6" s="10">
        <v>995</v>
      </c>
      <c r="G6" s="6" t="s">
        <v>9</v>
      </c>
    </row>
    <row r="8" spans="1:23" ht="13.5">
      <c r="A8" s="3" t="s">
        <v>2</v>
      </c>
      <c r="B8" s="7">
        <f>0</f>
        <v>0</v>
      </c>
      <c r="C8" s="7">
        <f aca="true" t="shared" si="0" ref="C8:L8">B8+1</f>
        <v>1</v>
      </c>
      <c r="D8" s="7">
        <f t="shared" si="0"/>
        <v>2</v>
      </c>
      <c r="E8" s="7">
        <f t="shared" si="0"/>
        <v>3</v>
      </c>
      <c r="F8" s="7">
        <f t="shared" si="0"/>
        <v>4</v>
      </c>
      <c r="G8" s="7">
        <f t="shared" si="0"/>
        <v>5</v>
      </c>
      <c r="H8" s="7">
        <f t="shared" si="0"/>
        <v>6</v>
      </c>
      <c r="I8" s="7">
        <f t="shared" si="0"/>
        <v>7</v>
      </c>
      <c r="J8" s="7">
        <f t="shared" si="0"/>
        <v>8</v>
      </c>
      <c r="K8" s="7">
        <f t="shared" si="0"/>
        <v>9</v>
      </c>
      <c r="L8" s="7">
        <f t="shared" si="0"/>
        <v>10</v>
      </c>
      <c r="M8" s="3" t="str">
        <f>A8</f>
        <v>表A</v>
      </c>
      <c r="N8" s="11">
        <v>1</v>
      </c>
      <c r="O8" s="11">
        <f aca="true" t="shared" si="1" ref="O8:W8">N8+1</f>
        <v>2</v>
      </c>
      <c r="P8" s="11">
        <f t="shared" si="1"/>
        <v>3</v>
      </c>
      <c r="Q8" s="11">
        <f t="shared" si="1"/>
        <v>4</v>
      </c>
      <c r="R8" s="11">
        <f t="shared" si="1"/>
        <v>5</v>
      </c>
      <c r="S8" s="11">
        <f t="shared" si="1"/>
        <v>6</v>
      </c>
      <c r="T8" s="11">
        <f t="shared" si="1"/>
        <v>7</v>
      </c>
      <c r="U8" s="11">
        <f t="shared" si="1"/>
        <v>8</v>
      </c>
      <c r="V8" s="11">
        <f t="shared" si="1"/>
        <v>9</v>
      </c>
      <c r="W8" s="11">
        <f t="shared" si="1"/>
        <v>10</v>
      </c>
    </row>
    <row r="9" spans="1:23" ht="13.5">
      <c r="A9" s="8">
        <f>$B$6</f>
        <v>1</v>
      </c>
      <c r="B9" s="1">
        <f>($D$3^B$8)*($E$3^($A9-B$8))*COMBIN($A9,B$8)</f>
        <v>0.99</v>
      </c>
      <c r="C9" s="1">
        <f>($D$3^C$8)*($E$3^($A9-C$8))*COMBIN($A9,C$8)</f>
        <v>0.01</v>
      </c>
      <c r="D9" s="1" t="e">
        <f>($D$3^D$8)*($E$3^($A9-D$8))*COMBIN($A9,D$8)</f>
        <v>#NUM!</v>
      </c>
      <c r="E9" s="1" t="e">
        <f>($D$3^E$8)*($E$3^($A9-E$8))*COMBIN($A9,E$8)</f>
        <v>#NUM!</v>
      </c>
      <c r="F9" s="1" t="e">
        <f>($D$3^F$8)*($E$3^($A9-F$8))*COMBIN($A9,F$8)</f>
        <v>#NUM!</v>
      </c>
      <c r="G9" s="1" t="e">
        <f>($D$3^G$8)*($E$3^($A9-G$8))*COMBIN($A9,G$8)</f>
        <v>#NUM!</v>
      </c>
      <c r="H9" s="1" t="e">
        <f>($D$3^H$8)*($E$3^($A9-H$8))*COMBIN($A9,H$8)</f>
        <v>#NUM!</v>
      </c>
      <c r="I9" s="1" t="e">
        <f>($D$3^I$8)*($E$3^($A9-I$8))*COMBIN($A9,I$8)</f>
        <v>#NUM!</v>
      </c>
      <c r="J9" s="1" t="e">
        <f>($D$3^J$8)*($E$3^($A9-J$8))*COMBIN($A9,J$8)</f>
        <v>#NUM!</v>
      </c>
      <c r="K9" s="1" t="e">
        <f>($D$3^K$8)*($E$3^($A9-K$8))*COMBIN($A9,K$8)</f>
        <v>#NUM!</v>
      </c>
      <c r="L9" s="1" t="e">
        <f>($D$3^L$8)*($E$3^($A9-L$8))*COMBIN($A9,L$8)</f>
        <v>#NUM!</v>
      </c>
      <c r="M9" s="9">
        <f aca="true" t="shared" si="2" ref="M9:M19">A9</f>
        <v>1</v>
      </c>
      <c r="N9" s="1">
        <f>1-$B9</f>
        <v>0.010000000000000009</v>
      </c>
      <c r="O9" s="1">
        <f>1-SUM(B9:C9)</f>
        <v>0</v>
      </c>
      <c r="P9" s="1" t="e">
        <f>1-SUM(B9:D9)</f>
        <v>#NUM!</v>
      </c>
      <c r="Q9" s="1" t="e">
        <f>1-SUM(B9:E9)</f>
        <v>#NUM!</v>
      </c>
      <c r="R9" s="1" t="e">
        <f>1-SUM(B9:F9)</f>
        <v>#NUM!</v>
      </c>
      <c r="S9" s="1" t="e">
        <f>1-SUM(B9:G9)</f>
        <v>#NUM!</v>
      </c>
      <c r="T9" s="1" t="e">
        <f>1-SUM(B9:H9)</f>
        <v>#NUM!</v>
      </c>
      <c r="U9" s="1" t="e">
        <f>1-SUM(B9:I9)</f>
        <v>#NUM!</v>
      </c>
      <c r="V9" s="1" t="e">
        <f>1-SUM(B9:J9)</f>
        <v>#NUM!</v>
      </c>
      <c r="W9" s="1" t="e">
        <f>1-SUM(B9:K9)</f>
        <v>#NUM!</v>
      </c>
    </row>
    <row r="10" spans="1:23" ht="13.5">
      <c r="A10" s="9">
        <f>A9+1</f>
        <v>2</v>
      </c>
      <c r="B10" s="1">
        <f>($D$3^B$8)*($E$3^($A10-B$8))*COMBIN($A10,B$8)</f>
        <v>0.9801</v>
      </c>
      <c r="C10" s="1">
        <f>($D$3^C$8)*($E$3^($A10-C$8))*COMBIN($A10,C$8)</f>
        <v>0.0198</v>
      </c>
      <c r="D10" s="1">
        <f>($D$3^D$8)*($E$3^($A10-D$8))*COMBIN($A10,D$8)</f>
        <v>0.0001</v>
      </c>
      <c r="E10" s="1" t="e">
        <f>($D$3^E$8)*($E$3^($A10-E$8))*COMBIN($A10,E$8)</f>
        <v>#NUM!</v>
      </c>
      <c r="F10" s="1" t="e">
        <f>($D$3^F$8)*($E$3^($A10-F$8))*COMBIN($A10,F$8)</f>
        <v>#NUM!</v>
      </c>
      <c r="G10" s="1" t="e">
        <f>($D$3^G$8)*($E$3^($A10-G$8))*COMBIN($A10,G$8)</f>
        <v>#NUM!</v>
      </c>
      <c r="H10" s="1" t="e">
        <f>($D$3^H$8)*($E$3^($A10-H$8))*COMBIN($A10,H$8)</f>
        <v>#NUM!</v>
      </c>
      <c r="I10" s="1" t="e">
        <f>($D$3^I$8)*($E$3^($A10-I$8))*COMBIN($A10,I$8)</f>
        <v>#NUM!</v>
      </c>
      <c r="J10" s="1" t="e">
        <f>($D$3^J$8)*($E$3^($A10-J$8))*COMBIN($A10,J$8)</f>
        <v>#NUM!</v>
      </c>
      <c r="K10" s="1" t="e">
        <f>($D$3^K$8)*($E$3^($A10-K$8))*COMBIN($A10,K$8)</f>
        <v>#NUM!</v>
      </c>
      <c r="L10" s="1" t="e">
        <f>($D$3^L$8)*($E$3^($A10-L$8))*COMBIN($A10,L$8)</f>
        <v>#NUM!</v>
      </c>
      <c r="M10" s="9">
        <f t="shared" si="2"/>
        <v>2</v>
      </c>
      <c r="N10" s="1">
        <f aca="true" t="shared" si="3" ref="N10:N19">1-$B10</f>
        <v>0.01990000000000003</v>
      </c>
      <c r="O10" s="1">
        <f aca="true" t="shared" si="4" ref="O10:O19">1-SUM(B10:C10)</f>
        <v>9.999999999998899E-05</v>
      </c>
      <c r="P10" s="1">
        <f aca="true" t="shared" si="5" ref="P10:P19">1-SUM(B10:D10)</f>
        <v>0</v>
      </c>
      <c r="Q10" s="1" t="e">
        <f aca="true" t="shared" si="6" ref="Q10:Q19">1-SUM(B10:E10)</f>
        <v>#NUM!</v>
      </c>
      <c r="R10" s="1" t="e">
        <f aca="true" t="shared" si="7" ref="R10:R19">1-SUM(B10:F10)</f>
        <v>#NUM!</v>
      </c>
      <c r="S10" s="1" t="e">
        <f aca="true" t="shared" si="8" ref="S10:S19">1-SUM(B10:G10)</f>
        <v>#NUM!</v>
      </c>
      <c r="T10" s="1" t="e">
        <f aca="true" t="shared" si="9" ref="T10:T19">1-SUM(B10:H10)</f>
        <v>#NUM!</v>
      </c>
      <c r="U10" s="1" t="e">
        <f aca="true" t="shared" si="10" ref="U10:U19">1-SUM(B10:I10)</f>
        <v>#NUM!</v>
      </c>
      <c r="V10" s="1" t="e">
        <f aca="true" t="shared" si="11" ref="V10:V19">1-SUM(B10:J10)</f>
        <v>#NUM!</v>
      </c>
      <c r="W10" s="1" t="e">
        <f aca="true" t="shared" si="12" ref="W10:W19">1-SUM(B10:K10)</f>
        <v>#NUM!</v>
      </c>
    </row>
    <row r="11" spans="1:23" ht="13.5">
      <c r="A11" s="9">
        <f aca="true" t="shared" si="13" ref="A11:A32">A10+1</f>
        <v>3</v>
      </c>
      <c r="B11" s="1">
        <f>($D$3^B$8)*($E$3^($A11-B$8))*COMBIN($A11,B$8)</f>
        <v>0.9702989999999999</v>
      </c>
      <c r="C11" s="1">
        <f>($D$3^C$8)*($E$3^($A11-C$8))*COMBIN($A11,C$8)</f>
        <v>0.029403000000000002</v>
      </c>
      <c r="D11" s="1">
        <f>($D$3^D$8)*($E$3^($A11-D$8))*COMBIN($A11,D$8)</f>
        <v>0.000297</v>
      </c>
      <c r="E11" s="1">
        <f>($D$3^E$8)*($E$3^($A11-E$8))*COMBIN($A11,E$8)</f>
        <v>1.0000000000000002E-06</v>
      </c>
      <c r="F11" s="1" t="e">
        <f>($D$3^F$8)*($E$3^($A11-F$8))*COMBIN($A11,F$8)</f>
        <v>#NUM!</v>
      </c>
      <c r="G11" s="1" t="e">
        <f>($D$3^G$8)*($E$3^($A11-G$8))*COMBIN($A11,G$8)</f>
        <v>#NUM!</v>
      </c>
      <c r="H11" s="1" t="e">
        <f>($D$3^H$8)*($E$3^($A11-H$8))*COMBIN($A11,H$8)</f>
        <v>#NUM!</v>
      </c>
      <c r="I11" s="1" t="e">
        <f>($D$3^I$8)*($E$3^($A11-I$8))*COMBIN($A11,I$8)</f>
        <v>#NUM!</v>
      </c>
      <c r="J11" s="1" t="e">
        <f>($D$3^J$8)*($E$3^($A11-J$8))*COMBIN($A11,J$8)</f>
        <v>#NUM!</v>
      </c>
      <c r="K11" s="1" t="e">
        <f>($D$3^K$8)*($E$3^($A11-K$8))*COMBIN($A11,K$8)</f>
        <v>#NUM!</v>
      </c>
      <c r="L11" s="1" t="e">
        <f>($D$3^L$8)*($E$3^($A11-L$8))*COMBIN($A11,L$8)</f>
        <v>#NUM!</v>
      </c>
      <c r="M11" s="9">
        <f t="shared" si="2"/>
        <v>3</v>
      </c>
      <c r="N11" s="1">
        <f t="shared" si="3"/>
        <v>0.02970100000000009</v>
      </c>
      <c r="O11" s="1">
        <f t="shared" si="4"/>
        <v>0.0002980000000001315</v>
      </c>
      <c r="P11" s="1">
        <f t="shared" si="5"/>
        <v>1.000000000139778E-06</v>
      </c>
      <c r="Q11" s="1">
        <f t="shared" si="6"/>
        <v>0</v>
      </c>
      <c r="R11" s="1" t="e">
        <f t="shared" si="7"/>
        <v>#NUM!</v>
      </c>
      <c r="S11" s="1" t="e">
        <f t="shared" si="8"/>
        <v>#NUM!</v>
      </c>
      <c r="T11" s="1" t="e">
        <f t="shared" si="9"/>
        <v>#NUM!</v>
      </c>
      <c r="U11" s="1" t="e">
        <f t="shared" si="10"/>
        <v>#NUM!</v>
      </c>
      <c r="V11" s="1" t="e">
        <f t="shared" si="11"/>
        <v>#NUM!</v>
      </c>
      <c r="W11" s="1" t="e">
        <f t="shared" si="12"/>
        <v>#NUM!</v>
      </c>
    </row>
    <row r="12" spans="1:23" ht="13.5">
      <c r="A12" s="9">
        <f t="shared" si="13"/>
        <v>4</v>
      </c>
      <c r="B12" s="1">
        <f>($D$3^B$8)*($E$3^($A12-B$8))*COMBIN($A12,B$8)</f>
        <v>0.96059601</v>
      </c>
      <c r="C12" s="1">
        <f>($D$3^C$8)*($E$3^($A12-C$8))*COMBIN($A12,C$8)</f>
        <v>0.03881196</v>
      </c>
      <c r="D12" s="1">
        <f>($D$3^D$8)*($E$3^($A12-D$8))*COMBIN($A12,D$8)</f>
        <v>0.0005880600000000001</v>
      </c>
      <c r="E12" s="1">
        <f>($D$3^E$8)*($E$3^($A12-E$8))*COMBIN($A12,E$8)</f>
        <v>3.96E-06</v>
      </c>
      <c r="F12" s="1">
        <f>($D$3^F$8)*($E$3^($A12-F$8))*COMBIN($A12,F$8)</f>
        <v>1E-08</v>
      </c>
      <c r="G12" s="1" t="e">
        <f>($D$3^G$8)*($E$3^($A12-G$8))*COMBIN($A12,G$8)</f>
        <v>#NUM!</v>
      </c>
      <c r="H12" s="1" t="e">
        <f>($D$3^H$8)*($E$3^($A12-H$8))*COMBIN($A12,H$8)</f>
        <v>#NUM!</v>
      </c>
      <c r="I12" s="1" t="e">
        <f>($D$3^I$8)*($E$3^($A12-I$8))*COMBIN($A12,I$8)</f>
        <v>#NUM!</v>
      </c>
      <c r="J12" s="1" t="e">
        <f>($D$3^J$8)*($E$3^($A12-J$8))*COMBIN($A12,J$8)</f>
        <v>#NUM!</v>
      </c>
      <c r="K12" s="1" t="e">
        <f>($D$3^K$8)*($E$3^($A12-K$8))*COMBIN($A12,K$8)</f>
        <v>#NUM!</v>
      </c>
      <c r="L12" s="1" t="e">
        <f>($D$3^L$8)*($E$3^($A12-L$8))*COMBIN($A12,L$8)</f>
        <v>#NUM!</v>
      </c>
      <c r="M12" s="9">
        <f t="shared" si="2"/>
        <v>4</v>
      </c>
      <c r="N12" s="1">
        <f t="shared" si="3"/>
        <v>0.039403990000000055</v>
      </c>
      <c r="O12" s="1">
        <f t="shared" si="4"/>
        <v>0.0005920300000000767</v>
      </c>
      <c r="P12" s="1">
        <f t="shared" si="5"/>
        <v>3.970000000075302E-06</v>
      </c>
      <c r="Q12" s="1">
        <f t="shared" si="6"/>
        <v>1.0000000050247593E-08</v>
      </c>
      <c r="R12" s="1">
        <f t="shared" si="7"/>
        <v>0</v>
      </c>
      <c r="S12" s="1" t="e">
        <f t="shared" si="8"/>
        <v>#NUM!</v>
      </c>
      <c r="T12" s="1" t="e">
        <f t="shared" si="9"/>
        <v>#NUM!</v>
      </c>
      <c r="U12" s="1" t="e">
        <f t="shared" si="10"/>
        <v>#NUM!</v>
      </c>
      <c r="V12" s="1" t="e">
        <f t="shared" si="11"/>
        <v>#NUM!</v>
      </c>
      <c r="W12" s="1" t="e">
        <f t="shared" si="12"/>
        <v>#NUM!</v>
      </c>
    </row>
    <row r="13" spans="1:23" ht="13.5">
      <c r="A13" s="9">
        <f t="shared" si="13"/>
        <v>5</v>
      </c>
      <c r="B13" s="1">
        <f>($D$3^B$8)*($E$3^($A13-B$8))*COMBIN($A13,B$8)</f>
        <v>0.9509900498999999</v>
      </c>
      <c r="C13" s="1">
        <f>($D$3^C$8)*($E$3^($A13-C$8))*COMBIN($A13,C$8)</f>
        <v>0.0480298005</v>
      </c>
      <c r="D13" s="1">
        <f>($D$3^D$8)*($E$3^($A13-D$8))*COMBIN($A13,D$8)</f>
        <v>0.0009702989999999999</v>
      </c>
      <c r="E13" s="1">
        <f>($D$3^E$8)*($E$3^($A13-E$8))*COMBIN($A13,E$8)</f>
        <v>9.801000000000002E-06</v>
      </c>
      <c r="F13" s="1">
        <f>($D$3^F$8)*($E$3^($A13-F$8))*COMBIN($A13,F$8)</f>
        <v>4.95E-08</v>
      </c>
      <c r="G13" s="1">
        <f>($D$3^G$8)*($E$3^($A13-G$8))*COMBIN($A13,G$8)</f>
        <v>1E-10</v>
      </c>
      <c r="H13" s="1" t="e">
        <f>($D$3^H$8)*($E$3^($A13-H$8))*COMBIN($A13,H$8)</f>
        <v>#NUM!</v>
      </c>
      <c r="I13" s="1" t="e">
        <f>($D$3^I$8)*($E$3^($A13-I$8))*COMBIN($A13,I$8)</f>
        <v>#NUM!</v>
      </c>
      <c r="J13" s="1" t="e">
        <f>($D$3^J$8)*($E$3^($A13-J$8))*COMBIN($A13,J$8)</f>
        <v>#NUM!</v>
      </c>
      <c r="K13" s="1" t="e">
        <f>($D$3^K$8)*($E$3^($A13-K$8))*COMBIN($A13,K$8)</f>
        <v>#NUM!</v>
      </c>
      <c r="L13" s="1" t="e">
        <f>($D$3^L$8)*($E$3^($A13-L$8))*COMBIN($A13,L$8)</f>
        <v>#NUM!</v>
      </c>
      <c r="M13" s="9">
        <f t="shared" si="2"/>
        <v>5</v>
      </c>
      <c r="N13" s="1">
        <f t="shared" si="3"/>
        <v>0.04900995010000009</v>
      </c>
      <c r="O13" s="1">
        <f t="shared" si="4"/>
        <v>0.0009801496000001464</v>
      </c>
      <c r="P13" s="1">
        <f t="shared" si="5"/>
        <v>9.850600000138598E-06</v>
      </c>
      <c r="Q13" s="1">
        <f t="shared" si="6"/>
        <v>4.960000010711951E-08</v>
      </c>
      <c r="R13" s="1">
        <f t="shared" si="7"/>
        <v>1.0000011929633956E-10</v>
      </c>
      <c r="S13" s="1">
        <f t="shared" si="8"/>
        <v>0</v>
      </c>
      <c r="T13" s="1" t="e">
        <f t="shared" si="9"/>
        <v>#NUM!</v>
      </c>
      <c r="U13" s="1" t="e">
        <f t="shared" si="10"/>
        <v>#NUM!</v>
      </c>
      <c r="V13" s="1" t="e">
        <f t="shared" si="11"/>
        <v>#NUM!</v>
      </c>
      <c r="W13" s="1" t="e">
        <f t="shared" si="12"/>
        <v>#NUM!</v>
      </c>
    </row>
    <row r="14" spans="1:23" ht="13.5">
      <c r="A14" s="9">
        <f t="shared" si="13"/>
        <v>6</v>
      </c>
      <c r="B14" s="1">
        <f>($D$3^B$8)*($E$3^($A14-B$8))*COMBIN($A14,B$8)</f>
        <v>0.9414801494009999</v>
      </c>
      <c r="C14" s="1">
        <f>($D$3^C$8)*($E$3^($A14-C$8))*COMBIN($A14,C$8)</f>
        <v>0.057059402993999996</v>
      </c>
      <c r="D14" s="1">
        <f>($D$3^D$8)*($E$3^($A14-D$8))*COMBIN($A14,D$8)</f>
        <v>0.0014408940149999998</v>
      </c>
      <c r="E14" s="1">
        <f>($D$3^E$8)*($E$3^($A14-E$8))*COMBIN($A14,E$8)</f>
        <v>1.9405980000000002E-05</v>
      </c>
      <c r="F14" s="1">
        <f>($D$3^F$8)*($E$3^($A14-F$8))*COMBIN($A14,F$8)</f>
        <v>1.47015E-07</v>
      </c>
      <c r="G14" s="1">
        <f>($D$3^G$8)*($E$3^($A14-G$8))*COMBIN($A14,G$8)</f>
        <v>5.94E-10</v>
      </c>
      <c r="H14" s="1">
        <f>($D$3^H$8)*($E$3^($A14-H$8))*COMBIN($A14,H$8)</f>
        <v>1E-12</v>
      </c>
      <c r="I14" s="1" t="e">
        <f>($D$3^I$8)*($E$3^($A14-I$8))*COMBIN($A14,I$8)</f>
        <v>#NUM!</v>
      </c>
      <c r="J14" s="1" t="e">
        <f>($D$3^J$8)*($E$3^($A14-J$8))*COMBIN($A14,J$8)</f>
        <v>#NUM!</v>
      </c>
      <c r="K14" s="1" t="e">
        <f>($D$3^K$8)*($E$3^($A14-K$8))*COMBIN($A14,K$8)</f>
        <v>#NUM!</v>
      </c>
      <c r="L14" s="1" t="e">
        <f>($D$3^L$8)*($E$3^($A14-L$8))*COMBIN($A14,L$8)</f>
        <v>#NUM!</v>
      </c>
      <c r="M14" s="9">
        <f t="shared" si="2"/>
        <v>6</v>
      </c>
      <c r="N14" s="1">
        <f t="shared" si="3"/>
        <v>0.05851985059900011</v>
      </c>
      <c r="O14" s="1">
        <f t="shared" si="4"/>
        <v>0.0014604476050000814</v>
      </c>
      <c r="P14" s="1">
        <f t="shared" si="5"/>
        <v>1.95535900000543E-05</v>
      </c>
      <c r="Q14" s="1">
        <f t="shared" si="6"/>
        <v>1.476100000008529E-07</v>
      </c>
      <c r="R14" s="1">
        <f t="shared" si="7"/>
        <v>5.950000492305207E-10</v>
      </c>
      <c r="S14" s="1">
        <f t="shared" si="8"/>
        <v>1.000088900582341E-12</v>
      </c>
      <c r="T14" s="1">
        <f t="shared" si="9"/>
        <v>0</v>
      </c>
      <c r="U14" s="1" t="e">
        <f t="shared" si="10"/>
        <v>#NUM!</v>
      </c>
      <c r="V14" s="1" t="e">
        <f t="shared" si="11"/>
        <v>#NUM!</v>
      </c>
      <c r="W14" s="1" t="e">
        <f t="shared" si="12"/>
        <v>#NUM!</v>
      </c>
    </row>
    <row r="15" spans="1:23" ht="13.5">
      <c r="A15" s="9">
        <f t="shared" si="13"/>
        <v>7</v>
      </c>
      <c r="B15" s="1">
        <f>($D$3^B$8)*($E$3^($A15-B$8))*COMBIN($A15,B$8)</f>
        <v>0.9320653479069899</v>
      </c>
      <c r="C15" s="1">
        <f>($D$3^C$8)*($E$3^($A15-C$8))*COMBIN($A15,C$8)</f>
        <v>0.06590361045806999</v>
      </c>
      <c r="D15" s="1">
        <f>($D$3^D$8)*($E$3^($A15-D$8))*COMBIN($A15,D$8)</f>
        <v>0.0019970791047899997</v>
      </c>
      <c r="E15" s="1">
        <f>($D$3^E$8)*($E$3^($A15-E$8))*COMBIN($A15,E$8)</f>
        <v>3.362086035E-05</v>
      </c>
      <c r="F15" s="1">
        <f>($D$3^F$8)*($E$3^($A15-F$8))*COMBIN($A15,F$8)</f>
        <v>3.3960465E-07</v>
      </c>
      <c r="G15" s="1">
        <f>($D$3^G$8)*($E$3^($A15-G$8))*COMBIN($A15,G$8)</f>
        <v>2.05821E-09</v>
      </c>
      <c r="H15" s="1">
        <f>($D$3^H$8)*($E$3^($A15-H$8))*COMBIN($A15,H$8)</f>
        <v>6.9300000000000006E-12</v>
      </c>
      <c r="I15" s="1">
        <f>($D$3^I$8)*($E$3^($A15-I$8))*COMBIN($A15,I$8)</f>
        <v>1.0000000000000002E-14</v>
      </c>
      <c r="J15" s="1" t="e">
        <f>($D$3^J$8)*($E$3^($A15-J$8))*COMBIN($A15,J$8)</f>
        <v>#NUM!</v>
      </c>
      <c r="K15" s="1" t="e">
        <f>($D$3^K$8)*($E$3^($A15-K$8))*COMBIN($A15,K$8)</f>
        <v>#NUM!</v>
      </c>
      <c r="L15" s="1" t="e">
        <f>($D$3^L$8)*($E$3^($A15-L$8))*COMBIN($A15,L$8)</f>
        <v>#NUM!</v>
      </c>
      <c r="M15" s="9">
        <f t="shared" si="2"/>
        <v>7</v>
      </c>
      <c r="N15" s="1">
        <f t="shared" si="3"/>
        <v>0.06793465209301008</v>
      </c>
      <c r="O15" s="1">
        <f t="shared" si="4"/>
        <v>0.002031041634940056</v>
      </c>
      <c r="P15" s="1">
        <f t="shared" si="5"/>
        <v>3.396253015008899E-05</v>
      </c>
      <c r="Q15" s="1">
        <f t="shared" si="6"/>
        <v>3.41669800119071E-07</v>
      </c>
      <c r="R15" s="1">
        <f t="shared" si="7"/>
        <v>2.065150161989493E-09</v>
      </c>
      <c r="S15" s="1">
        <f t="shared" si="8"/>
        <v>6.940115149234316E-12</v>
      </c>
      <c r="T15" s="1">
        <f t="shared" si="9"/>
        <v>1.0103029524088925E-14</v>
      </c>
      <c r="U15" s="1">
        <f t="shared" si="10"/>
        <v>0</v>
      </c>
      <c r="V15" s="1" t="e">
        <f t="shared" si="11"/>
        <v>#NUM!</v>
      </c>
      <c r="W15" s="1" t="e">
        <f t="shared" si="12"/>
        <v>#NUM!</v>
      </c>
    </row>
    <row r="16" spans="1:23" ht="13.5">
      <c r="A16" s="9">
        <f t="shared" si="13"/>
        <v>8</v>
      </c>
      <c r="B16" s="1">
        <f>($D$3^B$8)*($E$3^($A16-B$8))*COMBIN($A16,B$8)</f>
        <v>0.92274469442792</v>
      </c>
      <c r="C16" s="1">
        <f>($D$3^C$8)*($E$3^($A16-C$8))*COMBIN($A16,C$8)</f>
        <v>0.0745652278325592</v>
      </c>
      <c r="D16" s="1">
        <f>($D$3^D$8)*($E$3^($A16-D$8))*COMBIN($A16,D$8)</f>
        <v>0.0026361444183228</v>
      </c>
      <c r="E16" s="1">
        <f>($D$3^E$8)*($E$3^($A16-E$8))*COMBIN($A16,E$8)</f>
        <v>5.32554427944E-05</v>
      </c>
      <c r="F16" s="1">
        <f>($D$3^F$8)*($E$3^($A16-F$8))*COMBIN($A16,F$8)</f>
        <v>6.72417207E-07</v>
      </c>
      <c r="G16" s="1">
        <f>($D$3^G$8)*($E$3^($A16-G$8))*COMBIN($A16,G$8)</f>
        <v>5.4336744E-09</v>
      </c>
      <c r="H16" s="1">
        <f>($D$3^H$8)*($E$3^($A16-H$8))*COMBIN($A16,H$8)</f>
        <v>2.7442800000000002E-11</v>
      </c>
      <c r="I16" s="1">
        <f>($D$3^I$8)*($E$3^($A16-I$8))*COMBIN($A16,I$8)</f>
        <v>7.92E-14</v>
      </c>
      <c r="J16" s="1">
        <f>($D$3^J$8)*($E$3^($A16-J$8))*COMBIN($A16,J$8)</f>
        <v>1.0000000000000001E-16</v>
      </c>
      <c r="K16" s="1" t="e">
        <f>($D$3^K$8)*($E$3^($A16-K$8))*COMBIN($A16,K$8)</f>
        <v>#NUM!</v>
      </c>
      <c r="L16" s="1" t="e">
        <f>($D$3^L$8)*($E$3^($A16-L$8))*COMBIN($A16,L$8)</f>
        <v>#NUM!</v>
      </c>
      <c r="M16" s="9">
        <f t="shared" si="2"/>
        <v>8</v>
      </c>
      <c r="N16" s="1">
        <f t="shared" si="3"/>
        <v>0.07725530557208005</v>
      </c>
      <c r="O16" s="1">
        <f t="shared" si="4"/>
        <v>0.002690077739520902</v>
      </c>
      <c r="P16" s="1">
        <f t="shared" si="5"/>
        <v>5.393332119807415E-05</v>
      </c>
      <c r="Q16" s="1">
        <f t="shared" si="6"/>
        <v>6.778784036320928E-07</v>
      </c>
      <c r="R16" s="1">
        <f t="shared" si="7"/>
        <v>5.461196606049157E-09</v>
      </c>
      <c r="S16" s="1">
        <f t="shared" si="8"/>
        <v>2.7522206735852706E-11</v>
      </c>
      <c r="T16" s="1">
        <f t="shared" si="9"/>
        <v>7.938094626069869E-14</v>
      </c>
      <c r="U16" s="1">
        <f t="shared" si="10"/>
        <v>0</v>
      </c>
      <c r="V16" s="1">
        <f t="shared" si="11"/>
        <v>0</v>
      </c>
      <c r="W16" s="1" t="e">
        <f t="shared" si="12"/>
        <v>#NUM!</v>
      </c>
    </row>
    <row r="17" spans="1:23" ht="13.5">
      <c r="A17" s="9">
        <f t="shared" si="13"/>
        <v>9</v>
      </c>
      <c r="B17" s="1">
        <f>($D$3^B$8)*($E$3^($A17-B$8))*COMBIN($A17,B$8)</f>
        <v>0.9135172474836407</v>
      </c>
      <c r="C17" s="1">
        <f>($D$3^C$8)*($E$3^($A17-C$8))*COMBIN($A17,C$8)</f>
        <v>0.0830470224985128</v>
      </c>
      <c r="D17" s="1">
        <f>($D$3^D$8)*($E$3^($A17-D$8))*COMBIN($A17,D$8)</f>
        <v>0.0033554352524651637</v>
      </c>
      <c r="E17" s="1">
        <f>($D$3^E$8)*($E$3^($A17-E$8))*COMBIN($A17,E$8)</f>
        <v>7.908433254968399E-05</v>
      </c>
      <c r="F17" s="1">
        <f>($D$3^F$8)*($E$3^($A17-F$8))*COMBIN($A17,F$8)</f>
        <v>1.198247462874E-06</v>
      </c>
      <c r="G17" s="1">
        <f>($D$3^G$8)*($E$3^($A17-G$8))*COMBIN($A17,G$8)</f>
        <v>1.2103509726E-08</v>
      </c>
      <c r="H17" s="1">
        <f>($D$3^H$8)*($E$3^($A17-H$8))*COMBIN($A17,H$8)</f>
        <v>8.150511599999997E-11</v>
      </c>
      <c r="I17" s="1">
        <f>($D$3^I$8)*($E$3^($A17-I$8))*COMBIN($A17,I$8)</f>
        <v>3.5283600000000005E-13</v>
      </c>
      <c r="J17" s="1">
        <f>($D$3^J$8)*($E$3^($A17-J$8))*COMBIN($A17,J$8)</f>
        <v>8.91E-16</v>
      </c>
      <c r="K17" s="1">
        <f>($D$3^K$8)*($E$3^($A17-K$8))*COMBIN($A17,K$8)</f>
        <v>1E-18</v>
      </c>
      <c r="L17" s="1" t="e">
        <f>($D$3^L$8)*($E$3^($A17-L$8))*COMBIN($A17,L$8)</f>
        <v>#NUM!</v>
      </c>
      <c r="M17" s="9">
        <f t="shared" si="2"/>
        <v>9</v>
      </c>
      <c r="N17" s="1">
        <f t="shared" si="3"/>
        <v>0.08648275251635928</v>
      </c>
      <c r="O17" s="1">
        <f t="shared" si="4"/>
        <v>0.0034357300178464723</v>
      </c>
      <c r="P17" s="1">
        <f t="shared" si="5"/>
        <v>8.029476538129465E-05</v>
      </c>
      <c r="Q17" s="1">
        <f t="shared" si="6"/>
        <v>1.2104328316331348E-06</v>
      </c>
      <c r="R17" s="1">
        <f t="shared" si="7"/>
        <v>1.2185368714057176E-08</v>
      </c>
      <c r="S17" s="1">
        <f t="shared" si="8"/>
        <v>8.185896405166204E-11</v>
      </c>
      <c r="T17" s="1">
        <f t="shared" si="9"/>
        <v>3.538280779480374E-13</v>
      </c>
      <c r="U17" s="1">
        <f t="shared" si="10"/>
        <v>0</v>
      </c>
      <c r="V17" s="1">
        <f t="shared" si="11"/>
        <v>0</v>
      </c>
      <c r="W17" s="1">
        <f t="shared" si="12"/>
        <v>0</v>
      </c>
    </row>
    <row r="18" spans="1:23" ht="13.5">
      <c r="A18" s="9">
        <f t="shared" si="13"/>
        <v>10</v>
      </c>
      <c r="B18" s="1">
        <f>($D$3^B$8)*($E$3^($A18-B$8))*COMBIN($A18,B$8)</f>
        <v>0.9043820750088043</v>
      </c>
      <c r="C18" s="1">
        <f>($D$3^C$8)*($E$3^($A18-C$8))*COMBIN($A18,C$8)</f>
        <v>0.09135172474836406</v>
      </c>
      <c r="D18" s="1">
        <f>($D$3^D$8)*($E$3^($A18-D$8))*COMBIN($A18,D$8)</f>
        <v>0.0041523511249256405</v>
      </c>
      <c r="E18" s="1">
        <f>($D$3^E$8)*($E$3^($A18-E$8))*COMBIN($A18,E$8)</f>
        <v>0.0001118478417488388</v>
      </c>
      <c r="F18" s="1">
        <f>($D$3^F$8)*($E$3^($A18-F$8))*COMBIN($A18,F$8)</f>
        <v>1.9771083137420996E-06</v>
      </c>
      <c r="G18" s="1">
        <f>($D$3^G$8)*($E$3^($A18-G$8))*COMBIN($A18,G$8)</f>
        <v>2.396494925748E-08</v>
      </c>
      <c r="H18" s="1">
        <f>($D$3^H$8)*($E$3^($A18-H$8))*COMBIN($A18,H$8)</f>
        <v>2.0172516209999995E-10</v>
      </c>
      <c r="I18" s="1">
        <f>($D$3^I$8)*($E$3^($A18-I$8))*COMBIN($A18,I$8)</f>
        <v>1.1643588E-12</v>
      </c>
      <c r="J18" s="1">
        <f>($D$3^J$8)*($E$3^($A18-J$8))*COMBIN($A18,J$8)</f>
        <v>4.41045E-15</v>
      </c>
      <c r="K18" s="1">
        <f>($D$3^K$8)*($E$3^($A18-K$8))*COMBIN($A18,K$8)</f>
        <v>9.900000000000001E-18</v>
      </c>
      <c r="L18" s="1">
        <f>($D$3^L$8)*($E$3^($A18-L$8))*COMBIN($A18,L$8)</f>
        <v>1.0000000000000001E-20</v>
      </c>
      <c r="M18" s="9">
        <f t="shared" si="2"/>
        <v>10</v>
      </c>
      <c r="N18" s="1">
        <f t="shared" si="3"/>
        <v>0.0956179249911957</v>
      </c>
      <c r="O18" s="1">
        <f t="shared" si="4"/>
        <v>0.0042662002428316415</v>
      </c>
      <c r="P18" s="1">
        <f t="shared" si="5"/>
        <v>0.00011384911790601748</v>
      </c>
      <c r="Q18" s="1">
        <f t="shared" si="6"/>
        <v>2.0012761571264193E-06</v>
      </c>
      <c r="R18" s="1">
        <f t="shared" si="7"/>
        <v>2.416784339320799E-08</v>
      </c>
      <c r="S18" s="1">
        <f t="shared" si="8"/>
        <v>2.0289414592866706E-10</v>
      </c>
      <c r="T18" s="1">
        <f t="shared" si="9"/>
        <v>1.1689538226278273E-12</v>
      </c>
      <c r="U18" s="1">
        <f t="shared" si="10"/>
        <v>4.551914400963142E-15</v>
      </c>
      <c r="V18" s="1">
        <f t="shared" si="11"/>
        <v>0</v>
      </c>
      <c r="W18" s="1">
        <f t="shared" si="12"/>
        <v>0</v>
      </c>
    </row>
    <row r="19" spans="1:23" ht="13.5">
      <c r="A19" s="9">
        <f t="shared" si="13"/>
        <v>11</v>
      </c>
      <c r="B19" s="1">
        <f>($D$3^B$8)*($E$3^($A19-B$8))*COMBIN($A19,B$8)</f>
        <v>0.8953382542587163</v>
      </c>
      <c r="C19" s="1">
        <f>($D$3^C$8)*($E$3^($A19-C$8))*COMBIN($A19,C$8)</f>
        <v>0.09948202825096847</v>
      </c>
      <c r="D19" s="1">
        <f>($D$3^D$8)*($E$3^($A19-D$8))*COMBIN($A19,D$8)</f>
        <v>0.005024344861160024</v>
      </c>
      <c r="E19" s="1">
        <f>($D$3^E$8)*($E$3^($A19-E$8))*COMBIN($A19,E$8)</f>
        <v>0.00015225287458060682</v>
      </c>
      <c r="F19" s="1">
        <f>($D$3^F$8)*($E$3^($A19-F$8))*COMBIN($A19,F$8)</f>
        <v>3.0758156480930663E-06</v>
      </c>
      <c r="G19" s="1">
        <f>($D$3^G$8)*($E$3^($A19-G$8))*COMBIN($A19,G$8)</f>
        <v>4.349638290232619E-08</v>
      </c>
      <c r="H19" s="1">
        <f>($D$3^H$8)*($E$3^($A19-H$8))*COMBIN($A19,H$8)</f>
        <v>4.3935740305379983E-10</v>
      </c>
      <c r="I19" s="1">
        <f>($D$3^I$8)*($E$3^($A19-I$8))*COMBIN($A19,I$8)</f>
        <v>3.1699668330000004E-12</v>
      </c>
      <c r="J19" s="1">
        <f>($D$3^J$8)*($E$3^($A19-J$8))*COMBIN($A19,J$8)</f>
        <v>1.60099335E-14</v>
      </c>
      <c r="K19" s="1">
        <f>($D$3^K$8)*($E$3^($A19-K$8))*COMBIN($A19,K$8)</f>
        <v>5.3905500000000006E-17</v>
      </c>
      <c r="L19" s="1">
        <f>($D$3^L$8)*($E$3^($A19-L$8))*COMBIN($A19,L$8)</f>
        <v>1.089E-19</v>
      </c>
      <c r="M19" s="9">
        <f t="shared" si="2"/>
        <v>11</v>
      </c>
      <c r="N19" s="1">
        <f t="shared" si="3"/>
        <v>0.10466174574128373</v>
      </c>
      <c r="O19" s="1">
        <f t="shared" si="4"/>
        <v>0.0051797174903152055</v>
      </c>
      <c r="P19" s="1">
        <f t="shared" si="5"/>
        <v>0.00015537262915521488</v>
      </c>
      <c r="Q19" s="1">
        <f t="shared" si="6"/>
        <v>3.11975457456537E-06</v>
      </c>
      <c r="R19" s="1">
        <f t="shared" si="7"/>
        <v>4.393892649723341E-08</v>
      </c>
      <c r="S19" s="1">
        <f t="shared" si="8"/>
        <v>4.4254355735517947E-10</v>
      </c>
      <c r="T19" s="1">
        <f t="shared" si="9"/>
        <v>3.1861180360692742E-12</v>
      </c>
      <c r="U19" s="1">
        <f t="shared" si="10"/>
        <v>1.609823385706477E-14</v>
      </c>
      <c r="V19" s="1">
        <f t="shared" si="11"/>
        <v>0</v>
      </c>
      <c r="W19" s="1">
        <f t="shared" si="12"/>
        <v>0</v>
      </c>
    </row>
    <row r="20" spans="2:14" ht="13.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N20" s="1"/>
    </row>
    <row r="21" spans="1:23" ht="13.5">
      <c r="A21" s="3" t="s">
        <v>3</v>
      </c>
      <c r="B21" s="7">
        <f aca="true" t="shared" si="14" ref="B21:L21">B$8</f>
        <v>0</v>
      </c>
      <c r="C21" s="7">
        <f t="shared" si="14"/>
        <v>1</v>
      </c>
      <c r="D21" s="7">
        <f t="shared" si="14"/>
        <v>2</v>
      </c>
      <c r="E21" s="7">
        <f t="shared" si="14"/>
        <v>3</v>
      </c>
      <c r="F21" s="7">
        <f t="shared" si="14"/>
        <v>4</v>
      </c>
      <c r="G21" s="7">
        <f t="shared" si="14"/>
        <v>5</v>
      </c>
      <c r="H21" s="7">
        <f t="shared" si="14"/>
        <v>6</v>
      </c>
      <c r="I21" s="7">
        <f t="shared" si="14"/>
        <v>7</v>
      </c>
      <c r="J21" s="7">
        <f t="shared" si="14"/>
        <v>8</v>
      </c>
      <c r="K21" s="7">
        <f t="shared" si="14"/>
        <v>9</v>
      </c>
      <c r="L21" s="7">
        <f t="shared" si="14"/>
        <v>10</v>
      </c>
      <c r="M21" s="3" t="str">
        <f>A21</f>
        <v>表B</v>
      </c>
      <c r="N21" s="11">
        <v>1</v>
      </c>
      <c r="O21" s="11">
        <f aca="true" t="shared" si="15" ref="O21:W21">N21+1</f>
        <v>2</v>
      </c>
      <c r="P21" s="11">
        <f t="shared" si="15"/>
        <v>3</v>
      </c>
      <c r="Q21" s="11">
        <f t="shared" si="15"/>
        <v>4</v>
      </c>
      <c r="R21" s="11">
        <f t="shared" si="15"/>
        <v>5</v>
      </c>
      <c r="S21" s="11">
        <f t="shared" si="15"/>
        <v>6</v>
      </c>
      <c r="T21" s="11">
        <f t="shared" si="15"/>
        <v>7</v>
      </c>
      <c r="U21" s="11">
        <f t="shared" si="15"/>
        <v>8</v>
      </c>
      <c r="V21" s="11">
        <f t="shared" si="15"/>
        <v>9</v>
      </c>
      <c r="W21" s="11">
        <f t="shared" si="15"/>
        <v>10</v>
      </c>
    </row>
    <row r="22" spans="1:23" ht="13.5">
      <c r="A22" s="9">
        <f>$C$6</f>
        <v>95</v>
      </c>
      <c r="B22" s="1">
        <f>($D$3^B$8)*($E$3^($A22-B$8))*COMBIN($A22,B$8)</f>
        <v>0.38489607889348426</v>
      </c>
      <c r="C22" s="1">
        <f>($D$3^C$8)*($E$3^($A22-C$8))*COMBIN($A22,C$8)</f>
        <v>0.3693447221705152</v>
      </c>
      <c r="D22" s="1">
        <f>($D$3^D$8)*($E$3^($A22-D$8))*COMBIN($A22,D$8)</f>
        <v>0.17534547416175975</v>
      </c>
      <c r="E22" s="1">
        <f>($D$3^E$8)*($E$3^($A22-E$8))*COMBIN($A22,E$8)</f>
        <v>0.05490615857590458</v>
      </c>
      <c r="F22" s="1">
        <f>($D$3^F$8)*($E$3^($A22-F$8))*COMBIN($A22,F$8)</f>
        <v>0.012755976234806114</v>
      </c>
      <c r="G22" s="1">
        <f>($D$3^G$8)*($E$3^($A22-G$8))*COMBIN($A22,G$8)</f>
        <v>0.002345038055287589</v>
      </c>
      <c r="H22" s="1">
        <f>($D$3^H$8)*($E$3^($A22-H$8))*COMBIN($A22,H$8)</f>
        <v>0.0003553087962556952</v>
      </c>
      <c r="I22" s="1">
        <f>($D$3^I$8)*($E$3^($A22-I$8))*COMBIN($A22,I$8)</f>
        <v>4.563128840801859E-05</v>
      </c>
      <c r="J22" s="1">
        <f>($D$3^J$8)*($E$3^($A22-J$8))*COMBIN($A22,J$8)</f>
        <v>5.070143156446509E-06</v>
      </c>
      <c r="K22" s="1">
        <f>($D$3^K$8)*($E$3^($A22-K$8))*COMBIN($A22,K$8)</f>
        <v>4.950644832893897E-07</v>
      </c>
      <c r="L22" s="1">
        <f>($D$3^L$8)*($E$3^($A22-L$8))*COMBIN($A22,L$8)</f>
        <v>4.3005601578674265E-08</v>
      </c>
      <c r="M22" s="9">
        <f aca="true" t="shared" si="16" ref="M22:M32">A22</f>
        <v>95</v>
      </c>
      <c r="N22" s="1">
        <f>1-$B22</f>
        <v>0.6151039211065157</v>
      </c>
      <c r="O22" s="1">
        <f>1-SUM(B22:C22)</f>
        <v>0.2457591989360005</v>
      </c>
      <c r="P22" s="1">
        <f>1-SUM(B22:D22)</f>
        <v>0.0704137247742408</v>
      </c>
      <c r="Q22" s="1">
        <f>1-SUM(B22:E22)</f>
        <v>0.015507566198336264</v>
      </c>
      <c r="R22" s="1">
        <f>1-SUM(B22:F22)</f>
        <v>0.002751589963530199</v>
      </c>
      <c r="S22" s="1">
        <f>1-SUM(B22:G22)</f>
        <v>0.0004065519082425695</v>
      </c>
      <c r="T22" s="1">
        <f>1-SUM(B22:H22)</f>
        <v>5.124311198689835E-05</v>
      </c>
      <c r="U22" s="1">
        <f>1-SUM(B22:I22)</f>
        <v>5.61182357883272E-06</v>
      </c>
      <c r="V22" s="1">
        <f>1-SUM(B22:J22)</f>
        <v>5.416804224056548E-07</v>
      </c>
      <c r="W22" s="1">
        <f>1-SUM(B22:K22)</f>
        <v>4.661593910881834E-08</v>
      </c>
    </row>
    <row r="23" spans="1:23" ht="13.5">
      <c r="A23" s="9">
        <f t="shared" si="13"/>
        <v>96</v>
      </c>
      <c r="B23" s="1">
        <f>($D$3^B$8)*($E$3^($A23-B$8))*COMBIN($A23,B$8)</f>
        <v>0.3810471181045494</v>
      </c>
      <c r="C23" s="1">
        <f>($D$3^C$8)*($E$3^($A23-C$8))*COMBIN($A23,C$8)</f>
        <v>0.3695002357377449</v>
      </c>
      <c r="D23" s="1">
        <f>($D$3^D$8)*($E$3^($A23-D$8))*COMBIN($A23,D$8)</f>
        <v>0.17728546664184733</v>
      </c>
      <c r="E23" s="1">
        <f>($D$3^E$8)*($E$3^($A23-E$8))*COMBIN($A23,E$8)</f>
        <v>0.056110551731763124</v>
      </c>
      <c r="F23" s="1">
        <f>($D$3^F$8)*($E$3^($A23-F$8))*COMBIN($A23,F$8)</f>
        <v>0.013177478058217097</v>
      </c>
      <c r="G23" s="1">
        <f>($D$3^G$8)*($E$3^($A23-G$8))*COMBIN($A23,G$8)</f>
        <v>0.0024491474370827737</v>
      </c>
      <c r="H23" s="1">
        <f>($D$3^H$8)*($E$3^($A23-H$8))*COMBIN($A23,H$8)</f>
        <v>0.0003752060888460142</v>
      </c>
      <c r="I23" s="1">
        <f>($D$3^I$8)*($E$3^($A23-I$8))*COMBIN($A23,I$8)</f>
        <v>4.872806348649535E-05</v>
      </c>
      <c r="J23" s="1">
        <f>($D$3^J$8)*($E$3^($A23-J$8))*COMBIN($A23,J$8)</f>
        <v>5.47575460896223E-06</v>
      </c>
      <c r="K23" s="1">
        <f>($D$3^K$8)*($E$3^($A23-K$8))*COMBIN($A23,K$8)</f>
        <v>5.40815270020961E-07</v>
      </c>
      <c r="L23" s="1">
        <f>($D$3^L$8)*($E$3^($A23-L$8))*COMBIN($A23,L$8)</f>
        <v>4.752619039578142E-08</v>
      </c>
      <c r="M23" s="9">
        <f t="shared" si="16"/>
        <v>96</v>
      </c>
      <c r="N23" s="1">
        <f aca="true" t="shared" si="17" ref="N23:N32">1-$B23</f>
        <v>0.6189528818954506</v>
      </c>
      <c r="O23" s="1">
        <f aca="true" t="shared" si="18" ref="O23:O32">1-SUM(B23:C23)</f>
        <v>0.2494526461577058</v>
      </c>
      <c r="P23" s="1">
        <f aca="true" t="shared" si="19" ref="P23:P32">1-SUM(B23:D23)</f>
        <v>0.07216717951585849</v>
      </c>
      <c r="Q23" s="1">
        <f aca="true" t="shared" si="20" ref="Q23:Q32">1-SUM(B23:E23)</f>
        <v>0.016056627784095334</v>
      </c>
      <c r="R23" s="1">
        <f aca="true" t="shared" si="21" ref="R23:R32">1-SUM(B23:F23)</f>
        <v>0.002879149725878216</v>
      </c>
      <c r="S23" s="1">
        <f aca="true" t="shared" si="22" ref="S23:S32">1-SUM(B23:G23)</f>
        <v>0.0004300022887954169</v>
      </c>
      <c r="T23" s="1">
        <f aca="true" t="shared" si="23" ref="T23:T32">1-SUM(B23:H23)</f>
        <v>5.479619994941398E-05</v>
      </c>
      <c r="U23" s="1">
        <f aca="true" t="shared" si="24" ref="U23:U32">1-SUM(B23:I23)</f>
        <v>6.068136462866747E-06</v>
      </c>
      <c r="V23" s="1">
        <f aca="true" t="shared" si="25" ref="V23:V32">1-SUM(B23:J23)</f>
        <v>5.923818539033121E-07</v>
      </c>
      <c r="W23" s="1">
        <f aca="true" t="shared" si="26" ref="W23:W32">1-SUM(B23:K23)</f>
        <v>5.156658389182667E-08</v>
      </c>
    </row>
    <row r="24" spans="1:23" ht="13.5">
      <c r="A24" s="9">
        <f t="shared" si="13"/>
        <v>97</v>
      </c>
      <c r="B24" s="1">
        <f>($D$3^B$8)*($E$3^($A24-B$8))*COMBIN($A24,B$8)</f>
        <v>0.3772366469235039</v>
      </c>
      <c r="C24" s="1">
        <f>($D$3^C$8)*($E$3^($A24-C$8))*COMBIN($A24,C$8)</f>
        <v>0.3696157045614129</v>
      </c>
      <c r="D24" s="1">
        <f>($D$3^D$8)*($E$3^($A24-D$8))*COMBIN($A24,D$8)</f>
        <v>0.17920761433280627</v>
      </c>
      <c r="E24" s="1">
        <f>($D$3^E$8)*($E$3^($A24-E$8))*COMBIN($A24,E$8)</f>
        <v>0.05732230088086397</v>
      </c>
      <c r="F24" s="1">
        <f>($D$3^F$8)*($E$3^($A24-F$8))*COMBIN($A24,F$8)</f>
        <v>0.013606808794952553</v>
      </c>
      <c r="G24" s="1">
        <f>($D$3^G$8)*($E$3^($A24-G$8))*COMBIN($A24,G$8)</f>
        <v>0.002556430743294117</v>
      </c>
      <c r="H24" s="1">
        <f>($D$3^H$8)*($E$3^($A24-H$8))*COMBIN($A24,H$8)</f>
        <v>0.0003959455023283817</v>
      </c>
      <c r="I24" s="1">
        <f>($D$3^I$8)*($E$3^($A24-I$8))*COMBIN($A24,I$8)</f>
        <v>5.1992843740090544E-05</v>
      </c>
      <c r="J24" s="1">
        <f>($D$3^J$8)*($E$3^($A24-J$8))*COMBIN($A24,J$8)</f>
        <v>5.9082776977375604E-06</v>
      </c>
      <c r="K24" s="1">
        <f>($D$3^K$8)*($E$3^($A24-K$8))*COMBIN($A24,K$8)</f>
        <v>5.901646634103736E-07</v>
      </c>
      <c r="L24" s="1">
        <f>($D$3^L$8)*($E$3^($A24-L$8))*COMBIN($A24,L$8)</f>
        <v>5.245908119203321E-08</v>
      </c>
      <c r="M24" s="9">
        <f t="shared" si="16"/>
        <v>97</v>
      </c>
      <c r="N24" s="1">
        <f t="shared" si="17"/>
        <v>0.6227633530764961</v>
      </c>
      <c r="O24" s="1">
        <f t="shared" si="18"/>
        <v>0.2531476485150832</v>
      </c>
      <c r="P24" s="1">
        <f t="shared" si="19"/>
        <v>0.0739400341822769</v>
      </c>
      <c r="Q24" s="1">
        <f t="shared" si="20"/>
        <v>0.016617733301412918</v>
      </c>
      <c r="R24" s="1">
        <f t="shared" si="21"/>
        <v>0.003010924506460344</v>
      </c>
      <c r="S24" s="1">
        <f t="shared" si="22"/>
        <v>0.00045449376316619716</v>
      </c>
      <c r="T24" s="1">
        <f t="shared" si="23"/>
        <v>5.8548260837842925E-05</v>
      </c>
      <c r="U24" s="1">
        <f t="shared" si="24"/>
        <v>6.555417097708904E-06</v>
      </c>
      <c r="V24" s="1">
        <f t="shared" si="25"/>
        <v>6.471393999563091E-07</v>
      </c>
      <c r="W24" s="1">
        <f t="shared" si="26"/>
        <v>5.697473659527219E-08</v>
      </c>
    </row>
    <row r="25" spans="1:23" ht="13.5">
      <c r="A25" s="9">
        <f t="shared" si="13"/>
        <v>98</v>
      </c>
      <c r="B25" s="1">
        <f>($D$3^B$8)*($E$3^($A25-B$8))*COMBIN($A25,B$8)</f>
        <v>0.3734642804542689</v>
      </c>
      <c r="C25" s="1">
        <f>($D$3^C$8)*($E$3^($A25-C$8))*COMBIN($A25,C$8)</f>
        <v>0.3696919139850338</v>
      </c>
      <c r="D25" s="1">
        <f>($D$3^D$8)*($E$3^($A25-D$8))*COMBIN($A25,D$8)</f>
        <v>0.18111169523509232</v>
      </c>
      <c r="E25" s="1">
        <f>($D$3^E$8)*($E$3^($A25-E$8))*COMBIN($A25,E$8)</f>
        <v>0.05854115401538339</v>
      </c>
      <c r="F25" s="1">
        <f>($D$3^F$8)*($E$3^($A25-F$8))*COMBIN($A25,F$8)</f>
        <v>0.014043963715811668</v>
      </c>
      <c r="G25" s="1">
        <f>($D$3^G$8)*($E$3^($A25-G$8))*COMBIN($A25,G$8)</f>
        <v>0.0026669345238107007</v>
      </c>
      <c r="H25" s="1">
        <f>($D$3^H$8)*($E$3^($A25-H$8))*COMBIN($A25,H$8)</f>
        <v>0.00041755035473803906</v>
      </c>
      <c r="I25" s="1">
        <f>($D$3^I$8)*($E$3^($A25-I$8))*COMBIN($A25,I$8)</f>
        <v>5.543237032597345E-05</v>
      </c>
      <c r="J25" s="1">
        <f>($D$3^J$8)*($E$3^($A25-J$8))*COMBIN($A25,J$8)</f>
        <v>6.369123358161092E-06</v>
      </c>
      <c r="K25" s="1">
        <f>($D$3^K$8)*($E$3^($A25-K$8))*COMBIN($A25,K$8)</f>
        <v>6.433457937536456E-07</v>
      </c>
      <c r="L25" s="1">
        <f>($D$3^L$8)*($E$3^($A25-L$8))*COMBIN($A25,L$8)</f>
        <v>5.783613701421661E-08</v>
      </c>
      <c r="M25" s="9">
        <f t="shared" si="16"/>
        <v>98</v>
      </c>
      <c r="N25" s="1">
        <f t="shared" si="17"/>
        <v>0.6265357195457311</v>
      </c>
      <c r="O25" s="1">
        <f t="shared" si="18"/>
        <v>0.2568438055606973</v>
      </c>
      <c r="P25" s="1">
        <f t="shared" si="19"/>
        <v>0.075732110325605</v>
      </c>
      <c r="Q25" s="1">
        <f t="shared" si="20"/>
        <v>0.017190956310221606</v>
      </c>
      <c r="R25" s="1">
        <f t="shared" si="21"/>
        <v>0.003146992594409981</v>
      </c>
      <c r="S25" s="1">
        <f t="shared" si="22"/>
        <v>0.0004800580705992541</v>
      </c>
      <c r="T25" s="1">
        <f t="shared" si="23"/>
        <v>6.250771586124859E-05</v>
      </c>
      <c r="U25" s="1">
        <f t="shared" si="24"/>
        <v>7.0753455352345895E-06</v>
      </c>
      <c r="V25" s="1">
        <f t="shared" si="25"/>
        <v>7.062221770715027E-07</v>
      </c>
      <c r="W25" s="1">
        <f t="shared" si="26"/>
        <v>6.28763833221413E-08</v>
      </c>
    </row>
    <row r="26" spans="1:23" ht="13.5">
      <c r="A26" s="9">
        <f t="shared" si="13"/>
        <v>99</v>
      </c>
      <c r="B26" s="1">
        <f>($D$3^B$8)*($E$3^($A26-B$8))*COMBIN($A26,B$8)</f>
        <v>0.36972963764972616</v>
      </c>
      <c r="C26" s="1">
        <f>($D$3^C$8)*($E$3^($A26-C$8))*COMBIN($A26,C$8)</f>
        <v>0.3697296376497262</v>
      </c>
      <c r="D26" s="1">
        <f>($D$3^D$8)*($E$3^($A26-D$8))*COMBIN($A26,D$8)</f>
        <v>0.18299749742259175</v>
      </c>
      <c r="E26" s="1">
        <f>($D$3^E$8)*($E$3^($A26-E$8))*COMBIN($A26,E$8)</f>
        <v>0.05976685942758048</v>
      </c>
      <c r="F26" s="1">
        <f>($D$3^F$8)*($E$3^($A26-F$8))*COMBIN($A26,F$8)</f>
        <v>0.014488935618807385</v>
      </c>
      <c r="G26" s="1">
        <f>($D$3^G$8)*($E$3^($A26-G$8))*COMBIN($A26,G$8)</f>
        <v>0.002780704815730711</v>
      </c>
      <c r="H26" s="1">
        <f>($D$3^H$8)*($E$3^($A26-H$8))*COMBIN($A26,H$8)</f>
        <v>0.0004400441964287655</v>
      </c>
      <c r="I26" s="1">
        <f>($D$3^I$8)*($E$3^($A26-I$8))*COMBIN($A26,I$8)</f>
        <v>5.90535501700941E-05</v>
      </c>
      <c r="J26" s="1">
        <f>($D$3^J$8)*($E$3^($A26-J$8))*COMBIN($A26,J$8)</f>
        <v>6.859755827839214E-06</v>
      </c>
      <c r="K26" s="1">
        <f>($D$3^K$8)*($E$3^($A26-K$8))*COMBIN($A26,K$8)</f>
        <v>7.0060356939772E-07</v>
      </c>
      <c r="L26" s="1">
        <f>($D$3^L$8)*($E$3^($A26-L$8))*COMBIN($A26,L$8)</f>
        <v>6.369123358161092E-08</v>
      </c>
      <c r="M26" s="9">
        <f t="shared" si="16"/>
        <v>99</v>
      </c>
      <c r="N26" s="1">
        <f t="shared" si="17"/>
        <v>0.6302703623502739</v>
      </c>
      <c r="O26" s="1">
        <f t="shared" si="18"/>
        <v>0.26054072470054757</v>
      </c>
      <c r="P26" s="1">
        <f t="shared" si="19"/>
        <v>0.07754322727795582</v>
      </c>
      <c r="Q26" s="1">
        <f t="shared" si="20"/>
        <v>0.017776367850375285</v>
      </c>
      <c r="R26" s="1">
        <f t="shared" si="21"/>
        <v>0.0032874322315679105</v>
      </c>
      <c r="S26" s="1">
        <f t="shared" si="22"/>
        <v>0.0005067274158372381</v>
      </c>
      <c r="T26" s="1">
        <f t="shared" si="23"/>
        <v>6.668321940850319E-05</v>
      </c>
      <c r="U26" s="1">
        <f t="shared" si="24"/>
        <v>7.62966923839592E-06</v>
      </c>
      <c r="V26" s="1">
        <f t="shared" si="25"/>
        <v>7.699134105809691E-07</v>
      </c>
      <c r="W26" s="1">
        <f t="shared" si="26"/>
        <v>6.930984119968286E-08</v>
      </c>
    </row>
    <row r="27" spans="1:23" ht="13.5">
      <c r="A27" s="9">
        <f t="shared" si="13"/>
        <v>100</v>
      </c>
      <c r="B27" s="1">
        <f>($D$3^B$8)*($E$3^($A27-B$8))*COMBIN($A27,B$8)</f>
        <v>0.3660323412732289</v>
      </c>
      <c r="C27" s="1">
        <f>($D$3^C$8)*($E$3^($A27-C$8))*COMBIN($A27,C$8)</f>
        <v>0.36972963764972616</v>
      </c>
      <c r="D27" s="1">
        <f>($D$3^D$8)*($E$3^($A27-D$8))*COMBIN($A27,D$8)</f>
        <v>0.18486481882486308</v>
      </c>
      <c r="E27" s="1">
        <f>($D$3^E$8)*($E$3^($A27-E$8))*COMBIN($A27,E$8)</f>
        <v>0.060999165807530585</v>
      </c>
      <c r="F27" s="1">
        <f>($D$3^F$8)*($E$3^($A27-F$8))*COMBIN($A27,F$8)</f>
        <v>0.014941714856895117</v>
      </c>
      <c r="G27" s="1">
        <f>($D$3^G$8)*($E$3^($A27-G$8))*COMBIN($A27,G$8)</f>
        <v>0.0028977871237614774</v>
      </c>
      <c r="H27" s="1">
        <f>($D$3^H$8)*($E$3^($A27-H$8))*COMBIN($A27,H$8)</f>
        <v>0.00046345080262178513</v>
      </c>
      <c r="I27" s="1">
        <f>($D$3^I$8)*($E$3^($A27-I$8))*COMBIN($A27,I$8)</f>
        <v>6.286345663268079E-05</v>
      </c>
      <c r="J27" s="1">
        <f>($D$3^J$8)*($E$3^($A27-J$8))*COMBIN($A27,J$8)</f>
        <v>7.381693771261762E-06</v>
      </c>
      <c r="K27" s="1">
        <f>($D$3^K$8)*($E$3^($A27-K$8))*COMBIN($A27,K$8)</f>
        <v>7.621950919821349E-07</v>
      </c>
      <c r="L27" s="1">
        <f>($D$3^L$8)*($E$3^($A27-L$8))*COMBIN($A27,L$8)</f>
        <v>7.006035693977202E-08</v>
      </c>
      <c r="M27" s="9">
        <f t="shared" si="16"/>
        <v>100</v>
      </c>
      <c r="N27" s="1">
        <f t="shared" si="17"/>
        <v>0.6339676587267711</v>
      </c>
      <c r="O27" s="1">
        <f t="shared" si="18"/>
        <v>0.26423802107704497</v>
      </c>
      <c r="P27" s="1">
        <f t="shared" si="19"/>
        <v>0.07937320225218192</v>
      </c>
      <c r="Q27" s="1">
        <f t="shared" si="20"/>
        <v>0.018374036444651298</v>
      </c>
      <c r="R27" s="1">
        <f t="shared" si="21"/>
        <v>0.003432321587756193</v>
      </c>
      <c r="S27" s="1">
        <f t="shared" si="22"/>
        <v>0.0005345344639947625</v>
      </c>
      <c r="T27" s="1">
        <f t="shared" si="23"/>
        <v>7.108366137298372E-05</v>
      </c>
      <c r="U27" s="1">
        <f t="shared" si="24"/>
        <v>8.220204740339021E-06</v>
      </c>
      <c r="V27" s="1">
        <f t="shared" si="25"/>
        <v>8.385109691033676E-07</v>
      </c>
      <c r="W27" s="1">
        <f t="shared" si="26"/>
        <v>7.631587717327193E-08</v>
      </c>
    </row>
    <row r="28" spans="1:23" ht="13.5">
      <c r="A28" s="9">
        <f t="shared" si="13"/>
        <v>101</v>
      </c>
      <c r="B28" s="1">
        <f>($D$3^B$8)*($E$3^($A28-B$8))*COMBIN($A28,B$8)</f>
        <v>0.3623720178604966</v>
      </c>
      <c r="C28" s="1">
        <f>($D$3^C$8)*($E$3^($A28-C$8))*COMBIN($A28,C$8)</f>
        <v>0.36969266468596124</v>
      </c>
      <c r="D28" s="1">
        <f>($D$3^D$8)*($E$3^($A28-D$8))*COMBIN($A28,D$8)</f>
        <v>0.18671346701311173</v>
      </c>
      <c r="E28" s="1">
        <f>($D$3^E$8)*($E$3^($A28-E$8))*COMBIN($A28,E$8)</f>
        <v>0.062237822337703926</v>
      </c>
      <c r="F28" s="1">
        <f>($D$3^F$8)*($E$3^($A28-F$8))*COMBIN($A28,F$8)</f>
        <v>0.015402289366401471</v>
      </c>
      <c r="G28" s="1">
        <f>($D$3^G$8)*($E$3^($A28-G$8))*COMBIN($A28,G$8)</f>
        <v>0.0030182264010928136</v>
      </c>
      <c r="H28" s="1">
        <f>($D$3^H$8)*($E$3^($A28-H$8))*COMBIN($A28,H$8)</f>
        <v>0.00048779416583318215</v>
      </c>
      <c r="I28" s="1">
        <f>($D$3^I$8)*($E$3^($A28-I$8))*COMBIN($A28,I$8)</f>
        <v>6.686933009257186E-05</v>
      </c>
      <c r="J28" s="1">
        <f>($D$3^J$8)*($E$3^($A28-J$8))*COMBIN($A28,J$8)</f>
        <v>7.93651139987595E-06</v>
      </c>
      <c r="K28" s="1">
        <f>($D$3^K$8)*($E$3^($A28-K$8))*COMBIN($A28,K$8)</f>
        <v>8.283900787749311E-07</v>
      </c>
      <c r="L28" s="1">
        <f>($D$3^L$8)*($E$3^($A28-L$8))*COMBIN($A28,L$8)</f>
        <v>7.698170429019562E-08</v>
      </c>
      <c r="M28" s="9">
        <f t="shared" si="16"/>
        <v>101</v>
      </c>
      <c r="N28" s="1">
        <f t="shared" si="17"/>
        <v>0.6376279821395034</v>
      </c>
      <c r="O28" s="1">
        <f t="shared" si="18"/>
        <v>0.26793531745354215</v>
      </c>
      <c r="P28" s="1">
        <f t="shared" si="19"/>
        <v>0.0812218504404304</v>
      </c>
      <c r="Q28" s="1">
        <f t="shared" si="20"/>
        <v>0.01898402810272648</v>
      </c>
      <c r="R28" s="1">
        <f t="shared" si="21"/>
        <v>0.0035817387363250575</v>
      </c>
      <c r="S28" s="1">
        <f t="shared" si="22"/>
        <v>0.0005635123352322191</v>
      </c>
      <c r="T28" s="1">
        <f t="shared" si="23"/>
        <v>7.571816939899723E-05</v>
      </c>
      <c r="U28" s="1">
        <f t="shared" si="24"/>
        <v>8.848839306407896E-06</v>
      </c>
      <c r="V28" s="1">
        <f t="shared" si="25"/>
        <v>9.123279065548218E-07</v>
      </c>
      <c r="W28" s="1">
        <f t="shared" si="26"/>
        <v>8.393782779947401E-08</v>
      </c>
    </row>
    <row r="29" spans="1:23" ht="13.5">
      <c r="A29" s="9">
        <f t="shared" si="13"/>
        <v>102</v>
      </c>
      <c r="B29" s="1">
        <f>($D$3^B$8)*($E$3^($A29-B$8))*COMBIN($A29,B$8)</f>
        <v>0.35874829768189165</v>
      </c>
      <c r="C29" s="1">
        <f>($D$3^C$8)*($E$3^($A29-C$8))*COMBIN($A29,C$8)</f>
        <v>0.3696194582177066</v>
      </c>
      <c r="D29" s="1">
        <f>($D$3^D$8)*($E$3^($A29-D$8))*COMBIN($A29,D$8)</f>
        <v>0.1885432589898402</v>
      </c>
      <c r="E29" s="1">
        <f>($D$3^E$8)*($E$3^($A29-E$8))*COMBIN($A29,E$8)</f>
        <v>0.063482578784458</v>
      </c>
      <c r="F29" s="1">
        <f>($D$3^F$8)*($E$3^($A29-F$8))*COMBIN($A29,F$8)</f>
        <v>0.015870644696114503</v>
      </c>
      <c r="G29" s="1">
        <f>($D$3^G$8)*($E$3^($A29-G$8))*COMBIN($A29,G$8)</f>
        <v>0.0031420670307459</v>
      </c>
      <c r="H29" s="1">
        <f>($D$3^H$8)*($E$3^($A29-H$8))*COMBIN($A29,H$8)</f>
        <v>0.0005130984881857783</v>
      </c>
      <c r="I29" s="1">
        <f>($D$3^I$8)*($E$3^($A29-I$8))*COMBIN($A29,I$8)</f>
        <v>7.107857844997798E-05</v>
      </c>
      <c r="J29" s="1">
        <f>($D$3^J$8)*($E$3^($A29-J$8))*COMBIN($A29,J$8)</f>
        <v>8.525839586802912E-06</v>
      </c>
      <c r="K29" s="1">
        <f>($D$3^K$8)*($E$3^($A29-K$8))*COMBIN($A29,K$8)</f>
        <v>8.99471291985941E-07</v>
      </c>
      <c r="L29" s="1">
        <f>($D$3^L$8)*($E$3^($A29-L$8))*COMBIN($A29,L$8)</f>
        <v>8.449578803504297E-08</v>
      </c>
      <c r="M29" s="9">
        <f t="shared" si="16"/>
        <v>102</v>
      </c>
      <c r="N29" s="1">
        <f t="shared" si="17"/>
        <v>0.6412517023181084</v>
      </c>
      <c r="O29" s="1">
        <f t="shared" si="18"/>
        <v>0.27163224410040177</v>
      </c>
      <c r="P29" s="1">
        <f t="shared" si="19"/>
        <v>0.08308898511056162</v>
      </c>
      <c r="Q29" s="1">
        <f t="shared" si="20"/>
        <v>0.019606406326103665</v>
      </c>
      <c r="R29" s="1">
        <f t="shared" si="21"/>
        <v>0.0037357616299891205</v>
      </c>
      <c r="S29" s="1">
        <f t="shared" si="22"/>
        <v>0.0005936945992431886</v>
      </c>
      <c r="T29" s="1">
        <f t="shared" si="23"/>
        <v>8.059611105737385E-05</v>
      </c>
      <c r="U29" s="1">
        <f t="shared" si="24"/>
        <v>9.517532607361545E-06</v>
      </c>
      <c r="V29" s="1">
        <f t="shared" si="25"/>
        <v>9.916930205911E-07</v>
      </c>
      <c r="W29" s="1">
        <f t="shared" si="26"/>
        <v>9.222172858702748E-08</v>
      </c>
    </row>
    <row r="30" spans="1:23" ht="13.5">
      <c r="A30" s="9">
        <f t="shared" si="13"/>
        <v>103</v>
      </c>
      <c r="B30" s="1">
        <f>($D$3^B$8)*($E$3^($A30-B$8))*COMBIN($A30,B$8)</f>
        <v>0.3551608147050727</v>
      </c>
      <c r="C30" s="1">
        <f>($D$3^C$8)*($E$3^($A30-C$8))*COMBIN($A30,C$8)</f>
        <v>0.3695107466123484</v>
      </c>
      <c r="D30" s="1">
        <f>($D$3^D$8)*($E$3^($A30-D$8))*COMBIN($A30,D$8)</f>
        <v>0.19035402098211887</v>
      </c>
      <c r="E30" s="1">
        <f>($D$3^E$8)*($E$3^($A30-E$8))*COMBIN($A30,E$8)</f>
        <v>0.06473318558651182</v>
      </c>
      <c r="F30" s="1">
        <f>($D$3^F$8)*($E$3^($A30-F$8))*COMBIN($A30,F$8)</f>
        <v>0.01634676403699793</v>
      </c>
      <c r="G30" s="1">
        <f>($D$3^G$8)*($E$3^($A30-G$8))*COMBIN($A30,G$8)</f>
        <v>0.003269352807399587</v>
      </c>
      <c r="H30" s="1">
        <f>($D$3^H$8)*($E$3^($A30-H$8))*COMBIN($A30,H$8)</f>
        <v>0.0005393881736113795</v>
      </c>
      <c r="I30" s="1">
        <f>($D$3^I$8)*($E$3^($A30-I$8))*COMBIN($A30,I$8)</f>
        <v>7.549877754733595E-05</v>
      </c>
      <c r="J30" s="1">
        <f>($D$3^J$8)*($E$3^($A30-J$8))*COMBIN($A30,J$8)</f>
        <v>9.151366975434665E-06</v>
      </c>
      <c r="K30" s="1">
        <f>($D$3^K$8)*($E$3^($A30-K$8))*COMBIN($A30,K$8)</f>
        <v>9.75734974934111E-07</v>
      </c>
      <c r="L30" s="1">
        <f>($D$3^L$8)*($E$3^($A30-L$8))*COMBIN($A30,L$8)</f>
        <v>9.264554307455191E-08</v>
      </c>
      <c r="M30" s="9">
        <f t="shared" si="16"/>
        <v>103</v>
      </c>
      <c r="N30" s="1">
        <f t="shared" si="17"/>
        <v>0.6448391852949273</v>
      </c>
      <c r="O30" s="1">
        <f t="shared" si="18"/>
        <v>0.27532843868257895</v>
      </c>
      <c r="P30" s="1">
        <f t="shared" si="19"/>
        <v>0.0849744177004601</v>
      </c>
      <c r="Q30" s="1">
        <f t="shared" si="20"/>
        <v>0.020241232113948238</v>
      </c>
      <c r="R30" s="1">
        <f t="shared" si="21"/>
        <v>0.0038944680769502638</v>
      </c>
      <c r="S30" s="1">
        <f t="shared" si="22"/>
        <v>0.000625115269550669</v>
      </c>
      <c r="T30" s="1">
        <f t="shared" si="23"/>
        <v>8.572709593923644E-05</v>
      </c>
      <c r="U30" s="1">
        <f t="shared" si="24"/>
        <v>1.0228318391924951E-05</v>
      </c>
      <c r="V30" s="1">
        <f t="shared" si="25"/>
        <v>1.0769514164898908E-06</v>
      </c>
      <c r="W30" s="1">
        <f t="shared" si="26"/>
        <v>1.0121644156146914E-07</v>
      </c>
    </row>
    <row r="31" spans="1:23" ht="13.5">
      <c r="A31" s="9">
        <f t="shared" si="13"/>
        <v>104</v>
      </c>
      <c r="B31" s="1">
        <f>($D$3^B$8)*($E$3^($A31-B$8))*COMBIN($A31,B$8)</f>
        <v>0.35160920655802197</v>
      </c>
      <c r="C31" s="1">
        <f>($D$3^C$8)*($E$3^($A31-C$8))*COMBIN($A31,C$8)</f>
        <v>0.36936724729327564</v>
      </c>
      <c r="D31" s="1">
        <f>($D$3^D$8)*($E$3^($A31-D$8))*COMBIN($A31,D$8)</f>
        <v>0.19214558823842118</v>
      </c>
      <c r="E31" s="1">
        <f>($D$3^E$8)*($E$3^($A31-E$8))*COMBIN($A31,E$8)</f>
        <v>0.0659893939404679</v>
      </c>
      <c r="F31" s="1">
        <f>($D$3^F$8)*($E$3^($A31-F$8))*COMBIN($A31,F$8)</f>
        <v>0.016830628252493072</v>
      </c>
      <c r="G31" s="1">
        <f>($D$3^G$8)*($E$3^($A31-G$8))*COMBIN($A31,G$8)</f>
        <v>0.0034001269196955704</v>
      </c>
      <c r="H31" s="1">
        <f>($D$3^H$8)*($E$3^($A31-H$8))*COMBIN($A31,H$8)</f>
        <v>0.0005666878199492618</v>
      </c>
      <c r="I31" s="1">
        <f>($D$3^I$8)*($E$3^($A31-I$8))*COMBIN($A31,I$8)</f>
        <v>8.013767150797639E-05</v>
      </c>
      <c r="J31" s="1">
        <f>($D$3^J$8)*($E$3^($A31-J$8))*COMBIN($A31,J$8)</f>
        <v>9.814841081153675E-06</v>
      </c>
      <c r="K31" s="1">
        <f>($D$3^K$8)*($E$3^($A31-K$8))*COMBIN($A31,K$8)</f>
        <v>1.0574912949391169E-06</v>
      </c>
      <c r="L31" s="1">
        <f>($D$3^L$8)*($E$3^($A31-L$8))*COMBIN($A31,L$8)</f>
        <v>1.0147643739314756E-07</v>
      </c>
      <c r="M31" s="9">
        <f t="shared" si="16"/>
        <v>104</v>
      </c>
      <c r="N31" s="1">
        <f t="shared" si="17"/>
        <v>0.648390793441978</v>
      </c>
      <c r="O31" s="1">
        <f t="shared" si="18"/>
        <v>0.2790235461487024</v>
      </c>
      <c r="P31" s="1">
        <f t="shared" si="19"/>
        <v>0.08687795791028119</v>
      </c>
      <c r="Q31" s="1">
        <f t="shared" si="20"/>
        <v>0.020888563969813312</v>
      </c>
      <c r="R31" s="1">
        <f t="shared" si="21"/>
        <v>0.004057935717320271</v>
      </c>
      <c r="S31" s="1">
        <f t="shared" si="22"/>
        <v>0.0006578087976246705</v>
      </c>
      <c r="T31" s="1">
        <f t="shared" si="23"/>
        <v>9.112097767538518E-05</v>
      </c>
      <c r="U31" s="1">
        <f t="shared" si="24"/>
        <v>1.0983306167444695E-05</v>
      </c>
      <c r="V31" s="1">
        <f t="shared" si="25"/>
        <v>1.1684650862431312E-06</v>
      </c>
      <c r="W31" s="1">
        <f t="shared" si="26"/>
        <v>1.1097379126745466E-07</v>
      </c>
    </row>
    <row r="32" spans="1:23" ht="13.5">
      <c r="A32" s="9">
        <f t="shared" si="13"/>
        <v>105</v>
      </c>
      <c r="B32" s="1">
        <f>($D$3^B$8)*($E$3^($A32-B$8))*COMBIN($A32,B$8)</f>
        <v>0.34809311449244174</v>
      </c>
      <c r="C32" s="1">
        <f>($D$3^C$8)*($E$3^($A32-C$8))*COMBIN($A32,C$8)</f>
        <v>0.3691896668859231</v>
      </c>
      <c r="D32" s="1">
        <f>($D$3^D$8)*($E$3^($A32-D$8))*COMBIN($A32,D$8)</f>
        <v>0.1939178048289697</v>
      </c>
      <c r="E32" s="1">
        <f>($D$3^E$8)*($E$3^($A32-E$8))*COMBIN($A32,E$8)</f>
        <v>0.06725095588344743</v>
      </c>
      <c r="F32" s="1">
        <f>($D$3^F$8)*($E$3^($A32-F$8))*COMBIN($A32,F$8)</f>
        <v>0.01732221590937282</v>
      </c>
      <c r="G32" s="1">
        <f>($D$3^G$8)*($E$3^($A32-G$8))*COMBIN($A32,G$8)</f>
        <v>0.0035344319330235445</v>
      </c>
      <c r="H32" s="1">
        <f>($D$3^H$8)*($E$3^($A32-H$8))*COMBIN($A32,H$8)</f>
        <v>0.0005950222109467248</v>
      </c>
      <c r="I32" s="1">
        <f>($D$3^I$8)*($E$3^($A32-I$8))*COMBIN($A32,I$8)</f>
        <v>8.500317299238927E-05</v>
      </c>
      <c r="J32" s="1">
        <f>($D$3^J$8)*($E$3^($A32-J$8))*COMBIN($A32,J$8)</f>
        <v>1.05180693854219E-05</v>
      </c>
      <c r="K32" s="1">
        <f>($D$3^K$8)*($E$3^($A32-K$8))*COMBIN($A32,K$8)</f>
        <v>1.1450647928012619E-06</v>
      </c>
      <c r="L32" s="1">
        <f>($D$3^L$8)*($E$3^($A32-L$8))*COMBIN($A32,L$8)</f>
        <v>1.1103658596860726E-07</v>
      </c>
      <c r="M32" s="9">
        <f t="shared" si="16"/>
        <v>105</v>
      </c>
      <c r="N32" s="1">
        <f t="shared" si="17"/>
        <v>0.6519068855075583</v>
      </c>
      <c r="O32" s="1">
        <f t="shared" si="18"/>
        <v>0.2827172186216351</v>
      </c>
      <c r="P32" s="1">
        <f t="shared" si="19"/>
        <v>0.08879941379266543</v>
      </c>
      <c r="Q32" s="1">
        <f t="shared" si="20"/>
        <v>0.021548457909218</v>
      </c>
      <c r="R32" s="1">
        <f t="shared" si="21"/>
        <v>0.004226241999845226</v>
      </c>
      <c r="S32" s="1">
        <f t="shared" si="22"/>
        <v>0.0006918100668217297</v>
      </c>
      <c r="T32" s="1">
        <f t="shared" si="23"/>
        <v>9.678785587496908E-05</v>
      </c>
      <c r="U32" s="1">
        <f t="shared" si="24"/>
        <v>1.1784682882542974E-05</v>
      </c>
      <c r="V32" s="1">
        <f t="shared" si="25"/>
        <v>1.266613497086233E-06</v>
      </c>
      <c r="W32" s="1">
        <f t="shared" si="26"/>
        <v>1.2154870432379283E-07</v>
      </c>
    </row>
    <row r="33" spans="2:14" ht="13.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N33" s="1"/>
    </row>
    <row r="34" spans="1:23" ht="13.5">
      <c r="A34" s="3" t="s">
        <v>4</v>
      </c>
      <c r="B34" s="7">
        <f aca="true" t="shared" si="27" ref="B34:L34">B$8</f>
        <v>0</v>
      </c>
      <c r="C34" s="7">
        <f t="shared" si="27"/>
        <v>1</v>
      </c>
      <c r="D34" s="7">
        <f t="shared" si="27"/>
        <v>2</v>
      </c>
      <c r="E34" s="7">
        <f t="shared" si="27"/>
        <v>3</v>
      </c>
      <c r="F34" s="7">
        <f t="shared" si="27"/>
        <v>4</v>
      </c>
      <c r="G34" s="7">
        <f t="shared" si="27"/>
        <v>5</v>
      </c>
      <c r="H34" s="7">
        <f t="shared" si="27"/>
        <v>6</v>
      </c>
      <c r="I34" s="7">
        <f t="shared" si="27"/>
        <v>7</v>
      </c>
      <c r="J34" s="7">
        <f t="shared" si="27"/>
        <v>8</v>
      </c>
      <c r="K34" s="7">
        <f t="shared" si="27"/>
        <v>9</v>
      </c>
      <c r="L34" s="7">
        <f t="shared" si="27"/>
        <v>10</v>
      </c>
      <c r="M34" s="3" t="str">
        <f>A34</f>
        <v>表C</v>
      </c>
      <c r="N34" s="11">
        <v>1</v>
      </c>
      <c r="O34" s="11">
        <f aca="true" t="shared" si="28" ref="O34:W34">N34+1</f>
        <v>2</v>
      </c>
      <c r="P34" s="11">
        <f t="shared" si="28"/>
        <v>3</v>
      </c>
      <c r="Q34" s="11">
        <f t="shared" si="28"/>
        <v>4</v>
      </c>
      <c r="R34" s="11">
        <f t="shared" si="28"/>
        <v>5</v>
      </c>
      <c r="S34" s="11">
        <f t="shared" si="28"/>
        <v>6</v>
      </c>
      <c r="T34" s="11">
        <f t="shared" si="28"/>
        <v>7</v>
      </c>
      <c r="U34" s="11">
        <f t="shared" si="28"/>
        <v>8</v>
      </c>
      <c r="V34" s="11">
        <f t="shared" si="28"/>
        <v>9</v>
      </c>
      <c r="W34" s="11">
        <f t="shared" si="28"/>
        <v>10</v>
      </c>
    </row>
    <row r="35" spans="1:23" ht="13.5">
      <c r="A35" s="9">
        <f>$D$6</f>
        <v>995</v>
      </c>
      <c r="B35" s="1">
        <f>($D$3^B$8)*($E$3^($A35-B$8))*COMBIN($A35,B$8)</f>
        <v>4.539610841900725E-05</v>
      </c>
      <c r="C35" s="1">
        <f>($D$3^C$8)*($E$3^($A35-C$8))*COMBIN($A35,C$8)</f>
        <v>0.00045625381693850724</v>
      </c>
      <c r="D35" s="1">
        <f>($D$3^D$8)*($E$3^($A35-D$8))*COMBIN($A35,D$8)</f>
        <v>0.002290486333519577</v>
      </c>
      <c r="E35" s="1">
        <f>($D$3^E$8)*($E$3^($A35-E$8))*COMBIN($A35,E$8)</f>
        <v>0.007658090670656364</v>
      </c>
      <c r="F35" s="1">
        <f>($D$3^F$8)*($E$3^($A35-F$8))*COMBIN($A35,F$8)</f>
        <v>0.019183903902250284</v>
      </c>
      <c r="G35" s="1">
        <f>($D$3^G$8)*($E$3^($A35-G$8))*COMBIN($A35,G$8)</f>
        <v>0.038406563165919255</v>
      </c>
      <c r="H35" s="1">
        <f>($D$3^H$8)*($E$3^($A35-H$8))*COMBIN($A35,H$8)</f>
        <v>0.06401093860986541</v>
      </c>
      <c r="I35" s="1">
        <f>($D$3^I$8)*($E$3^($A35-I$8))*COMBIN($A35,I$8)</f>
        <v>0.09135183013731157</v>
      </c>
      <c r="J35" s="1">
        <f>($D$3^J$8)*($E$3^($A35-J$8))*COMBIN($A35,J$8)</f>
        <v>0.11395910123189877</v>
      </c>
      <c r="K35" s="1">
        <f>($D$3^K$8)*($E$3^($A35-K$8))*COMBIN($A35,K$8)</f>
        <v>0.12623752291345014</v>
      </c>
      <c r="L35" s="1">
        <f>($D$3^L$8)*($E$3^($A35-L$8))*COMBIN($A35,L$8)</f>
        <v>0.12572747231582007</v>
      </c>
      <c r="M35" s="9">
        <f aca="true" t="shared" si="29" ref="M35:M45">A35</f>
        <v>995</v>
      </c>
      <c r="N35" s="1">
        <f>1-$B35</f>
        <v>0.999954603891581</v>
      </c>
      <c r="O35" s="1">
        <f>1-SUM(B35:C35)</f>
        <v>0.9994983500746425</v>
      </c>
      <c r="P35" s="1">
        <f>1-SUM(B35:D35)</f>
        <v>0.9972078637411229</v>
      </c>
      <c r="Q35" s="1">
        <f>1-SUM(B35:E35)</f>
        <v>0.9895497730704665</v>
      </c>
      <c r="R35" s="1">
        <f>1-SUM(B35:F35)</f>
        <v>0.9703658691682162</v>
      </c>
      <c r="S35" s="1">
        <f>1-SUM(B35:G35)</f>
        <v>0.931959306002297</v>
      </c>
      <c r="T35" s="1">
        <f>1-SUM(B35:H35)</f>
        <v>0.8679483673924315</v>
      </c>
      <c r="U35" s="1">
        <f>1-SUM(B35:I35)</f>
        <v>0.77659653725512</v>
      </c>
      <c r="V35" s="1">
        <f>1-SUM(B35:J35)</f>
        <v>0.6626374360232212</v>
      </c>
      <c r="W35" s="1">
        <f>1-SUM(B35:K35)</f>
        <v>0.5363999131097711</v>
      </c>
    </row>
    <row r="36" spans="1:23" ht="13.5">
      <c r="A36" s="9">
        <f aca="true" t="shared" si="30" ref="A36:A45">A35+1</f>
        <v>996</v>
      </c>
      <c r="B36" s="1">
        <f>($D$3^B$8)*($E$3^($A36-B$8))*COMBIN($A36,B$8)</f>
        <v>4.4942147334817175E-05</v>
      </c>
      <c r="C36" s="1">
        <f>($D$3^C$8)*($E$3^($A36-C$8))*COMBIN($A36,C$8)</f>
        <v>0.00045214523985331217</v>
      </c>
      <c r="D36" s="1">
        <f>($D$3^D$8)*($E$3^($A36-D$8))*COMBIN($A36,D$8)</f>
        <v>0.0022721440083537663</v>
      </c>
      <c r="E36" s="1">
        <f>($D$3^E$8)*($E$3^($A36-E$8))*COMBIN($A36,E$8)</f>
        <v>0.007604414627284996</v>
      </c>
      <c r="F36" s="1">
        <f>($D$3^F$8)*($E$3^($A36-F$8))*COMBIN($A36,F$8)</f>
        <v>0.01906864576993434</v>
      </c>
      <c r="G36" s="1">
        <f>($D$3^G$8)*($E$3^($A36-G$8))*COMBIN($A36,G$8)</f>
        <v>0.03821433657328257</v>
      </c>
      <c r="H36" s="1">
        <f>($D$3^H$8)*($E$3^($A36-H$8))*COMBIN($A36,H$8)</f>
        <v>0.06375489485542596</v>
      </c>
      <c r="I36" s="1">
        <f>($D$3^I$8)*($E$3^($A36-I$8))*COMBIN($A36,I$8)</f>
        <v>0.09107842122203709</v>
      </c>
      <c r="J36" s="1">
        <f>($D$3^J$8)*($E$3^($A36-J$8))*COMBIN($A36,J$8)</f>
        <v>0.11373302852095289</v>
      </c>
      <c r="K36" s="1">
        <f>($D$3^K$8)*($E$3^($A36-K$8))*COMBIN($A36,K$8)</f>
        <v>0.1261147386966346</v>
      </c>
      <c r="L36" s="1">
        <f>($D$3^L$8)*($E$3^($A36-L$8))*COMBIN($A36,L$8)</f>
        <v>0.12573257282179634</v>
      </c>
      <c r="M36" s="9">
        <f t="shared" si="29"/>
        <v>996</v>
      </c>
      <c r="N36" s="1">
        <f aca="true" t="shared" si="31" ref="N36:N45">1-$B36</f>
        <v>0.9999550578526651</v>
      </c>
      <c r="O36" s="1">
        <f aca="true" t="shared" si="32" ref="O36:O45">1-SUM(B36:C36)</f>
        <v>0.9995029126128119</v>
      </c>
      <c r="P36" s="1">
        <f aca="true" t="shared" si="33" ref="P36:P45">1-SUM(B36:D36)</f>
        <v>0.9972307686044581</v>
      </c>
      <c r="Q36" s="1">
        <f aca="true" t="shared" si="34" ref="Q36:Q45">1-SUM(B36:E36)</f>
        <v>0.9896263539771731</v>
      </c>
      <c r="R36" s="1">
        <f aca="true" t="shared" si="35" ref="R36:R45">1-SUM(B36:F36)</f>
        <v>0.9705577082072387</v>
      </c>
      <c r="S36" s="1">
        <f aca="true" t="shared" si="36" ref="S36:S45">1-SUM(B36:G36)</f>
        <v>0.9323433716339562</v>
      </c>
      <c r="T36" s="1">
        <f aca="true" t="shared" si="37" ref="T36:T45">1-SUM(B36:H36)</f>
        <v>0.8685884767785302</v>
      </c>
      <c r="U36" s="1">
        <f aca="true" t="shared" si="38" ref="U36:U45">1-SUM(B36:I36)</f>
        <v>0.7775100555564931</v>
      </c>
      <c r="V36" s="1">
        <f aca="true" t="shared" si="39" ref="V36:V45">1-SUM(B36:J36)</f>
        <v>0.6637770270355403</v>
      </c>
      <c r="W36" s="1">
        <f aca="true" t="shared" si="40" ref="W36:W45">1-SUM(B36:K36)</f>
        <v>0.5376622883389057</v>
      </c>
    </row>
    <row r="37" spans="1:23" ht="13.5">
      <c r="A37" s="9">
        <f t="shared" si="30"/>
        <v>997</v>
      </c>
      <c r="B37" s="1">
        <f>($D$3^B$8)*($E$3^($A37-B$8))*COMBIN($A37,B$8)</f>
        <v>4.449272586146901E-05</v>
      </c>
      <c r="C37" s="1">
        <f>($D$3^C$8)*($E$3^($A37-C$8))*COMBIN($A37,C$8)</f>
        <v>0.0004480732089281273</v>
      </c>
      <c r="D37" s="1">
        <f>($D$3^D$8)*($E$3^($A37-D$8))*COMBIN($A37,D$8)</f>
        <v>0.0022539440206687613</v>
      </c>
      <c r="E37" s="1">
        <f>($D$3^E$8)*($E$3^($A37-E$8))*COMBIN($A37,E$8)</f>
        <v>0.0075510919210956835</v>
      </c>
      <c r="F37" s="1">
        <f>($D$3^F$8)*($E$3^($A37-F$8))*COMBIN($A37,F$8)</f>
        <v>0.018954003458507847</v>
      </c>
      <c r="G37" s="1">
        <f>($D$3^G$8)*($E$3^($A37-G$8))*COMBIN($A37,G$8)</f>
        <v>0.03802287966524909</v>
      </c>
      <c r="H37" s="1">
        <f>($D$3^H$8)*($E$3^($A37-H$8))*COMBIN($A37,H$8)</f>
        <v>0.06349948927260453</v>
      </c>
      <c r="I37" s="1">
        <f>($D$3^I$8)*($E$3^($A37-I$8))*COMBIN($A37,I$8)</f>
        <v>0.09080518595837098</v>
      </c>
      <c r="J37" s="1">
        <f>($D$3^J$8)*($E$3^($A37-J$8))*COMBIN($A37,J$8)</f>
        <v>0.1135064824479637</v>
      </c>
      <c r="K37" s="1">
        <f>($D$3^K$8)*($E$3^($A37-K$8))*COMBIN($A37,K$8)</f>
        <v>0.12599092159487782</v>
      </c>
      <c r="L37" s="1">
        <f>($D$3^L$8)*($E$3^($A37-L$8))*COMBIN($A37,L$8)</f>
        <v>0.1257363944805447</v>
      </c>
      <c r="M37" s="9">
        <f t="shared" si="29"/>
        <v>997</v>
      </c>
      <c r="N37" s="1">
        <f t="shared" si="31"/>
        <v>0.9999555072741385</v>
      </c>
      <c r="O37" s="1">
        <f t="shared" si="32"/>
        <v>0.9995074340652104</v>
      </c>
      <c r="P37" s="1">
        <f t="shared" si="33"/>
        <v>0.9972534900445417</v>
      </c>
      <c r="Q37" s="1">
        <f t="shared" si="34"/>
        <v>0.989702398123446</v>
      </c>
      <c r="R37" s="1">
        <f t="shared" si="35"/>
        <v>0.9707483946649381</v>
      </c>
      <c r="S37" s="1">
        <f t="shared" si="36"/>
        <v>0.932725514999689</v>
      </c>
      <c r="T37" s="1">
        <f t="shared" si="37"/>
        <v>0.8692260257270845</v>
      </c>
      <c r="U37" s="1">
        <f t="shared" si="38"/>
        <v>0.7784208397687136</v>
      </c>
      <c r="V37" s="1">
        <f t="shared" si="39"/>
        <v>0.6649143573207499</v>
      </c>
      <c r="W37" s="1">
        <f t="shared" si="40"/>
        <v>0.538923435725872</v>
      </c>
    </row>
    <row r="38" spans="1:23" ht="13.5">
      <c r="A38" s="9">
        <f t="shared" si="30"/>
        <v>998</v>
      </c>
      <c r="B38" s="1">
        <f>($D$3^B$8)*($E$3^($A38-B$8))*COMBIN($A38,B$8)</f>
        <v>4.404779860285432E-05</v>
      </c>
      <c r="C38" s="1">
        <f>($D$3^C$8)*($E$3^($A38-C$8))*COMBIN($A38,C$8)</f>
        <v>0.00044403740409746067</v>
      </c>
      <c r="D38" s="1">
        <f>($D$3^D$8)*($E$3^($A38-D$8))*COMBIN($A38,D$8)</f>
        <v>0.002235885312551355</v>
      </c>
      <c r="E38" s="1">
        <f>($D$3^E$8)*($E$3^($A38-E$8))*COMBIN($A38,E$8)</f>
        <v>0.0074981204420914134</v>
      </c>
      <c r="F38" s="1">
        <f>($D$3^F$8)*($E$3^($A38-F$8))*COMBIN($A38,F$8)</f>
        <v>0.01883997434313373</v>
      </c>
      <c r="G38" s="1">
        <f>($D$3^G$8)*($E$3^($A38-G$8))*COMBIN($A38,G$8)</f>
        <v>0.03783219090318167</v>
      </c>
      <c r="H38" s="1">
        <f>($D$3^H$8)*($E$3^($A38-H$8))*COMBIN($A38,H$8)</f>
        <v>0.06324472317653096</v>
      </c>
      <c r="I38" s="1">
        <f>($D$3^I$8)*($E$3^($A38-I$8))*COMBIN($A38,I$8)</f>
        <v>0.09053212899151332</v>
      </c>
      <c r="J38" s="1">
        <f>($D$3^J$8)*($E$3^($A38-J$8))*COMBIN($A38,J$8)</f>
        <v>0.11327946948306779</v>
      </c>
      <c r="K38" s="1">
        <f>($D$3^K$8)*($E$3^($A38-K$8))*COMBIN($A38,K$8)</f>
        <v>0.12586607720340864</v>
      </c>
      <c r="L38" s="1">
        <f>($D$3^L$8)*($E$3^($A38-L$8))*COMBIN($A38,L$8)</f>
        <v>0.12573893975168807</v>
      </c>
      <c r="M38" s="9">
        <f t="shared" si="29"/>
        <v>998</v>
      </c>
      <c r="N38" s="1">
        <f t="shared" si="31"/>
        <v>0.9999559522013971</v>
      </c>
      <c r="O38" s="1">
        <f t="shared" si="32"/>
        <v>0.9995119147972997</v>
      </c>
      <c r="P38" s="1">
        <f t="shared" si="33"/>
        <v>0.9972760294847484</v>
      </c>
      <c r="Q38" s="1">
        <f t="shared" si="34"/>
        <v>0.989777909042657</v>
      </c>
      <c r="R38" s="1">
        <f t="shared" si="35"/>
        <v>0.9709379346995232</v>
      </c>
      <c r="S38" s="1">
        <f t="shared" si="36"/>
        <v>0.9331057437963415</v>
      </c>
      <c r="T38" s="1">
        <f t="shared" si="37"/>
        <v>0.8698610206198105</v>
      </c>
      <c r="U38" s="1">
        <f t="shared" si="38"/>
        <v>0.7793288916282972</v>
      </c>
      <c r="V38" s="1">
        <f t="shared" si="39"/>
        <v>0.6660494221452296</v>
      </c>
      <c r="W38" s="1">
        <f t="shared" si="40"/>
        <v>0.5401833449418209</v>
      </c>
    </row>
    <row r="39" spans="1:23" ht="13.5">
      <c r="A39" s="9">
        <f t="shared" si="30"/>
        <v>999</v>
      </c>
      <c r="B39" s="1">
        <f>($D$3^B$8)*($E$3^($A39-B$8))*COMBIN($A39,B$8)</f>
        <v>4.360732061682577E-05</v>
      </c>
      <c r="C39" s="1">
        <f>($D$3^C$8)*($E$3^($A39-C$8))*COMBIN($A39,C$8)</f>
        <v>0.00044003750804251463</v>
      </c>
      <c r="D39" s="1">
        <f>($D$3^D$8)*($E$3^($A39-D$8))*COMBIN($A39,D$8)</f>
        <v>0.0022179668334668164</v>
      </c>
      <c r="E39" s="1">
        <f>($D$3^E$8)*($E$3^($A39-E$8))*COMBIN($A39,E$8)</f>
        <v>0.007445498090796012</v>
      </c>
      <c r="F39" s="1">
        <f>($D$3^F$8)*($E$3^($A39-F$8))*COMBIN($A39,F$8)</f>
        <v>0.018726555804123305</v>
      </c>
      <c r="G39" s="1">
        <f>($D$3^G$8)*($E$3^($A39-G$8))*COMBIN($A39,G$8)</f>
        <v>0.03764226873758119</v>
      </c>
      <c r="H39" s="1">
        <f>($D$3^H$8)*($E$3^($A39-H$8))*COMBIN($A39,H$8)</f>
        <v>0.06299059785379749</v>
      </c>
      <c r="I39" s="1">
        <f>($D$3^I$8)*($E$3^($A39-I$8))*COMBIN($A39,I$8)</f>
        <v>0.09025925493336351</v>
      </c>
      <c r="J39" s="1">
        <f>($D$3^J$8)*($E$3^($A39-J$8))*COMBIN($A39,J$8)</f>
        <v>0.11305199607815222</v>
      </c>
      <c r="K39" s="1">
        <f>($D$3^K$8)*($E$3^($A39-K$8))*COMBIN($A39,K$8)</f>
        <v>0.12574021112620523</v>
      </c>
      <c r="L39" s="1">
        <f>($D$3^L$8)*($E$3^($A39-L$8))*COMBIN($A39,L$8)</f>
        <v>0.1257402111262052</v>
      </c>
      <c r="M39" s="9">
        <f t="shared" si="29"/>
        <v>999</v>
      </c>
      <c r="N39" s="1">
        <f t="shared" si="31"/>
        <v>0.9999563926793832</v>
      </c>
      <c r="O39" s="1">
        <f t="shared" si="32"/>
        <v>0.9995163551713406</v>
      </c>
      <c r="P39" s="1">
        <f t="shared" si="33"/>
        <v>0.9972983883378739</v>
      </c>
      <c r="Q39" s="1">
        <f t="shared" si="34"/>
        <v>0.9898528902470778</v>
      </c>
      <c r="R39" s="1">
        <f t="shared" si="35"/>
        <v>0.9711263344429545</v>
      </c>
      <c r="S39" s="1">
        <f t="shared" si="36"/>
        <v>0.9334840657053733</v>
      </c>
      <c r="T39" s="1">
        <f t="shared" si="37"/>
        <v>0.8704934678515759</v>
      </c>
      <c r="U39" s="1">
        <f t="shared" si="38"/>
        <v>0.7802342129182124</v>
      </c>
      <c r="V39" s="1">
        <f t="shared" si="39"/>
        <v>0.6671822168400601</v>
      </c>
      <c r="W39" s="1">
        <f t="shared" si="40"/>
        <v>0.5414420057138549</v>
      </c>
    </row>
    <row r="40" spans="1:23" ht="13.5">
      <c r="A40" s="9">
        <f t="shared" si="30"/>
        <v>1000</v>
      </c>
      <c r="B40" s="1">
        <f>($D$3^B$8)*($E$3^($A40-B$8))*COMBIN($A40,B$8)</f>
        <v>4.317124741065751E-05</v>
      </c>
      <c r="C40" s="1">
        <f>($D$3^C$8)*($E$3^($A40-C$8))*COMBIN($A40,C$8)</f>
        <v>0.0004360732061682577</v>
      </c>
      <c r="D40" s="1">
        <f>($D$3^D$8)*($E$3^($A40-D$8))*COMBIN($A40,D$8)</f>
        <v>0.0022001875402125736</v>
      </c>
      <c r="E40" s="1">
        <f>($D$3^E$8)*($E$3^($A40-E$8))*COMBIN($A40,E$8)</f>
        <v>0.007393222778222722</v>
      </c>
      <c r="F40" s="1">
        <f>($D$3^F$8)*($E$3^($A40-F$8))*COMBIN($A40,F$8)</f>
        <v>0.018613745226990032</v>
      </c>
      <c r="G40" s="1">
        <f>($D$3^G$8)*($E$3^($A40-G$8))*COMBIN($A40,G$8)</f>
        <v>0.03745311160824661</v>
      </c>
      <c r="H40" s="1">
        <f>($D$3^H$8)*($E$3^($A40-H$8))*COMBIN($A40,H$8)</f>
        <v>0.06273711456263531</v>
      </c>
      <c r="I40" s="1">
        <f>($D$3^I$8)*($E$3^($A40-I$8))*COMBIN($A40,I$8)</f>
        <v>0.08998656836256785</v>
      </c>
      <c r="J40" s="1">
        <f>($D$3^J$8)*($E$3^($A40-J$8))*COMBIN($A40,J$8)</f>
        <v>0.11282406866670439</v>
      </c>
      <c r="K40" s="1">
        <f>($D$3^K$8)*($E$3^($A40-K$8))*COMBIN($A40,K$8)</f>
        <v>0.12561332897572472</v>
      </c>
      <c r="L40" s="1">
        <f>($D$3^L$8)*($E$3^($A40-L$8))*COMBIN($A40,L$8)</f>
        <v>0.12574021112620526</v>
      </c>
      <c r="M40" s="9">
        <f t="shared" si="29"/>
        <v>1000</v>
      </c>
      <c r="N40" s="1">
        <f t="shared" si="31"/>
        <v>0.9999568287525893</v>
      </c>
      <c r="O40" s="1">
        <f t="shared" si="32"/>
        <v>0.9995207555464211</v>
      </c>
      <c r="P40" s="1">
        <f t="shared" si="33"/>
        <v>0.9973205680062085</v>
      </c>
      <c r="Q40" s="1">
        <f t="shared" si="34"/>
        <v>0.9899273452279858</v>
      </c>
      <c r="R40" s="1">
        <f t="shared" si="35"/>
        <v>0.9713136000009958</v>
      </c>
      <c r="S40" s="1">
        <f t="shared" si="36"/>
        <v>0.9338604883927492</v>
      </c>
      <c r="T40" s="1">
        <f t="shared" si="37"/>
        <v>0.8711233738301138</v>
      </c>
      <c r="U40" s="1">
        <f t="shared" si="38"/>
        <v>0.781136805467546</v>
      </c>
      <c r="V40" s="1">
        <f t="shared" si="39"/>
        <v>0.6683127368008416</v>
      </c>
      <c r="W40" s="1">
        <f t="shared" si="40"/>
        <v>0.5426994078251168</v>
      </c>
    </row>
    <row r="41" spans="1:23" ht="13.5">
      <c r="A41" s="9">
        <f t="shared" si="30"/>
        <v>1001</v>
      </c>
      <c r="B41" s="1">
        <f>($D$3^B$8)*($E$3^($A41-B$8))*COMBIN($A41,B$8)</f>
        <v>4.273953493655093E-05</v>
      </c>
      <c r="C41" s="1">
        <f>($D$3^C$8)*($E$3^($A41-C$8))*COMBIN($A41,C$8)</f>
        <v>0.0004321441865806817</v>
      </c>
      <c r="D41" s="1">
        <f>($D$3^D$8)*($E$3^($A41-D$8))*COMBIN($A41,D$8)</f>
        <v>0.00218254639687213</v>
      </c>
      <c r="E41" s="1">
        <f>($D$3^E$8)*($E$3^($A41-E$8))*COMBIN($A41,E$8)</f>
        <v>0.00734129242584262</v>
      </c>
      <c r="F41" s="1">
        <f>($D$3^F$8)*($E$3^($A41-F$8))*COMBIN($A41,F$8)</f>
        <v>0.01850154000250236</v>
      </c>
      <c r="G41" s="1">
        <f>($D$3^G$8)*($E$3^($A41-G$8))*COMBIN($A41,G$8)</f>
        <v>0.03726471794443404</v>
      </c>
      <c r="H41" s="1">
        <f>($D$3^H$8)*($E$3^($A41-H$8))*COMBIN($A41,H$8)</f>
        <v>0.06248427453309142</v>
      </c>
      <c r="I41" s="1">
        <f>($D$3^I$8)*($E$3^($A41-I$8))*COMBIN($A41,I$8)</f>
        <v>0.08971407382456853</v>
      </c>
      <c r="J41" s="1">
        <f>($D$3^J$8)*($E$3^($A41-J$8))*COMBIN($A41,J$8)</f>
        <v>0.11259569366366302</v>
      </c>
      <c r="K41" s="1">
        <f>($D$3^K$8)*($E$3^($A41-K$8))*COMBIN($A41,K$8)</f>
        <v>0.12548543637263457</v>
      </c>
      <c r="L41" s="1">
        <f>($D$3^L$8)*($E$3^($A41-L$8))*COMBIN($A41,L$8)</f>
        <v>0.12573894230470045</v>
      </c>
      <c r="M41" s="9">
        <f t="shared" si="29"/>
        <v>1001</v>
      </c>
      <c r="N41" s="1">
        <f t="shared" si="31"/>
        <v>0.9999572604650635</v>
      </c>
      <c r="O41" s="1">
        <f t="shared" si="32"/>
        <v>0.9995251162784827</v>
      </c>
      <c r="P41" s="1">
        <f t="shared" si="33"/>
        <v>0.9973425698816106</v>
      </c>
      <c r="Q41" s="1">
        <f t="shared" si="34"/>
        <v>0.990001277455768</v>
      </c>
      <c r="R41" s="1">
        <f t="shared" si="35"/>
        <v>0.9714997374532657</v>
      </c>
      <c r="S41" s="1">
        <f t="shared" si="36"/>
        <v>0.9342350195088316</v>
      </c>
      <c r="T41" s="1">
        <f t="shared" si="37"/>
        <v>0.8717507449757402</v>
      </c>
      <c r="U41" s="1">
        <f t="shared" si="38"/>
        <v>0.7820366711511717</v>
      </c>
      <c r="V41" s="1">
        <f t="shared" si="39"/>
        <v>0.6694409774875086</v>
      </c>
      <c r="W41" s="1">
        <f t="shared" si="40"/>
        <v>0.5439555411148741</v>
      </c>
    </row>
    <row r="42" spans="1:23" ht="13.5">
      <c r="A42" s="9">
        <f t="shared" si="30"/>
        <v>1002</v>
      </c>
      <c r="B42" s="1">
        <f>($D$3^B$8)*($E$3^($A42-B$8))*COMBIN($A42,B$8)</f>
        <v>4.231213958718542E-05</v>
      </c>
      <c r="C42" s="1">
        <f>($D$3^C$8)*($E$3^($A42-C$8))*COMBIN($A42,C$8)</f>
        <v>0.00042825014006424034</v>
      </c>
      <c r="D42" s="1">
        <f>($D$3^D$8)*($E$3^($A42-D$8))*COMBIN($A42,D$8)</f>
        <v>0.0021650423747692155</v>
      </c>
      <c r="E42" s="1">
        <f>($D$3^E$8)*($E$3^($A42-E$8))*COMBIN($A42,E$8)</f>
        <v>0.0072897049655529155</v>
      </c>
      <c r="F42" s="1">
        <f>($D$3^F$8)*($E$3^($A42-F$8))*COMBIN($A42,F$8)</f>
        <v>0.01838993752673576</v>
      </c>
      <c r="G42" s="1">
        <f>($D$3^G$8)*($E$3^($A42-G$8))*COMBIN($A42,G$8)</f>
        <v>0.037077086165014726</v>
      </c>
      <c r="H42" s="1">
        <f>($D$3^H$8)*($E$3^($A42-H$8))*COMBIN($A42,H$8)</f>
        <v>0.06223207896720484</v>
      </c>
      <c r="I42" s="1">
        <f>($D$3^I$8)*($E$3^($A42-I$8))*COMBIN($A42,I$8)</f>
        <v>0.08944177583165373</v>
      </c>
      <c r="J42" s="1">
        <f>($D$3^J$8)*($E$3^($A42-J$8))*COMBIN($A42,J$8)</f>
        <v>0.11236687746527205</v>
      </c>
      <c r="K42" s="1">
        <f>($D$3^K$8)*($E$3^($A42-K$8))*COMBIN($A42,K$8)</f>
        <v>0.12535653894554483</v>
      </c>
      <c r="L42" s="1">
        <f>($D$3^L$8)*($E$3^($A42-L$8))*COMBIN($A42,L$8)</f>
        <v>0.12573640724537982</v>
      </c>
      <c r="M42" s="9">
        <f t="shared" si="29"/>
        <v>1002</v>
      </c>
      <c r="N42" s="1">
        <f t="shared" si="31"/>
        <v>0.9999576878604128</v>
      </c>
      <c r="O42" s="1">
        <f t="shared" si="32"/>
        <v>0.9995294377203485</v>
      </c>
      <c r="P42" s="1">
        <f t="shared" si="33"/>
        <v>0.9973643953455794</v>
      </c>
      <c r="Q42" s="1">
        <f t="shared" si="34"/>
        <v>0.9900746903800265</v>
      </c>
      <c r="R42" s="1">
        <f t="shared" si="35"/>
        <v>0.9716847528532907</v>
      </c>
      <c r="S42" s="1">
        <f t="shared" si="36"/>
        <v>0.934607666688276</v>
      </c>
      <c r="T42" s="1">
        <f t="shared" si="37"/>
        <v>0.872375587721071</v>
      </c>
      <c r="U42" s="1">
        <f t="shared" si="38"/>
        <v>0.7829338118894174</v>
      </c>
      <c r="V42" s="1">
        <f t="shared" si="39"/>
        <v>0.6705669344241453</v>
      </c>
      <c r="W42" s="1">
        <f t="shared" si="40"/>
        <v>0.5452103954786005</v>
      </c>
    </row>
    <row r="43" spans="1:23" ht="13.5">
      <c r="A43" s="9">
        <f t="shared" si="30"/>
        <v>1003</v>
      </c>
      <c r="B43" s="1">
        <f>($D$3^B$8)*($E$3^($A43-B$8))*COMBIN($A43,B$8)</f>
        <v>4.188901819131356E-05</v>
      </c>
      <c r="C43" s="1">
        <f>($D$3^C$8)*($E$3^($A43-C$8))*COMBIN($A43,C$8)</f>
        <v>0.00042439076005946976</v>
      </c>
      <c r="D43" s="1">
        <f>($D$3^D$8)*($E$3^($A43-D$8))*COMBIN($A43,D$8)</f>
        <v>0.0021476744524221657</v>
      </c>
      <c r="E43" s="1">
        <f>($D$3^E$8)*($E$3^($A43-E$8))*COMBIN($A43,E$8)</f>
        <v>0.007238458339645077</v>
      </c>
      <c r="F43" s="1">
        <f>($D$3^F$8)*($E$3^($A43-F$8))*COMBIN($A43,F$8)</f>
        <v>0.01827893520112393</v>
      </c>
      <c r="G43" s="1">
        <f>($D$3^G$8)*($E$3^($A43-G$8))*COMBIN($A43,G$8)</f>
        <v>0.03689021467863193</v>
      </c>
      <c r="H43" s="1">
        <f>($D$3^H$8)*($E$3^($A43-H$8))*COMBIN($A43,H$8)</f>
        <v>0.06198052903918295</v>
      </c>
      <c r="I43" s="1">
        <f>($D$3^I$8)*($E$3^($A43-I$8))*COMBIN($A43,I$8)</f>
        <v>0.08916967886300925</v>
      </c>
      <c r="J43" s="1">
        <f>($D$3^J$8)*($E$3^($A43-J$8))*COMBIN($A43,J$8)</f>
        <v>0.11213762644893586</v>
      </c>
      <c r="K43" s="1">
        <f>($D$3^K$8)*($E$3^($A43-K$8))*COMBIN($A43,K$8)</f>
        <v>0.12522664233074204</v>
      </c>
      <c r="L43" s="1">
        <f>($D$3^L$8)*($E$3^($A43-L$8))*COMBIN($A43,L$8)</f>
        <v>0.12573260856238147</v>
      </c>
      <c r="M43" s="9">
        <f t="shared" si="29"/>
        <v>1003</v>
      </c>
      <c r="N43" s="1">
        <f t="shared" si="31"/>
        <v>0.9999581109818086</v>
      </c>
      <c r="O43" s="1">
        <f t="shared" si="32"/>
        <v>0.9995337202217492</v>
      </c>
      <c r="P43" s="1">
        <f t="shared" si="33"/>
        <v>0.9973860457693271</v>
      </c>
      <c r="Q43" s="1">
        <f t="shared" si="34"/>
        <v>0.990147587429682</v>
      </c>
      <c r="R43" s="1">
        <f t="shared" si="35"/>
        <v>0.971868652228558</v>
      </c>
      <c r="S43" s="1">
        <f t="shared" si="36"/>
        <v>0.9349784375499262</v>
      </c>
      <c r="T43" s="1">
        <f t="shared" si="37"/>
        <v>0.8729979085107431</v>
      </c>
      <c r="U43" s="1">
        <f t="shared" si="38"/>
        <v>0.7838282296477339</v>
      </c>
      <c r="V43" s="1">
        <f t="shared" si="39"/>
        <v>0.671690603198798</v>
      </c>
      <c r="W43" s="1">
        <f t="shared" si="40"/>
        <v>0.5464639608680559</v>
      </c>
    </row>
    <row r="44" spans="1:23" ht="13.5">
      <c r="A44" s="9">
        <f t="shared" si="30"/>
        <v>1004</v>
      </c>
      <c r="B44" s="1">
        <f>($D$3^B$8)*($E$3^($A44-B$8))*COMBIN($A44,B$8)</f>
        <v>4.147012800940044E-05</v>
      </c>
      <c r="C44" s="1">
        <f>($D$3^C$8)*($E$3^($A44-C$8))*COMBIN($A44,C$8)</f>
        <v>0.00042056574264078814</v>
      </c>
      <c r="D44" s="1">
        <f>($D$3^D$8)*($E$3^($A44-D$8))*COMBIN($A44,D$8)</f>
        <v>0.0021304416154985387</v>
      </c>
      <c r="E44" s="1">
        <f>($D$3^E$8)*($E$3^($A44-E$8))*COMBIN($A44,E$8)</f>
        <v>0.007187550500772848</v>
      </c>
      <c r="F44" s="1">
        <f>($D$3^F$8)*($E$3^($A44-F$8))*COMBIN($A44,F$8)</f>
        <v>0.018168530432509142</v>
      </c>
      <c r="G44" s="1">
        <f>($D$3^G$8)*($E$3^($A44-G$8))*COMBIN($A44,G$8)</f>
        <v>0.03670410188385685</v>
      </c>
      <c r="H44" s="1">
        <f>($D$3^H$8)*($E$3^($A44-H$8))*COMBIN($A44,H$8)</f>
        <v>0.061729625895577435</v>
      </c>
      <c r="I44" s="1">
        <f>($D$3^I$8)*($E$3^($A44-I$8))*COMBIN($A44,I$8)</f>
        <v>0.088897787364771</v>
      </c>
      <c r="J44" s="1">
        <f>($D$3^J$8)*($E$3^($A44-J$8))*COMBIN($A44,J$8)</f>
        <v>0.11190794697307659</v>
      </c>
      <c r="K44" s="1">
        <f>($D$3^K$8)*($E$3^($A44-K$8))*COMBIN($A44,K$8)</f>
        <v>0.125095752171924</v>
      </c>
      <c r="L44" s="1">
        <f>($D$3^L$8)*($E$3^($A44-L$8))*COMBIN($A44,L$8)</f>
        <v>0.12572754890006504</v>
      </c>
      <c r="M44" s="9">
        <f t="shared" si="29"/>
        <v>1004</v>
      </c>
      <c r="N44" s="1">
        <f t="shared" si="31"/>
        <v>0.9999585298719906</v>
      </c>
      <c r="O44" s="1">
        <f t="shared" si="32"/>
        <v>0.9995379641293498</v>
      </c>
      <c r="P44" s="1">
        <f t="shared" si="33"/>
        <v>0.9974075225138512</v>
      </c>
      <c r="Q44" s="1">
        <f t="shared" si="34"/>
        <v>0.9902199720130784</v>
      </c>
      <c r="R44" s="1">
        <f t="shared" si="35"/>
        <v>0.9720514415805693</v>
      </c>
      <c r="S44" s="1">
        <f t="shared" si="36"/>
        <v>0.9353473396967125</v>
      </c>
      <c r="T44" s="1">
        <f t="shared" si="37"/>
        <v>0.873617713801135</v>
      </c>
      <c r="U44" s="1">
        <f t="shared" si="38"/>
        <v>0.784719926436364</v>
      </c>
      <c r="V44" s="1">
        <f t="shared" si="39"/>
        <v>0.6728119794632874</v>
      </c>
      <c r="W44" s="1">
        <f t="shared" si="40"/>
        <v>0.5477162272913634</v>
      </c>
    </row>
    <row r="45" spans="1:23" ht="13.5">
      <c r="A45" s="9">
        <f t="shared" si="30"/>
        <v>1005</v>
      </c>
      <c r="B45" s="1">
        <f>($D$3^B$8)*($E$3^($A45-B$8))*COMBIN($A45,B$8)</f>
        <v>4.105542672930642E-05</v>
      </c>
      <c r="C45" s="1">
        <f>($D$3^C$8)*($E$3^($A45-C$8))*COMBIN($A45,C$8)</f>
        <v>0.0004167747864944744</v>
      </c>
      <c r="D45" s="1">
        <f>($D$3^D$8)*($E$3^($A45-D$8))*COMBIN($A45,D$8)</f>
        <v>0.0021133428567699604</v>
      </c>
      <c r="E45" s="1">
        <f>($D$3^E$8)*($E$3^($A45-E$8))*COMBIN($A45,E$8)</f>
        <v>0.007136979411920105</v>
      </c>
      <c r="F45" s="1">
        <f>($D$3^F$8)*($E$3^($A45-F$8))*COMBIN($A45,F$8)</f>
        <v>0.018058720633191777</v>
      </c>
      <c r="G45" s="1">
        <f>($D$3^G$8)*($E$3^($A45-G$8))*COMBIN($A45,G$8)</f>
        <v>0.03651874616934338</v>
      </c>
      <c r="H45" s="1">
        <f>($D$3^H$8)*($E$3^($A45-H$8))*COMBIN($A45,H$8)</f>
        <v>0.061479370655460226</v>
      </c>
      <c r="I45" s="1">
        <f>($D$3^I$8)*($E$3^($A45-I$8))*COMBIN($A45,I$8)</f>
        <v>0.08862610575007905</v>
      </c>
      <c r="J45" s="1">
        <f>($D$3^J$8)*($E$3^($A45-J$8))*COMBIN($A45,J$8)</f>
        <v>0.11167784537699355</v>
      </c>
      <c r="K45" s="1">
        <f>($D$3^K$8)*($E$3^($A45-K$8))*COMBIN($A45,K$8)</f>
        <v>0.12496387411993552</v>
      </c>
      <c r="L45" s="1">
        <f>($D$3^L$8)*($E$3^($A45-L$8))*COMBIN($A45,L$8)</f>
        <v>0.12572123093278365</v>
      </c>
      <c r="M45" s="9">
        <f t="shared" si="29"/>
        <v>1005</v>
      </c>
      <c r="N45" s="1">
        <f t="shared" si="31"/>
        <v>0.9999589445732707</v>
      </c>
      <c r="O45" s="1">
        <f t="shared" si="32"/>
        <v>0.9995421697867762</v>
      </c>
      <c r="P45" s="1">
        <f t="shared" si="33"/>
        <v>0.9974288269300062</v>
      </c>
      <c r="Q45" s="1">
        <f t="shared" si="34"/>
        <v>0.9902918475180862</v>
      </c>
      <c r="R45" s="1">
        <f t="shared" si="35"/>
        <v>0.9722331268848944</v>
      </c>
      <c r="S45" s="1">
        <f t="shared" si="36"/>
        <v>0.935714380715551</v>
      </c>
      <c r="T45" s="1">
        <f t="shared" si="37"/>
        <v>0.8742350100600907</v>
      </c>
      <c r="U45" s="1">
        <f t="shared" si="38"/>
        <v>0.7856089043100117</v>
      </c>
      <c r="V45" s="1">
        <f t="shared" si="39"/>
        <v>0.6739310589330182</v>
      </c>
      <c r="W45" s="1">
        <f t="shared" si="40"/>
        <v>0.5489671848130826</v>
      </c>
    </row>
    <row r="46" spans="2:14" ht="13.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2:14" ht="13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 ht="13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ht="13.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ht="13.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ht="13.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ht="13.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ht="13.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ht="13.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ht="13.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ht="13.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ht="13.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ht="13.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ht="13.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ht="13.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13.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ht="13.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ht="13.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3.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ht="13.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ht="13.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ht="13.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ht="13.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ht="13.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ht="13.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ht="13.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ht="13.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ht="13.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ht="13.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ht="13.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ht="13.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ht="13.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ht="13.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ht="13.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ht="13.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ht="13.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ht="13.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ht="13.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ht="13.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ht="13.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ht="13.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ht="13.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13.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3.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3.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3.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3.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3.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3.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3.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3.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3.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3.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3.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3.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3.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13.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ht="13.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ht="13.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ht="13.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ht="13.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ht="13.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ht="13.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3.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3.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3.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3.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3.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3.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3.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ht="13.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ht="13.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ht="13.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ht="13.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ht="13.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ht="13.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ht="13.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ht="13.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ht="13.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ht="13.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ht="13.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ht="13.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ht="13.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ht="13.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ht="13.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ht="13.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ht="13.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ht="13.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ht="13.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ht="13.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ht="13.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ht="13.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ht="13.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ht="13.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ht="13.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 ht="13.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ht="13.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2:14" ht="13.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ht="13.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ht="13.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 ht="13.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 ht="13.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ht="13.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2:14" ht="13.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2:14" ht="13.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14" ht="13.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2:14" ht="13.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2:14" ht="13.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 ht="13.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 ht="13.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 ht="13.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 ht="13.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ht="13.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 ht="13.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ht="13.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3.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3.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3.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3.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3.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3.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3.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2:14" ht="13.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3.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2:14" ht="13.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2:14" ht="13.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3.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3.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2:14" ht="13.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2:14" ht="13.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2:14" ht="13.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2:14" ht="13.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2:14" ht="13.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2:14" ht="13.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2:14" ht="13.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2:14" ht="13.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2:14" ht="13.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2:14" ht="13.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2:14" ht="13.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2:14" ht="13.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2:14" ht="13.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2:14" ht="13.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2:14" ht="13.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2:14" ht="13.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2:14" ht="13.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2:14" ht="13.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2:14" ht="13.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2:14" ht="13.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2:14" ht="13.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2:14" ht="13.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2:14" ht="13.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2:14" ht="13.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2:14" ht="13.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2:14" ht="13.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2:14" ht="13.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2:14" ht="13.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2:14" ht="13.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2:14" ht="13.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2:14" ht="13.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2:14" ht="13.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2:14" ht="13.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2:14" ht="13.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2:14" ht="13.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2:14" ht="13.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2:14" ht="13.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2:14" ht="13.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2:14" ht="13.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2:14" ht="13.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2:14" ht="13.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2:14" ht="13.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2:14" ht="13.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2:14" ht="13.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2:14" ht="13.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2:14" ht="13.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2:14" ht="13.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2:14" ht="13.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2:14" ht="13.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2:14" ht="13.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2:14" ht="13.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2:14" ht="13.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2:14" ht="13.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2:14" ht="13.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2:14" ht="13.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2:14" ht="13.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2:14" ht="13.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2:14" ht="13.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2:14" ht="13.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2:14" ht="13.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2:14" ht="13.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2:14" ht="13.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2:14" ht="13.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2:14" ht="13.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2:14" ht="13.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2:14" ht="13.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2:14" ht="13.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2:14" ht="13.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2:14" ht="13.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2:14" ht="13.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2:14" ht="13.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2:14" ht="13.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2:14" ht="13.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2:14" ht="13.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2:14" ht="13.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2:14" ht="13.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2:14" ht="13.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2:14" ht="13.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2:14" ht="13.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2:14" ht="13.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2:14" ht="13.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2:14" ht="13.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2:14" ht="13.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2:14" ht="13.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2:14" ht="13.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2:14" ht="13.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2:14" ht="13.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2:14" ht="13.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2:14" ht="13.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2:14" ht="13.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2:14" ht="13.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2:14" ht="13.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2:14" ht="13.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2:14" ht="13.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2:14" ht="13.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2:14" ht="13.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2:14" ht="13.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2:14" ht="13.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2:14" ht="13.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2:14" ht="13.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2:14" ht="13.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2:14" ht="13.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2:14" ht="13.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2:14" ht="13.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2:14" ht="13.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2:14" ht="13.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2:14" ht="13.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2:14" ht="13.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2:14" ht="13.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2:14" ht="13.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2:14" ht="13.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2:14" ht="13.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2:14" ht="13.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2:14" ht="13.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2:14" ht="13.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2:14" ht="13.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2:14" ht="13.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2:14" ht="13.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2:14" ht="13.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2:14" ht="13.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2:14" ht="13.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2:14" ht="13.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2:14" ht="13.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2:14" ht="13.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2:14" ht="13.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2:14" ht="13.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2:14" ht="13.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2:14" ht="13.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2:14" ht="13.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2:14" ht="13.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2:14" ht="13.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2:14" ht="13.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2:14" ht="13.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2:14" ht="13.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2:14" ht="13.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2:14" ht="13.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2:14" ht="13.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2:14" ht="13.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2:14" ht="13.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2:14" ht="13.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2:14" ht="13.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2:14" ht="13.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2:14" ht="13.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2:14" ht="13.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2:14" ht="13.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2:14" ht="13.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2:14" ht="13.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2:14" ht="13.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2:14" ht="13.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2:14" ht="13.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2:14" ht="13.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2:14" ht="13.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2:14" ht="13.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2:14" ht="13.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2:14" ht="13.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2:14" ht="13.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2:14" ht="13.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2:14" ht="13.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2:14" ht="13.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2:14" ht="13.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2:14" ht="13.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2:14" ht="13.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2:14" ht="13.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2:14" ht="13.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2:14" ht="13.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2:14" ht="13.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2:14" ht="13.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2:14" ht="13.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2:14" ht="13.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3.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2:14" ht="13.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3.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ht="13.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2:14" ht="13.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ht="13.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ht="13.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ht="13.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ht="13.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ht="13.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3.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3.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3.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ht="13.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2:14" ht="13.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2:14" ht="13.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2:14" ht="13.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2:14" ht="13.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2:14" ht="13.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2:14" ht="13.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2:14" ht="13.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2:14" ht="13.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2:14" ht="13.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2:14" ht="13.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2:14" ht="13.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2:14" ht="13.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2:14" ht="13.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2:14" ht="13.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2:14" ht="13.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2:14" ht="13.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2:14" ht="13.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2:14" ht="13.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2:14" ht="13.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2:14" ht="13.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2:14" ht="13.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2:14" ht="13.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2:14" ht="13.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2:14" ht="13.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ht="13.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2:14" ht="13.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2:14" ht="13.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2:14" ht="13.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2:14" ht="13.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ht="13.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2:14" ht="13.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2:14" ht="13.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2:14" ht="13.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2:14" ht="13.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2:14" ht="13.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2:14" ht="13.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2:14" ht="13.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2:14" ht="13.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ht="13.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3.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3.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3.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ht="13.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ht="13.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2:14" ht="13.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ht="13.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2:14" ht="13.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2:14" ht="13.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2:14" ht="13.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2:14" ht="13.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2:14" ht="13.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ht="13.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2:14" ht="13.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2:14" ht="13.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2:14" ht="13.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2:14" ht="13.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2:14" ht="13.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2:14" ht="13.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2:14" ht="13.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2:14" ht="13.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2:14" ht="13.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2:14" ht="13.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2:14" ht="13.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2:14" ht="13.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2:14" ht="13.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2:14" ht="13.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2:14" ht="13.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2:14" ht="13.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2:14" ht="13.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2:14" ht="13.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2:14" ht="13.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2:14" ht="13.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2:14" ht="13.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2:14" ht="13.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2:14" ht="13.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2:14" ht="13.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2:14" ht="13.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2:14" ht="13.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2:14" ht="13.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2:14" ht="13.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2:14" ht="13.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2:14" ht="13.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2:14" ht="13.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2:14" ht="13.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2:14" ht="13.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2:14" ht="13.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2:14" ht="13.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2:14" ht="13.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2:14" ht="13.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2:14" ht="13.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2:14" ht="13.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2:14" ht="13.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2:14" ht="13.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2:14" ht="13.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2:14" ht="13.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2:14" ht="13.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2:14" ht="13.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2:14" ht="13.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2:14" ht="13.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2:14" ht="13.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2:14" ht="13.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2:14" ht="13.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2:14" ht="13.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2:14" ht="13.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2:14" ht="13.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2:14" ht="13.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2:14" ht="13.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2:14" ht="13.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2:14" ht="13.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2:14" ht="13.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2:14" ht="13.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2:14" ht="13.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2:14" ht="13.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2:14" ht="13.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2:14" ht="13.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2:14" ht="13.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2:14" ht="13.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2:14" ht="13.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2:14" ht="13.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2:14" ht="13.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2:14" ht="13.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2:14" ht="13.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2:14" ht="13.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2:14" ht="13.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2:14" ht="13.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2:14" ht="13.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2:14" ht="13.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2:14" ht="13.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2:14" ht="13.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2:14" ht="13.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2:14" ht="13.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2:14" ht="13.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2:14" ht="13.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2:14" ht="13.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2:14" ht="13.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2:14" ht="13.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2:14" ht="13.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2:14" ht="13.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2:14" ht="13.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2:14" ht="13.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2:14" ht="13.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2:14" ht="13.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2:14" ht="13.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2:14" ht="13.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2:14" ht="13.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2:14" ht="13.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2:14" ht="13.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2:14" ht="13.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2:14" ht="13.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2:14" ht="13.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2:14" ht="13.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2:14" ht="13.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2:14" ht="13.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2:14" ht="13.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2:14" ht="13.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2:14" ht="13.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2:14" ht="13.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2:14" ht="13.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2:14" ht="13.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2:14" ht="13.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2:14" ht="13.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2:14" ht="13.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2:14" ht="13.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2:14" ht="13.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2:14" ht="13.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2:14" ht="13.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2:14" ht="13.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2:14" ht="13.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2:14" ht="13.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2:14" ht="13.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2:14" ht="13.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2:14" ht="13.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2:14" ht="13.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2:14" ht="13.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2:14" ht="13.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2:14" ht="13.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2:14" ht="13.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2:14" ht="13.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2:14" ht="13.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2:14" ht="13.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2:14" ht="13.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2:14" ht="13.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2:14" ht="13.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2:14" ht="13.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2:14" ht="13.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2:14" ht="13.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2:14" ht="13.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2:14" ht="13.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2:14" ht="13.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2:14" ht="13.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2:14" ht="13.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2:14" ht="13.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2:14" ht="13.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2:14" ht="13.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2:14" ht="13.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2:14" ht="13.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2:14" ht="13.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2:14" ht="13.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2:14" ht="13.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2:14" ht="13.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2:14" ht="13.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2:14" ht="13.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2:14" ht="13.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2:14" ht="13.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2:14" ht="13.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2:14" ht="13.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2:14" ht="13.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2:14" ht="13.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2:14" ht="13.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2:14" ht="13.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2:14" ht="13.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2:14" ht="13.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2:14" ht="13.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2:14" ht="13.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2:14" ht="13.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2:14" ht="13.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2:14" ht="13.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2:14" ht="13.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2:14" ht="13.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2:14" ht="13.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2:14" ht="13.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2:14" ht="13.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2:14" ht="13.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2:14" ht="13.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2:14" ht="13.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2:14" ht="13.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2:14" ht="13.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2:14" ht="13.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2:14" ht="13.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2:14" ht="13.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2:14" ht="13.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2:14" ht="13.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2:14" ht="13.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2:14" ht="13.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2:14" ht="13.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2:14" ht="13.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2:14" ht="13.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2:14" ht="13.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2:14" ht="13.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2:14" ht="13.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2:14" ht="13.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2:14" ht="13.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2:14" ht="13.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2:14" ht="13.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2:14" ht="13.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2:14" ht="13.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2:14" ht="13.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2:14" ht="13.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2:14" ht="13.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2:14" ht="13.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2:14" ht="13.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2:14" ht="13.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2:14" ht="13.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2:14" ht="13.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2:14" ht="13.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2:14" ht="13.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2:14" ht="13.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2:14" ht="13.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2:14" ht="13.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2:14" ht="13.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2:14" ht="13.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2:14" ht="13.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2:14" ht="13.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2:14" ht="13.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2:14" ht="13.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2:14" ht="13.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2:14" ht="13.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2:14" ht="13.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2:14" ht="13.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2:14" ht="13.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2:14" ht="13.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2:14" ht="13.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2:14" ht="13.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2:14" ht="13.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2:14" ht="13.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2:14" ht="13.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2:14" ht="13.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2:14" ht="13.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2:14" ht="13.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2:14" ht="13.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2:14" ht="13.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2:14" ht="13.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2:14" ht="13.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2:14" ht="13.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2:14" ht="13.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2:14" ht="13.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2:14" ht="13.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2:14" ht="13.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2:14" ht="13.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2:14" ht="13.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2:14" ht="13.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2:14" ht="13.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2:14" ht="13.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2:14" ht="13.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2:14" ht="13.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2:14" ht="13.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2:14" ht="13.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2:14" ht="13.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2:14" ht="13.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2:14" ht="13.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2:14" ht="13.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2:14" ht="13.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2:14" ht="13.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2:14" ht="13.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2:14" ht="13.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2:14" ht="13.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2:14" ht="13.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2:14" ht="13.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2:14" ht="13.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2:14" ht="13.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2:14" ht="13.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2:14" ht="13.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2:14" ht="13.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2:14" ht="13.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2:14" ht="13.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2:14" ht="13.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2:14" ht="13.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2:14" ht="13.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2:14" ht="13.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2:14" ht="13.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2:14" ht="13.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2:14" ht="13.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2:14" ht="13.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2:14" ht="13.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2:14" ht="13.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2:14" ht="13.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2:14" ht="13.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2:14" ht="13.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2:14" ht="13.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2:14" ht="13.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2:14" ht="13.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2:14" ht="13.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2:14" ht="13.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2:14" ht="13.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2:14" ht="13.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2:14" ht="13.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2:14" ht="13.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2:14" ht="13.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2:14" ht="13.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2:14" ht="13.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2:14" ht="13.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2:14" ht="13.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2:14" ht="13.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2:14" ht="13.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2:14" ht="13.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2:14" ht="13.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2:14" ht="13.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2:14" ht="13.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2:14" ht="13.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2:14" ht="13.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2:14" ht="13.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2:14" ht="13.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2:14" ht="13.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2:14" ht="13.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2:14" ht="13.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2:14" ht="13.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2:14" ht="13.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2:14" ht="13.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2:14" ht="13.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2:14" ht="13.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2:14" ht="13.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2:14" ht="13.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2:14" ht="13.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2:14" ht="13.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2:14" ht="13.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2:14" ht="13.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2:14" ht="13.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2:14" ht="13.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2:14" ht="13.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2:14" ht="13.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2:14" ht="13.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2:14" ht="13.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2:14" ht="13.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2:14" ht="13.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2:14" ht="13.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2:14" ht="13.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2:14" ht="13.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2:14" ht="13.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2:14" ht="13.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2:14" ht="13.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2:14" ht="13.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2:14" ht="13.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2:14" ht="13.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2:14" ht="13.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2:14" ht="13.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2:14" ht="13.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2:14" ht="13.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2:14" ht="13.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2:14" ht="13.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2:14" ht="13.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2:14" ht="13.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2:14" ht="13.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2:14" ht="13.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2:14" ht="13.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2:14" ht="13.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2:14" ht="13.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2:14" ht="13.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2:14" ht="13.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2:14" ht="13.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2:14" ht="13.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2:14" ht="13.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2:14" ht="13.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2:14" ht="13.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2:14" ht="13.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2:14" ht="13.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2:14" ht="13.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2:14" ht="13.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2:14" ht="13.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2:14" ht="13.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2:14" ht="13.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2:14" ht="13.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2:14" ht="13.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2:14" ht="13.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2:14" ht="13.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2:14" ht="13.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2:14" ht="13.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2:14" ht="13.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2:14" ht="13.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2:14" ht="13.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2:14" ht="13.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2:14" ht="13.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2:14" ht="13.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2:14" ht="13.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2:14" ht="13.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2:14" ht="13.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2:14" ht="13.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2:14" ht="13.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2:14" ht="13.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2:14" ht="13.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2:14" ht="13.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2:14" ht="13.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2:14" ht="13.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2:14" ht="13.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2:14" ht="13.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2:14" ht="13.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2:14" ht="13.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2:14" ht="13.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2:14" ht="13.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2:14" ht="13.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2:14" ht="13.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2:14" ht="13.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2:14" ht="13.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2:14" ht="13.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2:14" ht="13.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2:14" ht="13.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2:14" ht="13.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2:14" ht="13.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2:14" ht="13.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2:14" ht="13.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2:14" ht="13.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2:14" ht="13.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2:14" ht="13.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2:14" ht="13.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2:14" ht="13.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2:14" ht="13.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2:14" ht="13.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2:14" ht="13.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2:14" ht="13.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2:14" ht="13.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2:14" ht="13.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2:14" ht="13.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2:14" ht="13.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2:14" ht="13.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2:14" ht="13.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2:14" ht="13.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2:14" ht="13.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2:14" ht="13.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2:14" ht="13.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2:14" ht="13.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2:14" ht="13.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2:14" ht="13.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2:14" ht="13.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2:14" ht="13.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2:14" ht="13.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2:14" ht="13.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2:14" ht="13.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2:14" ht="13.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2:14" ht="13.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2:14" ht="13.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2:14" ht="13.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2:14" ht="13.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2:14" ht="13.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2:14" ht="13.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2:14" ht="13.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2:14" ht="13.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2:14" ht="13.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2:14" ht="13.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2:14" ht="13.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2:14" ht="13.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2:14" ht="13.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2:14" ht="13.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2:14" ht="13.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2:14" ht="13.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2:14" ht="13.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2:14" ht="13.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2:14" ht="13.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2:14" ht="13.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2:14" ht="13.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2:14" ht="13.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2:14" ht="13.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2:14" ht="13.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2:14" ht="13.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2:14" ht="13.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2:14" ht="13.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2:14" ht="13.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2:14" ht="13.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2:14" ht="13.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2:14" ht="13.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2:14" ht="13.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2:14" ht="13.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2:14" ht="13.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2:14" ht="13.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2:14" ht="13.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2:14" ht="13.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2:14" ht="13.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2:14" ht="13.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2:14" ht="13.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2:14" ht="13.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2:14" ht="13.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2:14" ht="13.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2:14" ht="13.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2:14" ht="13.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2:14" ht="13.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2:14" ht="13.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2:14" ht="13.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2:14" ht="13.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2:14" ht="13.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2:14" ht="13.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2:14" ht="13.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2:14" ht="13.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2:14" ht="13.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2:14" ht="13.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2:14" ht="13.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2:14" ht="13.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2:14" ht="13.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2:14" ht="13.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2:14" ht="13.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2:14" ht="13.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2:14" ht="13.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2:14" ht="13.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2:14" ht="13.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2:14" ht="13.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2:14" ht="13.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2:14" ht="13.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2:14" ht="13.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2:14" ht="13.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2:14" ht="13.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2:14" ht="13.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2:14" ht="13.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2:14" ht="13.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2:14" ht="13.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2:14" ht="13.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2:14" ht="13.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2:14" ht="13.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2:14" ht="13.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2:14" ht="13.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2:14" ht="13.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2:14" ht="13.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2:14" ht="13.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2:14" ht="13.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2:14" ht="13.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2:14" ht="13.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2:14" ht="13.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2:14" ht="13.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2:14" ht="13.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2:14" ht="13.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2:14" ht="13.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2:14" ht="13.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2:14" ht="13.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2:14" ht="13.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2:14" ht="13.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2:14" ht="13.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2:14" ht="13.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2:14" ht="13.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2:14" ht="13.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2:14" ht="13.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2:14" ht="13.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2:14" ht="13.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2:14" ht="13.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2:14" ht="13.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2:14" ht="13.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2:14" ht="13.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2:14" ht="13.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2:14" ht="13.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2:14" ht="13.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2:14" ht="13.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2:14" ht="13.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2:14" ht="13.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2:14" ht="13.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2:14" ht="13.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2:14" ht="13.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2:14" ht="13.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2:14" ht="13.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2:14" ht="13.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2:14" ht="13.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2:14" ht="13.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2:14" ht="13.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2:14" ht="13.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2:14" ht="13.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2:14" ht="13.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2:14" ht="13.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2:14" ht="13.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2:14" ht="13.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2:14" ht="13.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2:14" ht="13.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2:14" ht="13.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2:14" ht="13.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2:14" ht="13.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2:14" ht="13.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2:14" ht="13.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2:14" ht="13.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2:14" ht="13.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2:14" ht="13.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2:14" ht="13.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2:14" ht="13.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2:14" ht="13.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2:14" ht="13.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2:14" ht="13.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2:14" ht="13.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2:14" ht="13.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2:14" ht="13.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2:14" ht="13.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2:14" ht="13.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2:14" ht="13.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2:14" ht="13.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2:14" ht="13.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2:14" ht="13.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2:14" ht="13.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2:14" ht="13.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2:14" ht="13.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2:14" ht="13.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2:14" ht="13.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2:14" ht="13.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2:14" ht="13.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2:14" ht="13.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92"/>
  <sheetViews>
    <sheetView tabSelected="1" workbookViewId="0" topLeftCell="A1">
      <selection activeCell="B3" sqref="B3"/>
    </sheetView>
  </sheetViews>
  <sheetFormatPr defaultColWidth="9.00390625" defaultRowHeight="13.5"/>
  <cols>
    <col min="1" max="1" width="8.375" style="3" bestFit="1" customWidth="1"/>
    <col min="2" max="12" width="15.00390625" style="3" customWidth="1"/>
    <col min="13" max="13" width="8.375" style="3" bestFit="1" customWidth="1"/>
    <col min="14" max="23" width="15.00390625" style="3" customWidth="1"/>
    <col min="24" max="16384" width="9.00390625" style="3" customWidth="1"/>
  </cols>
  <sheetData>
    <row r="1" ht="14.25" thickBot="1">
      <c r="H1" s="3" t="s">
        <v>14</v>
      </c>
    </row>
    <row r="2" spans="2:8" ht="13.5">
      <c r="B2" s="4" t="s">
        <v>1</v>
      </c>
      <c r="C2" s="4" t="s">
        <v>0</v>
      </c>
      <c r="D2" s="4" t="s">
        <v>12</v>
      </c>
      <c r="E2" s="4" t="s">
        <v>13</v>
      </c>
      <c r="G2" s="13"/>
      <c r="H2" s="3" t="s">
        <v>15</v>
      </c>
    </row>
    <row r="3" spans="2:7" ht="14.25" thickBot="1">
      <c r="B3" s="5">
        <v>3</v>
      </c>
      <c r="C3" s="5">
        <v>100</v>
      </c>
      <c r="D3" s="2">
        <f>$B$3/$C$3</f>
        <v>0.03</v>
      </c>
      <c r="E3" s="2">
        <f>1-$D$3</f>
        <v>0.97</v>
      </c>
      <c r="G3" s="3" t="s">
        <v>16</v>
      </c>
    </row>
    <row r="4" ht="14.25" thickBot="1">
      <c r="G4" s="3" t="s">
        <v>17</v>
      </c>
    </row>
    <row r="5" spans="2:7" ht="13.5">
      <c r="B5" s="4" t="s">
        <v>5</v>
      </c>
      <c r="C5" s="4" t="s">
        <v>6</v>
      </c>
      <c r="D5" s="4" t="s">
        <v>18</v>
      </c>
      <c r="G5" s="12" t="s">
        <v>8</v>
      </c>
    </row>
    <row r="6" spans="2:7" ht="14.25" thickBot="1">
      <c r="B6" s="10">
        <v>1</v>
      </c>
      <c r="C6" s="10">
        <v>95</v>
      </c>
      <c r="D6" s="10">
        <v>995</v>
      </c>
      <c r="G6" s="6" t="s">
        <v>9</v>
      </c>
    </row>
    <row r="8" spans="1:23" ht="13.5">
      <c r="A8" s="3" t="s">
        <v>2</v>
      </c>
      <c r="B8" s="7">
        <f>0</f>
        <v>0</v>
      </c>
      <c r="C8" s="7">
        <f aca="true" t="shared" si="0" ref="C8:L8">B8+1</f>
        <v>1</v>
      </c>
      <c r="D8" s="7">
        <f t="shared" si="0"/>
        <v>2</v>
      </c>
      <c r="E8" s="7">
        <f t="shared" si="0"/>
        <v>3</v>
      </c>
      <c r="F8" s="7">
        <f t="shared" si="0"/>
        <v>4</v>
      </c>
      <c r="G8" s="7">
        <f t="shared" si="0"/>
        <v>5</v>
      </c>
      <c r="H8" s="7">
        <f t="shared" si="0"/>
        <v>6</v>
      </c>
      <c r="I8" s="7">
        <f t="shared" si="0"/>
        <v>7</v>
      </c>
      <c r="J8" s="7">
        <f t="shared" si="0"/>
        <v>8</v>
      </c>
      <c r="K8" s="7">
        <f t="shared" si="0"/>
        <v>9</v>
      </c>
      <c r="L8" s="7">
        <f t="shared" si="0"/>
        <v>10</v>
      </c>
      <c r="M8" s="3" t="str">
        <f>A8</f>
        <v>表A</v>
      </c>
      <c r="N8" s="11">
        <v>1</v>
      </c>
      <c r="O8" s="11">
        <f aca="true" t="shared" si="1" ref="O8:W8">N8+1</f>
        <v>2</v>
      </c>
      <c r="P8" s="11">
        <f t="shared" si="1"/>
        <v>3</v>
      </c>
      <c r="Q8" s="11">
        <f t="shared" si="1"/>
        <v>4</v>
      </c>
      <c r="R8" s="11">
        <f t="shared" si="1"/>
        <v>5</v>
      </c>
      <c r="S8" s="11">
        <f t="shared" si="1"/>
        <v>6</v>
      </c>
      <c r="T8" s="11">
        <f t="shared" si="1"/>
        <v>7</v>
      </c>
      <c r="U8" s="11">
        <f t="shared" si="1"/>
        <v>8</v>
      </c>
      <c r="V8" s="11">
        <f t="shared" si="1"/>
        <v>9</v>
      </c>
      <c r="W8" s="11">
        <f t="shared" si="1"/>
        <v>10</v>
      </c>
    </row>
    <row r="9" spans="1:23" ht="13.5">
      <c r="A9" s="8">
        <f>$B$6</f>
        <v>1</v>
      </c>
      <c r="B9" s="1">
        <f aca="true" t="shared" si="2" ref="B9:L19">($D$3^B$8)*($E$3^($A9-B$8))*COMBIN($A9,B$8)</f>
        <v>0.97</v>
      </c>
      <c r="C9" s="1">
        <f t="shared" si="2"/>
        <v>0.03</v>
      </c>
      <c r="D9" s="1" t="e">
        <f t="shared" si="2"/>
        <v>#NUM!</v>
      </c>
      <c r="E9" s="1" t="e">
        <f t="shared" si="2"/>
        <v>#NUM!</v>
      </c>
      <c r="F9" s="1" t="e">
        <f t="shared" si="2"/>
        <v>#NUM!</v>
      </c>
      <c r="G9" s="1" t="e">
        <f t="shared" si="2"/>
        <v>#NUM!</v>
      </c>
      <c r="H9" s="1" t="e">
        <f t="shared" si="2"/>
        <v>#NUM!</v>
      </c>
      <c r="I9" s="1" t="e">
        <f t="shared" si="2"/>
        <v>#NUM!</v>
      </c>
      <c r="J9" s="1" t="e">
        <f t="shared" si="2"/>
        <v>#NUM!</v>
      </c>
      <c r="K9" s="1" t="e">
        <f t="shared" si="2"/>
        <v>#NUM!</v>
      </c>
      <c r="L9" s="1" t="e">
        <f t="shared" si="2"/>
        <v>#NUM!</v>
      </c>
      <c r="M9" s="9">
        <f aca="true" t="shared" si="3" ref="M9:M19">A9</f>
        <v>1</v>
      </c>
      <c r="N9" s="1">
        <f aca="true" t="shared" si="4" ref="N9:N19">1-$B9</f>
        <v>0.030000000000000027</v>
      </c>
      <c r="O9" s="1">
        <f aca="true" t="shared" si="5" ref="O9:O19">1-SUM(B9:C9)</f>
        <v>0</v>
      </c>
      <c r="P9" s="1" t="e">
        <f aca="true" t="shared" si="6" ref="P9:P19">1-SUM(B9:D9)</f>
        <v>#NUM!</v>
      </c>
      <c r="Q9" s="1" t="e">
        <f aca="true" t="shared" si="7" ref="Q9:Q19">1-SUM(B9:E9)</f>
        <v>#NUM!</v>
      </c>
      <c r="R9" s="1" t="e">
        <f aca="true" t="shared" si="8" ref="R9:R19">1-SUM(B9:F9)</f>
        <v>#NUM!</v>
      </c>
      <c r="S9" s="1" t="e">
        <f aca="true" t="shared" si="9" ref="S9:S19">1-SUM(B9:G9)</f>
        <v>#NUM!</v>
      </c>
      <c r="T9" s="1" t="e">
        <f aca="true" t="shared" si="10" ref="T9:T19">1-SUM(B9:H9)</f>
        <v>#NUM!</v>
      </c>
      <c r="U9" s="1" t="e">
        <f aca="true" t="shared" si="11" ref="U9:U19">1-SUM(B9:I9)</f>
        <v>#NUM!</v>
      </c>
      <c r="V9" s="1" t="e">
        <f aca="true" t="shared" si="12" ref="V9:V19">1-SUM(B9:J9)</f>
        <v>#NUM!</v>
      </c>
      <c r="W9" s="1" t="e">
        <f aca="true" t="shared" si="13" ref="W9:W19">1-SUM(B9:K9)</f>
        <v>#NUM!</v>
      </c>
    </row>
    <row r="10" spans="1:23" ht="13.5">
      <c r="A10" s="9">
        <f aca="true" t="shared" si="14" ref="A10:A19">A9+1</f>
        <v>2</v>
      </c>
      <c r="B10" s="1">
        <f t="shared" si="2"/>
        <v>0.9409</v>
      </c>
      <c r="C10" s="1">
        <f t="shared" si="2"/>
        <v>0.058199999999999995</v>
      </c>
      <c r="D10" s="1">
        <f t="shared" si="2"/>
        <v>0.0009</v>
      </c>
      <c r="E10" s="1" t="e">
        <f t="shared" si="2"/>
        <v>#NUM!</v>
      </c>
      <c r="F10" s="1" t="e">
        <f t="shared" si="2"/>
        <v>#NUM!</v>
      </c>
      <c r="G10" s="1" t="e">
        <f t="shared" si="2"/>
        <v>#NUM!</v>
      </c>
      <c r="H10" s="1" t="e">
        <f t="shared" si="2"/>
        <v>#NUM!</v>
      </c>
      <c r="I10" s="1" t="e">
        <f t="shared" si="2"/>
        <v>#NUM!</v>
      </c>
      <c r="J10" s="1" t="e">
        <f t="shared" si="2"/>
        <v>#NUM!</v>
      </c>
      <c r="K10" s="1" t="e">
        <f t="shared" si="2"/>
        <v>#NUM!</v>
      </c>
      <c r="L10" s="1" t="e">
        <f t="shared" si="2"/>
        <v>#NUM!</v>
      </c>
      <c r="M10" s="9">
        <f t="shared" si="3"/>
        <v>2</v>
      </c>
      <c r="N10" s="1">
        <f t="shared" si="4"/>
        <v>0.05910000000000004</v>
      </c>
      <c r="O10" s="1">
        <f t="shared" si="5"/>
        <v>0.0009000000000000119</v>
      </c>
      <c r="P10" s="1">
        <f t="shared" si="6"/>
        <v>0</v>
      </c>
      <c r="Q10" s="1" t="e">
        <f t="shared" si="7"/>
        <v>#NUM!</v>
      </c>
      <c r="R10" s="1" t="e">
        <f t="shared" si="8"/>
        <v>#NUM!</v>
      </c>
      <c r="S10" s="1" t="e">
        <f t="shared" si="9"/>
        <v>#NUM!</v>
      </c>
      <c r="T10" s="1" t="e">
        <f t="shared" si="10"/>
        <v>#NUM!</v>
      </c>
      <c r="U10" s="1" t="e">
        <f t="shared" si="11"/>
        <v>#NUM!</v>
      </c>
      <c r="V10" s="1" t="e">
        <f t="shared" si="12"/>
        <v>#NUM!</v>
      </c>
      <c r="W10" s="1" t="e">
        <f t="shared" si="13"/>
        <v>#NUM!</v>
      </c>
    </row>
    <row r="11" spans="1:23" ht="13.5">
      <c r="A11" s="9">
        <f t="shared" si="14"/>
        <v>3</v>
      </c>
      <c r="B11" s="1">
        <f t="shared" si="2"/>
        <v>0.912673</v>
      </c>
      <c r="C11" s="1">
        <f t="shared" si="2"/>
        <v>0.08468099999999999</v>
      </c>
      <c r="D11" s="1">
        <f t="shared" si="2"/>
        <v>0.002619</v>
      </c>
      <c r="E11" s="1">
        <f t="shared" si="2"/>
        <v>2.7E-05</v>
      </c>
      <c r="F11" s="1" t="e">
        <f t="shared" si="2"/>
        <v>#NUM!</v>
      </c>
      <c r="G11" s="1" t="e">
        <f t="shared" si="2"/>
        <v>#NUM!</v>
      </c>
      <c r="H11" s="1" t="e">
        <f t="shared" si="2"/>
        <v>#NUM!</v>
      </c>
      <c r="I11" s="1" t="e">
        <f t="shared" si="2"/>
        <v>#NUM!</v>
      </c>
      <c r="J11" s="1" t="e">
        <f t="shared" si="2"/>
        <v>#NUM!</v>
      </c>
      <c r="K11" s="1" t="e">
        <f t="shared" si="2"/>
        <v>#NUM!</v>
      </c>
      <c r="L11" s="1" t="e">
        <f t="shared" si="2"/>
        <v>#NUM!</v>
      </c>
      <c r="M11" s="9">
        <f t="shared" si="3"/>
        <v>3</v>
      </c>
      <c r="N11" s="1">
        <f t="shared" si="4"/>
        <v>0.08732700000000004</v>
      </c>
      <c r="O11" s="1">
        <f t="shared" si="5"/>
        <v>0.002646000000000037</v>
      </c>
      <c r="P11" s="1">
        <f t="shared" si="6"/>
        <v>2.6999999999999247E-05</v>
      </c>
      <c r="Q11" s="1">
        <f t="shared" si="7"/>
        <v>0</v>
      </c>
      <c r="R11" s="1" t="e">
        <f t="shared" si="8"/>
        <v>#NUM!</v>
      </c>
      <c r="S11" s="1" t="e">
        <f t="shared" si="9"/>
        <v>#NUM!</v>
      </c>
      <c r="T11" s="1" t="e">
        <f t="shared" si="10"/>
        <v>#NUM!</v>
      </c>
      <c r="U11" s="1" t="e">
        <f t="shared" si="11"/>
        <v>#NUM!</v>
      </c>
      <c r="V11" s="1" t="e">
        <f t="shared" si="12"/>
        <v>#NUM!</v>
      </c>
      <c r="W11" s="1" t="e">
        <f t="shared" si="13"/>
        <v>#NUM!</v>
      </c>
    </row>
    <row r="12" spans="1:23" ht="13.5">
      <c r="A12" s="9">
        <f t="shared" si="14"/>
        <v>4</v>
      </c>
      <c r="B12" s="1">
        <f t="shared" si="2"/>
        <v>0.8852928099999999</v>
      </c>
      <c r="C12" s="1">
        <f t="shared" si="2"/>
        <v>0.10952076</v>
      </c>
      <c r="D12" s="1">
        <f t="shared" si="2"/>
        <v>0.0050808599999999995</v>
      </c>
      <c r="E12" s="1">
        <f t="shared" si="2"/>
        <v>0.00010475999999999999</v>
      </c>
      <c r="F12" s="1">
        <f t="shared" si="2"/>
        <v>8.1E-07</v>
      </c>
      <c r="G12" s="1" t="e">
        <f t="shared" si="2"/>
        <v>#NUM!</v>
      </c>
      <c r="H12" s="1" t="e">
        <f t="shared" si="2"/>
        <v>#NUM!</v>
      </c>
      <c r="I12" s="1" t="e">
        <f t="shared" si="2"/>
        <v>#NUM!</v>
      </c>
      <c r="J12" s="1" t="e">
        <f t="shared" si="2"/>
        <v>#NUM!</v>
      </c>
      <c r="K12" s="1" t="e">
        <f t="shared" si="2"/>
        <v>#NUM!</v>
      </c>
      <c r="L12" s="1" t="e">
        <f t="shared" si="2"/>
        <v>#NUM!</v>
      </c>
      <c r="M12" s="9">
        <f t="shared" si="3"/>
        <v>4</v>
      </c>
      <c r="N12" s="1">
        <f t="shared" si="4"/>
        <v>0.11470719000000007</v>
      </c>
      <c r="O12" s="1">
        <f t="shared" si="5"/>
        <v>0.005186430000000075</v>
      </c>
      <c r="P12" s="1">
        <f t="shared" si="6"/>
        <v>0.0001055700000001103</v>
      </c>
      <c r="Q12" s="1">
        <f t="shared" si="7"/>
        <v>8.100000000732521E-07</v>
      </c>
      <c r="R12" s="1">
        <f t="shared" si="8"/>
        <v>0</v>
      </c>
      <c r="S12" s="1" t="e">
        <f t="shared" si="9"/>
        <v>#NUM!</v>
      </c>
      <c r="T12" s="1" t="e">
        <f t="shared" si="10"/>
        <v>#NUM!</v>
      </c>
      <c r="U12" s="1" t="e">
        <f t="shared" si="11"/>
        <v>#NUM!</v>
      </c>
      <c r="V12" s="1" t="e">
        <f t="shared" si="12"/>
        <v>#NUM!</v>
      </c>
      <c r="W12" s="1" t="e">
        <f t="shared" si="13"/>
        <v>#NUM!</v>
      </c>
    </row>
    <row r="13" spans="1:23" ht="13.5">
      <c r="A13" s="9">
        <f t="shared" si="14"/>
        <v>5</v>
      </c>
      <c r="B13" s="1">
        <f t="shared" si="2"/>
        <v>0.8587340256999999</v>
      </c>
      <c r="C13" s="1">
        <f t="shared" si="2"/>
        <v>0.13279392149999997</v>
      </c>
      <c r="D13" s="1">
        <f t="shared" si="2"/>
        <v>0.008214056999999999</v>
      </c>
      <c r="E13" s="1">
        <f t="shared" si="2"/>
        <v>0.00025404299999999997</v>
      </c>
      <c r="F13" s="1">
        <f t="shared" si="2"/>
        <v>3.9285E-06</v>
      </c>
      <c r="G13" s="1">
        <f t="shared" si="2"/>
        <v>2.43E-08</v>
      </c>
      <c r="H13" s="1" t="e">
        <f t="shared" si="2"/>
        <v>#NUM!</v>
      </c>
      <c r="I13" s="1" t="e">
        <f t="shared" si="2"/>
        <v>#NUM!</v>
      </c>
      <c r="J13" s="1" t="e">
        <f t="shared" si="2"/>
        <v>#NUM!</v>
      </c>
      <c r="K13" s="1" t="e">
        <f t="shared" si="2"/>
        <v>#NUM!</v>
      </c>
      <c r="L13" s="1" t="e">
        <f t="shared" si="2"/>
        <v>#NUM!</v>
      </c>
      <c r="M13" s="9">
        <f t="shared" si="3"/>
        <v>5</v>
      </c>
      <c r="N13" s="1">
        <f t="shared" si="4"/>
        <v>0.1412659743000001</v>
      </c>
      <c r="O13" s="1">
        <f t="shared" si="5"/>
        <v>0.008472052800000185</v>
      </c>
      <c r="P13" s="1">
        <f t="shared" si="6"/>
        <v>0.00025799580000018807</v>
      </c>
      <c r="Q13" s="1">
        <f t="shared" si="7"/>
        <v>3.95280000020648E-06</v>
      </c>
      <c r="R13" s="1">
        <f t="shared" si="8"/>
        <v>2.4300000234234176E-08</v>
      </c>
      <c r="S13" s="1">
        <f t="shared" si="9"/>
        <v>0</v>
      </c>
      <c r="T13" s="1" t="e">
        <f t="shared" si="10"/>
        <v>#NUM!</v>
      </c>
      <c r="U13" s="1" t="e">
        <f t="shared" si="11"/>
        <v>#NUM!</v>
      </c>
      <c r="V13" s="1" t="e">
        <f t="shared" si="12"/>
        <v>#NUM!</v>
      </c>
      <c r="W13" s="1" t="e">
        <f t="shared" si="13"/>
        <v>#NUM!</v>
      </c>
    </row>
    <row r="14" spans="1:23" ht="13.5">
      <c r="A14" s="9">
        <f t="shared" si="14"/>
        <v>6</v>
      </c>
      <c r="B14" s="1">
        <f t="shared" si="2"/>
        <v>0.8329720049289999</v>
      </c>
      <c r="C14" s="1">
        <f t="shared" si="2"/>
        <v>0.15457212462599998</v>
      </c>
      <c r="D14" s="1">
        <f t="shared" si="2"/>
        <v>0.011951452934999999</v>
      </c>
      <c r="E14" s="1">
        <f t="shared" si="2"/>
        <v>0.0004928434199999999</v>
      </c>
      <c r="F14" s="1">
        <f t="shared" si="2"/>
        <v>1.1431934999999999E-05</v>
      </c>
      <c r="G14" s="1">
        <f t="shared" si="2"/>
        <v>1.41426E-07</v>
      </c>
      <c r="H14" s="1">
        <f t="shared" si="2"/>
        <v>7.29E-10</v>
      </c>
      <c r="I14" s="1" t="e">
        <f t="shared" si="2"/>
        <v>#NUM!</v>
      </c>
      <c r="J14" s="1" t="e">
        <f t="shared" si="2"/>
        <v>#NUM!</v>
      </c>
      <c r="K14" s="1" t="e">
        <f t="shared" si="2"/>
        <v>#NUM!</v>
      </c>
      <c r="L14" s="1" t="e">
        <f t="shared" si="2"/>
        <v>#NUM!</v>
      </c>
      <c r="M14" s="9">
        <f t="shared" si="3"/>
        <v>6</v>
      </c>
      <c r="N14" s="1">
        <f t="shared" si="4"/>
        <v>0.16702799507100008</v>
      </c>
      <c r="O14" s="1">
        <f t="shared" si="5"/>
        <v>0.012455870445000072</v>
      </c>
      <c r="P14" s="1">
        <f t="shared" si="6"/>
        <v>0.000504417510000077</v>
      </c>
      <c r="Q14" s="1">
        <f t="shared" si="7"/>
        <v>1.1574090000077142E-05</v>
      </c>
      <c r="R14" s="1">
        <f t="shared" si="8"/>
        <v>1.4215500010461568E-07</v>
      </c>
      <c r="S14" s="1">
        <f t="shared" si="9"/>
        <v>7.29000082522191E-10</v>
      </c>
      <c r="T14" s="1">
        <f t="shared" si="10"/>
        <v>0</v>
      </c>
      <c r="U14" s="1" t="e">
        <f t="shared" si="11"/>
        <v>#NUM!</v>
      </c>
      <c r="V14" s="1" t="e">
        <f t="shared" si="12"/>
        <v>#NUM!</v>
      </c>
      <c r="W14" s="1" t="e">
        <f t="shared" si="13"/>
        <v>#NUM!</v>
      </c>
    </row>
    <row r="15" spans="1:23" ht="13.5">
      <c r="A15" s="9">
        <f t="shared" si="14"/>
        <v>7</v>
      </c>
      <c r="B15" s="1">
        <f t="shared" si="2"/>
        <v>0.8079828447811299</v>
      </c>
      <c r="C15" s="1">
        <f t="shared" si="2"/>
        <v>0.17492412103508997</v>
      </c>
      <c r="D15" s="1">
        <f t="shared" si="2"/>
        <v>0.016230073085729997</v>
      </c>
      <c r="E15" s="1">
        <f t="shared" si="2"/>
        <v>0.0008366017054499999</v>
      </c>
      <c r="F15" s="1">
        <f t="shared" si="2"/>
        <v>2.587427955E-05</v>
      </c>
      <c r="G15" s="1">
        <f t="shared" si="2"/>
        <v>4.8014127E-07</v>
      </c>
      <c r="H15" s="1">
        <f t="shared" si="2"/>
        <v>4.949909999999999E-09</v>
      </c>
      <c r="I15" s="1">
        <f t="shared" si="2"/>
        <v>2.1869999999999998E-11</v>
      </c>
      <c r="J15" s="1" t="e">
        <f t="shared" si="2"/>
        <v>#NUM!</v>
      </c>
      <c r="K15" s="1" t="e">
        <f t="shared" si="2"/>
        <v>#NUM!</v>
      </c>
      <c r="L15" s="1" t="e">
        <f t="shared" si="2"/>
        <v>#NUM!</v>
      </c>
      <c r="M15" s="9">
        <f t="shared" si="3"/>
        <v>7</v>
      </c>
      <c r="N15" s="1">
        <f t="shared" si="4"/>
        <v>0.19201715521887008</v>
      </c>
      <c r="O15" s="1">
        <f t="shared" si="5"/>
        <v>0.017093034183780054</v>
      </c>
      <c r="P15" s="1">
        <f t="shared" si="6"/>
        <v>0.0008629610980500635</v>
      </c>
      <c r="Q15" s="1">
        <f t="shared" si="7"/>
        <v>2.63593926000949E-05</v>
      </c>
      <c r="R15" s="1">
        <f t="shared" si="8"/>
        <v>4.851130500638234E-07</v>
      </c>
      <c r="S15" s="1">
        <f t="shared" si="9"/>
        <v>4.971780098728118E-09</v>
      </c>
      <c r="T15" s="1">
        <f t="shared" si="10"/>
        <v>2.1870061317486034E-11</v>
      </c>
      <c r="U15" s="1">
        <f t="shared" si="11"/>
        <v>0</v>
      </c>
      <c r="V15" s="1" t="e">
        <f t="shared" si="12"/>
        <v>#NUM!</v>
      </c>
      <c r="W15" s="1" t="e">
        <f t="shared" si="13"/>
        <v>#NUM!</v>
      </c>
    </row>
    <row r="16" spans="1:23" ht="13.5">
      <c r="A16" s="9">
        <f t="shared" si="14"/>
        <v>8</v>
      </c>
      <c r="B16" s="1">
        <f t="shared" si="2"/>
        <v>0.783743359437696</v>
      </c>
      <c r="C16" s="1">
        <f t="shared" si="2"/>
        <v>0.19391588274747118</v>
      </c>
      <c r="D16" s="1">
        <f t="shared" si="2"/>
        <v>0.0209908945242108</v>
      </c>
      <c r="E16" s="1">
        <f t="shared" si="2"/>
        <v>0.0012984058468583997</v>
      </c>
      <c r="F16" s="1">
        <f t="shared" si="2"/>
        <v>5.0196102326999994E-05</v>
      </c>
      <c r="G16" s="1">
        <f t="shared" si="2"/>
        <v>1.2419654184E-06</v>
      </c>
      <c r="H16" s="1">
        <f t="shared" si="2"/>
        <v>1.9205650799999998E-08</v>
      </c>
      <c r="I16" s="1">
        <f t="shared" si="2"/>
        <v>1.6971119999999997E-10</v>
      </c>
      <c r="J16" s="1">
        <f t="shared" si="2"/>
        <v>6.561E-13</v>
      </c>
      <c r="K16" s="1" t="e">
        <f t="shared" si="2"/>
        <v>#NUM!</v>
      </c>
      <c r="L16" s="1" t="e">
        <f t="shared" si="2"/>
        <v>#NUM!</v>
      </c>
      <c r="M16" s="9">
        <f t="shared" si="3"/>
        <v>8</v>
      </c>
      <c r="N16" s="1">
        <f t="shared" si="4"/>
        <v>0.21625664056230398</v>
      </c>
      <c r="O16" s="1">
        <f t="shared" si="5"/>
        <v>0.0223407578148328</v>
      </c>
      <c r="P16" s="1">
        <f t="shared" si="6"/>
        <v>0.0013498632906220331</v>
      </c>
      <c r="Q16" s="1">
        <f t="shared" si="7"/>
        <v>5.145744376366945E-05</v>
      </c>
      <c r="R16" s="1">
        <f t="shared" si="8"/>
        <v>1.2613414366313691E-06</v>
      </c>
      <c r="S16" s="1">
        <f t="shared" si="9"/>
        <v>1.9376018234318337E-08</v>
      </c>
      <c r="T16" s="1">
        <f t="shared" si="10"/>
        <v>1.7036738686471153E-10</v>
      </c>
      <c r="U16" s="1">
        <f t="shared" si="11"/>
        <v>6.561418075534675E-13</v>
      </c>
      <c r="V16" s="1">
        <f t="shared" si="12"/>
        <v>0</v>
      </c>
      <c r="W16" s="1" t="e">
        <f t="shared" si="13"/>
        <v>#NUM!</v>
      </c>
    </row>
    <row r="17" spans="1:23" ht="13.5">
      <c r="A17" s="9">
        <f t="shared" si="14"/>
        <v>9</v>
      </c>
      <c r="B17" s="1">
        <f t="shared" si="2"/>
        <v>0.7602310586545651</v>
      </c>
      <c r="C17" s="1">
        <f t="shared" si="2"/>
        <v>0.21161070704817792</v>
      </c>
      <c r="D17" s="1">
        <f t="shared" si="2"/>
        <v>0.02617864417090861</v>
      </c>
      <c r="E17" s="1">
        <f t="shared" si="2"/>
        <v>0.0018891805071789716</v>
      </c>
      <c r="F17" s="1">
        <f t="shared" si="2"/>
        <v>8.764239466294199E-05</v>
      </c>
      <c r="G17" s="1">
        <f t="shared" si="2"/>
        <v>2.7105895256579997E-06</v>
      </c>
      <c r="H17" s="1">
        <f t="shared" si="2"/>
        <v>5.588844382799998E-08</v>
      </c>
      <c r="I17" s="1">
        <f t="shared" si="2"/>
        <v>7.407893879999999E-10</v>
      </c>
      <c r="J17" s="1">
        <f t="shared" si="2"/>
        <v>5.727753E-12</v>
      </c>
      <c r="K17" s="1">
        <f t="shared" si="2"/>
        <v>1.9683E-14</v>
      </c>
      <c r="L17" s="1" t="e">
        <f t="shared" si="2"/>
        <v>#NUM!</v>
      </c>
      <c r="M17" s="9">
        <f t="shared" si="3"/>
        <v>9</v>
      </c>
      <c r="N17" s="1">
        <f t="shared" si="4"/>
        <v>0.23976894134543492</v>
      </c>
      <c r="O17" s="1">
        <f t="shared" si="5"/>
        <v>0.028158234297257057</v>
      </c>
      <c r="P17" s="1">
        <f t="shared" si="6"/>
        <v>0.0019795901263484073</v>
      </c>
      <c r="Q17" s="1">
        <f t="shared" si="7"/>
        <v>9.040961916939594E-05</v>
      </c>
      <c r="R17" s="1">
        <f t="shared" si="8"/>
        <v>2.7672245064280787E-06</v>
      </c>
      <c r="S17" s="1">
        <f t="shared" si="9"/>
        <v>5.663498081620588E-08</v>
      </c>
      <c r="T17" s="1">
        <f t="shared" si="10"/>
        <v>7.46536943374565E-10</v>
      </c>
      <c r="U17" s="1">
        <f t="shared" si="11"/>
        <v>5.747513576181973E-12</v>
      </c>
      <c r="V17" s="1">
        <f t="shared" si="12"/>
        <v>1.9761969838327786E-14</v>
      </c>
      <c r="W17" s="1">
        <f t="shared" si="13"/>
        <v>0</v>
      </c>
    </row>
    <row r="18" spans="1:23" ht="13.5">
      <c r="A18" s="9">
        <f t="shared" si="14"/>
        <v>10</v>
      </c>
      <c r="B18" s="1">
        <f t="shared" si="2"/>
        <v>0.7374241268949282</v>
      </c>
      <c r="C18" s="1">
        <f t="shared" si="2"/>
        <v>0.22806931759636953</v>
      </c>
      <c r="D18" s="1">
        <f t="shared" si="2"/>
        <v>0.03174160605722669</v>
      </c>
      <c r="E18" s="1">
        <f t="shared" si="2"/>
        <v>0.0026178644170908607</v>
      </c>
      <c r="F18" s="1">
        <f t="shared" si="2"/>
        <v>0.00014168853803842287</v>
      </c>
      <c r="G18" s="1">
        <f t="shared" si="2"/>
        <v>5.2585436797765194E-06</v>
      </c>
      <c r="H18" s="1">
        <f t="shared" si="2"/>
        <v>1.3552947628289998E-07</v>
      </c>
      <c r="I18" s="1">
        <f t="shared" si="2"/>
        <v>2.3952190211999993E-09</v>
      </c>
      <c r="J18" s="1">
        <f t="shared" si="2"/>
        <v>2.7779602049999998E-11</v>
      </c>
      <c r="K18" s="1">
        <f t="shared" si="2"/>
        <v>1.909251E-13</v>
      </c>
      <c r="L18" s="1">
        <f t="shared" si="2"/>
        <v>5.9049E-16</v>
      </c>
      <c r="M18" s="9">
        <f t="shared" si="3"/>
        <v>10</v>
      </c>
      <c r="N18" s="1">
        <f t="shared" si="4"/>
        <v>0.2625758731050718</v>
      </c>
      <c r="O18" s="1">
        <f t="shared" si="5"/>
        <v>0.0345065555087023</v>
      </c>
      <c r="P18" s="1">
        <f t="shared" si="6"/>
        <v>0.002764949451475651</v>
      </c>
      <c r="Q18" s="1">
        <f t="shared" si="7"/>
        <v>0.00014708503438476406</v>
      </c>
      <c r="R18" s="1">
        <f t="shared" si="8"/>
        <v>5.39649634634376E-06</v>
      </c>
      <c r="S18" s="1">
        <f t="shared" si="9"/>
        <v>1.3795266651239757E-07</v>
      </c>
      <c r="T18" s="1">
        <f t="shared" si="10"/>
        <v>2.4231902040483533E-09</v>
      </c>
      <c r="U18" s="1">
        <f t="shared" si="11"/>
        <v>2.797118092701112E-11</v>
      </c>
      <c r="V18" s="1">
        <f t="shared" si="12"/>
        <v>1.9162449405030202E-13</v>
      </c>
      <c r="W18" s="1">
        <f t="shared" si="13"/>
        <v>0</v>
      </c>
    </row>
    <row r="19" spans="1:23" ht="13.5">
      <c r="A19" s="9">
        <f t="shared" si="14"/>
        <v>11</v>
      </c>
      <c r="B19" s="1">
        <f t="shared" si="2"/>
        <v>0.7153014030880803</v>
      </c>
      <c r="C19" s="1">
        <f t="shared" si="2"/>
        <v>0.24334996187532631</v>
      </c>
      <c r="D19" s="1">
        <f t="shared" si="2"/>
        <v>0.03763143740340097</v>
      </c>
      <c r="E19" s="1">
        <f t="shared" si="2"/>
        <v>0.003491576666294935</v>
      </c>
      <c r="F19" s="1">
        <f t="shared" si="2"/>
        <v>0.000215973814409996</v>
      </c>
      <c r="G19" s="1">
        <f t="shared" si="2"/>
        <v>9.351443510535908E-06</v>
      </c>
      <c r="H19" s="1">
        <f t="shared" si="2"/>
        <v>2.8921990238770853E-07</v>
      </c>
      <c r="I19" s="1">
        <f t="shared" si="2"/>
        <v>6.389246739050999E-09</v>
      </c>
      <c r="J19" s="1">
        <f t="shared" si="2"/>
        <v>9.88027846245E-11</v>
      </c>
      <c r="K19" s="1">
        <f t="shared" si="2"/>
        <v>1.0185854085E-12</v>
      </c>
      <c r="L19" s="1">
        <f t="shared" si="2"/>
        <v>6.300528299999999E-15</v>
      </c>
      <c r="M19" s="9">
        <f t="shared" si="3"/>
        <v>11</v>
      </c>
      <c r="N19" s="1">
        <f t="shared" si="4"/>
        <v>0.2846985969119197</v>
      </c>
      <c r="O19" s="1">
        <f t="shared" si="5"/>
        <v>0.04134863503659336</v>
      </c>
      <c r="P19" s="1">
        <f t="shared" si="6"/>
        <v>0.0037171976331924483</v>
      </c>
      <c r="Q19" s="1">
        <f t="shared" si="7"/>
        <v>0.00022562096689748845</v>
      </c>
      <c r="R19" s="1">
        <f t="shared" si="8"/>
        <v>9.647152487524124E-06</v>
      </c>
      <c r="S19" s="1">
        <f t="shared" si="9"/>
        <v>2.957089769717314E-07</v>
      </c>
      <c r="T19" s="1">
        <f t="shared" si="10"/>
        <v>6.48907461098247E-09</v>
      </c>
      <c r="U19" s="1">
        <f t="shared" si="11"/>
        <v>9.98279237052202E-11</v>
      </c>
      <c r="V19" s="1">
        <f t="shared" si="12"/>
        <v>1.0251799409388695E-12</v>
      </c>
      <c r="W19" s="1">
        <f t="shared" si="13"/>
        <v>6.5503158452884236E-15</v>
      </c>
    </row>
    <row r="20" spans="2:14" ht="13.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N20" s="1"/>
    </row>
    <row r="21" spans="1:23" ht="13.5">
      <c r="A21" s="3" t="s">
        <v>3</v>
      </c>
      <c r="B21" s="7">
        <f aca="true" t="shared" si="15" ref="B21:L21">B$8</f>
        <v>0</v>
      </c>
      <c r="C21" s="7">
        <f t="shared" si="15"/>
        <v>1</v>
      </c>
      <c r="D21" s="7">
        <f t="shared" si="15"/>
        <v>2</v>
      </c>
      <c r="E21" s="7">
        <f t="shared" si="15"/>
        <v>3</v>
      </c>
      <c r="F21" s="7">
        <f t="shared" si="15"/>
        <v>4</v>
      </c>
      <c r="G21" s="7">
        <f t="shared" si="15"/>
        <v>5</v>
      </c>
      <c r="H21" s="7">
        <f t="shared" si="15"/>
        <v>6</v>
      </c>
      <c r="I21" s="7">
        <f t="shared" si="15"/>
        <v>7</v>
      </c>
      <c r="J21" s="7">
        <f t="shared" si="15"/>
        <v>8</v>
      </c>
      <c r="K21" s="7">
        <f t="shared" si="15"/>
        <v>9</v>
      </c>
      <c r="L21" s="7">
        <f t="shared" si="15"/>
        <v>10</v>
      </c>
      <c r="M21" s="3" t="str">
        <f>A21</f>
        <v>表B</v>
      </c>
      <c r="N21" s="11">
        <v>1</v>
      </c>
      <c r="O21" s="11">
        <f aca="true" t="shared" si="16" ref="O21:W21">N21+1</f>
        <v>2</v>
      </c>
      <c r="P21" s="11">
        <f t="shared" si="16"/>
        <v>3</v>
      </c>
      <c r="Q21" s="11">
        <f t="shared" si="16"/>
        <v>4</v>
      </c>
      <c r="R21" s="11">
        <f t="shared" si="16"/>
        <v>5</v>
      </c>
      <c r="S21" s="11">
        <f t="shared" si="16"/>
        <v>6</v>
      </c>
      <c r="T21" s="11">
        <f t="shared" si="16"/>
        <v>7</v>
      </c>
      <c r="U21" s="11">
        <f t="shared" si="16"/>
        <v>8</v>
      </c>
      <c r="V21" s="11">
        <f t="shared" si="16"/>
        <v>9</v>
      </c>
      <c r="W21" s="11">
        <f t="shared" si="16"/>
        <v>10</v>
      </c>
    </row>
    <row r="22" spans="1:23" ht="13.5">
      <c r="A22" s="9">
        <f>$C$6</f>
        <v>95</v>
      </c>
      <c r="B22" s="1">
        <f aca="true" t="shared" si="17" ref="B22:L32">($D$3^B$8)*($E$3^($A22-B$8))*COMBIN($A22,B$8)</f>
        <v>0.055375129553813955</v>
      </c>
      <c r="C22" s="1">
        <f t="shared" si="17"/>
        <v>0.16270012291584512</v>
      </c>
      <c r="D22" s="1">
        <f t="shared" si="17"/>
        <v>0.23650224052715632</v>
      </c>
      <c r="E22" s="1">
        <f t="shared" si="17"/>
        <v>0.22674957081469627</v>
      </c>
      <c r="F22" s="1">
        <f t="shared" si="17"/>
        <v>0.1612960864558149</v>
      </c>
      <c r="G22" s="1">
        <f t="shared" si="17"/>
        <v>0.09079140536585045</v>
      </c>
      <c r="H22" s="1">
        <f t="shared" si="17"/>
        <v>0.04211972413879659</v>
      </c>
      <c r="I22" s="1">
        <f t="shared" si="17"/>
        <v>0.016562542481677014</v>
      </c>
      <c r="J22" s="1">
        <f t="shared" si="17"/>
        <v>0.0056346794009829015</v>
      </c>
      <c r="K22" s="1">
        <f t="shared" si="17"/>
        <v>0.0016845948724588057</v>
      </c>
      <c r="L22" s="1">
        <f t="shared" si="17"/>
        <v>0.00044806750215914615</v>
      </c>
      <c r="M22" s="9">
        <f aca="true" t="shared" si="18" ref="M22:M32">A22</f>
        <v>95</v>
      </c>
      <c r="N22" s="1">
        <f aca="true" t="shared" si="19" ref="N22:N32">1-$B22</f>
        <v>0.944624870446186</v>
      </c>
      <c r="O22" s="1">
        <f aca="true" t="shared" si="20" ref="O22:O32">1-SUM(B22:C22)</f>
        <v>0.7819247475303409</v>
      </c>
      <c r="P22" s="1">
        <f aca="true" t="shared" si="21" ref="P22:P32">1-SUM(B22:D22)</f>
        <v>0.5454225070031846</v>
      </c>
      <c r="Q22" s="1">
        <f aca="true" t="shared" si="22" ref="Q22:Q32">1-SUM(B22:E22)</f>
        <v>0.31867293618848835</v>
      </c>
      <c r="R22" s="1">
        <f aca="true" t="shared" si="23" ref="R22:R32">1-SUM(B22:F22)</f>
        <v>0.15737684973267352</v>
      </c>
      <c r="S22" s="1">
        <f aca="true" t="shared" si="24" ref="S22:S32">1-SUM(B22:G22)</f>
        <v>0.06658544436682301</v>
      </c>
      <c r="T22" s="1">
        <f aca="true" t="shared" si="25" ref="T22:T32">1-SUM(B22:H22)</f>
        <v>0.0244657202280264</v>
      </c>
      <c r="U22" s="1">
        <f aca="true" t="shared" si="26" ref="U22:U32">1-SUM(B22:I22)</f>
        <v>0.00790317774634941</v>
      </c>
      <c r="V22" s="1">
        <f aca="true" t="shared" si="27" ref="V22:V32">1-SUM(B22:J22)</f>
        <v>0.0022684983453664653</v>
      </c>
      <c r="W22" s="1">
        <f aca="true" t="shared" si="28" ref="W22:W32">1-SUM(B22:K22)</f>
        <v>0.0005839034729077097</v>
      </c>
    </row>
    <row r="23" spans="1:23" ht="13.5">
      <c r="A23" s="9">
        <f aca="true" t="shared" si="29" ref="A23:A32">A22+1</f>
        <v>96</v>
      </c>
      <c r="B23" s="1">
        <f t="shared" si="17"/>
        <v>0.05371387566719955</v>
      </c>
      <c r="C23" s="1">
        <f t="shared" si="17"/>
        <v>0.15948037311498417</v>
      </c>
      <c r="D23" s="1">
        <f t="shared" si="17"/>
        <v>0.234288176998817</v>
      </c>
      <c r="E23" s="1">
        <f t="shared" si="17"/>
        <v>0.22704215090607008</v>
      </c>
      <c r="F23" s="1">
        <f t="shared" si="17"/>
        <v>0.1632596909865813</v>
      </c>
      <c r="G23" s="1">
        <f t="shared" si="17"/>
        <v>0.09290654579854939</v>
      </c>
      <c r="H23" s="1">
        <f t="shared" si="17"/>
        <v>0.04357987457560822</v>
      </c>
      <c r="I23" s="1">
        <f t="shared" si="17"/>
        <v>0.017329257931390597</v>
      </c>
      <c r="J23" s="1">
        <f t="shared" si="17"/>
        <v>0.005962515293403726</v>
      </c>
      <c r="K23" s="1">
        <f t="shared" si="17"/>
        <v>0.0018030974083145287</v>
      </c>
      <c r="L23" s="1">
        <f t="shared" si="17"/>
        <v>0.000485163323268136</v>
      </c>
      <c r="M23" s="9">
        <f t="shared" si="18"/>
        <v>96</v>
      </c>
      <c r="N23" s="1">
        <f t="shared" si="19"/>
        <v>0.9462861243328005</v>
      </c>
      <c r="O23" s="1">
        <f t="shared" si="20"/>
        <v>0.7868057512178163</v>
      </c>
      <c r="P23" s="1">
        <f t="shared" si="21"/>
        <v>0.5525175742189993</v>
      </c>
      <c r="Q23" s="1">
        <f t="shared" si="22"/>
        <v>0.3254754233129292</v>
      </c>
      <c r="R23" s="1">
        <f t="shared" si="23"/>
        <v>0.1622157323263479</v>
      </c>
      <c r="S23" s="1">
        <f t="shared" si="24"/>
        <v>0.0693091865277985</v>
      </c>
      <c r="T23" s="1">
        <f t="shared" si="25"/>
        <v>0.025729311952190304</v>
      </c>
      <c r="U23" s="1">
        <f t="shared" si="26"/>
        <v>0.008400054020799685</v>
      </c>
      <c r="V23" s="1">
        <f t="shared" si="27"/>
        <v>0.002437538727395938</v>
      </c>
      <c r="W23" s="1">
        <f t="shared" si="28"/>
        <v>0.0006344413190814135</v>
      </c>
    </row>
    <row r="24" spans="1:23" ht="13.5">
      <c r="A24" s="9">
        <f t="shared" si="29"/>
        <v>97</v>
      </c>
      <c r="B24" s="1">
        <f t="shared" si="17"/>
        <v>0.05210245939718356</v>
      </c>
      <c r="C24" s="1">
        <f t="shared" si="17"/>
        <v>0.1563073781915507</v>
      </c>
      <c r="D24" s="1">
        <f t="shared" si="17"/>
        <v>0.232043942882302</v>
      </c>
      <c r="E24" s="1">
        <f t="shared" si="17"/>
        <v>0.2272595316888525</v>
      </c>
      <c r="F24" s="1">
        <f t="shared" si="17"/>
        <v>0.16517316478416597</v>
      </c>
      <c r="G24" s="1">
        <f t="shared" si="17"/>
        <v>0.09501714015419033</v>
      </c>
      <c r="H24" s="1">
        <f t="shared" si="17"/>
        <v>0.04505967471229645</v>
      </c>
      <c r="I24" s="1">
        <f t="shared" si="17"/>
        <v>0.01811677643071713</v>
      </c>
      <c r="J24" s="1">
        <f t="shared" si="17"/>
        <v>0.006303517572543329</v>
      </c>
      <c r="K24" s="1">
        <f t="shared" si="17"/>
        <v>0.0019278799448672046</v>
      </c>
      <c r="L24" s="1">
        <f t="shared" si="17"/>
        <v>0.0005247013458195277</v>
      </c>
      <c r="M24" s="9">
        <f t="shared" si="18"/>
        <v>97</v>
      </c>
      <c r="N24" s="1">
        <f t="shared" si="19"/>
        <v>0.9478975406028164</v>
      </c>
      <c r="O24" s="1">
        <f t="shared" si="20"/>
        <v>0.7915901624112658</v>
      </c>
      <c r="P24" s="1">
        <f t="shared" si="21"/>
        <v>0.5595462195289638</v>
      </c>
      <c r="Q24" s="1">
        <f t="shared" si="22"/>
        <v>0.3322866878401113</v>
      </c>
      <c r="R24" s="1">
        <f t="shared" si="23"/>
        <v>0.1671135230559453</v>
      </c>
      <c r="S24" s="1">
        <f t="shared" si="24"/>
        <v>0.07209638290175491</v>
      </c>
      <c r="T24" s="1">
        <f t="shared" si="25"/>
        <v>0.02703670818945847</v>
      </c>
      <c r="U24" s="1">
        <f t="shared" si="26"/>
        <v>0.008919931758741395</v>
      </c>
      <c r="V24" s="1">
        <f t="shared" si="27"/>
        <v>0.0026164141861980683</v>
      </c>
      <c r="W24" s="1">
        <f t="shared" si="28"/>
        <v>0.0006885342413308626</v>
      </c>
    </row>
    <row r="25" spans="1:23" ht="13.5">
      <c r="A25" s="9">
        <f t="shared" si="29"/>
        <v>98</v>
      </c>
      <c r="B25" s="1">
        <f t="shared" si="17"/>
        <v>0.050539385615268044</v>
      </c>
      <c r="C25" s="1">
        <f t="shared" si="17"/>
        <v>0.15318123062771968</v>
      </c>
      <c r="D25" s="1">
        <f t="shared" si="17"/>
        <v>0.22977184594157948</v>
      </c>
      <c r="E25" s="1">
        <f t="shared" si="17"/>
        <v>0.22740306402465593</v>
      </c>
      <c r="F25" s="1">
        <f t="shared" si="17"/>
        <v>0.16703575579130658</v>
      </c>
      <c r="G25" s="1">
        <f t="shared" si="17"/>
        <v>0.0971218208930896</v>
      </c>
      <c r="H25" s="1">
        <f t="shared" si="17"/>
        <v>0.04655839867555325</v>
      </c>
      <c r="I25" s="1">
        <f t="shared" si="17"/>
        <v>0.018925063379164508</v>
      </c>
      <c r="J25" s="1">
        <f t="shared" si="17"/>
        <v>0.006657915338288546</v>
      </c>
      <c r="K25" s="1">
        <f t="shared" si="17"/>
        <v>0.002059149073697488</v>
      </c>
      <c r="L25" s="1">
        <f t="shared" si="17"/>
        <v>0.0005667967037909581</v>
      </c>
      <c r="M25" s="9">
        <f t="shared" si="18"/>
        <v>98</v>
      </c>
      <c r="N25" s="1">
        <f t="shared" si="19"/>
        <v>0.949460614384732</v>
      </c>
      <c r="O25" s="1">
        <f t="shared" si="20"/>
        <v>0.7962793837570122</v>
      </c>
      <c r="P25" s="1">
        <f t="shared" si="21"/>
        <v>0.5665075378154327</v>
      </c>
      <c r="Q25" s="1">
        <f t="shared" si="22"/>
        <v>0.3391044737907769</v>
      </c>
      <c r="R25" s="1">
        <f t="shared" si="23"/>
        <v>0.17206871799947032</v>
      </c>
      <c r="S25" s="1">
        <f t="shared" si="24"/>
        <v>0.0749468971063807</v>
      </c>
      <c r="T25" s="1">
        <f t="shared" si="25"/>
        <v>0.02838849843082747</v>
      </c>
      <c r="U25" s="1">
        <f t="shared" si="26"/>
        <v>0.009463435051662916</v>
      </c>
      <c r="V25" s="1">
        <f t="shared" si="27"/>
        <v>0.0028055197133743937</v>
      </c>
      <c r="W25" s="1">
        <f t="shared" si="28"/>
        <v>0.0007463706396768632</v>
      </c>
    </row>
    <row r="26" spans="1:23" ht="13.5">
      <c r="A26" s="9">
        <f t="shared" si="29"/>
        <v>99</v>
      </c>
      <c r="B26" s="1">
        <f t="shared" si="17"/>
        <v>0.04902320404681001</v>
      </c>
      <c r="C26" s="1">
        <f t="shared" si="17"/>
        <v>0.1501019752773461</v>
      </c>
      <c r="D26" s="1">
        <f t="shared" si="17"/>
        <v>0.2274741274821637</v>
      </c>
      <c r="E26" s="1">
        <f t="shared" si="17"/>
        <v>0.2274741274821637</v>
      </c>
      <c r="F26" s="1">
        <f t="shared" si="17"/>
        <v>0.16884677503830703</v>
      </c>
      <c r="G26" s="1">
        <f t="shared" si="17"/>
        <v>0.0992192389400361</v>
      </c>
      <c r="H26" s="1">
        <f t="shared" si="17"/>
        <v>0.04807530134207934</v>
      </c>
      <c r="I26" s="1">
        <f t="shared" si="17"/>
        <v>0.019754063438056167</v>
      </c>
      <c r="J26" s="1">
        <f t="shared" si="17"/>
        <v>0.007025929779514824</v>
      </c>
      <c r="K26" s="1">
        <f t="shared" si="17"/>
        <v>0.00219711206163522</v>
      </c>
      <c r="L26" s="1">
        <f t="shared" si="17"/>
        <v>0.0006115672748881539</v>
      </c>
      <c r="M26" s="9">
        <f t="shared" si="18"/>
        <v>99</v>
      </c>
      <c r="N26" s="1">
        <f t="shared" si="19"/>
        <v>0.95097679595319</v>
      </c>
      <c r="O26" s="1">
        <f t="shared" si="20"/>
        <v>0.8008748206758439</v>
      </c>
      <c r="P26" s="1">
        <f t="shared" si="21"/>
        <v>0.5734006931936801</v>
      </c>
      <c r="Q26" s="1">
        <f t="shared" si="22"/>
        <v>0.3459265657115165</v>
      </c>
      <c r="R26" s="1">
        <f t="shared" si="23"/>
        <v>0.17707979067320945</v>
      </c>
      <c r="S26" s="1">
        <f t="shared" si="24"/>
        <v>0.0778605517331733</v>
      </c>
      <c r="T26" s="1">
        <f t="shared" si="25"/>
        <v>0.02978525039109392</v>
      </c>
      <c r="U26" s="1">
        <f t="shared" si="26"/>
        <v>0.01003118695303773</v>
      </c>
      <c r="V26" s="1">
        <f t="shared" si="27"/>
        <v>0.003005257173522957</v>
      </c>
      <c r="W26" s="1">
        <f t="shared" si="28"/>
        <v>0.0008081451118877592</v>
      </c>
    </row>
    <row r="27" spans="1:23" ht="13.5">
      <c r="A27" s="9">
        <f t="shared" si="29"/>
        <v>100</v>
      </c>
      <c r="B27" s="1">
        <f t="shared" si="17"/>
        <v>0.047552507925405704</v>
      </c>
      <c r="C27" s="1">
        <f t="shared" si="17"/>
        <v>0.14706961214043002</v>
      </c>
      <c r="D27" s="1">
        <f t="shared" si="17"/>
        <v>0.22515296291601913</v>
      </c>
      <c r="E27" s="1">
        <f t="shared" si="17"/>
        <v>0.2274741274821637</v>
      </c>
      <c r="F27" s="1">
        <f t="shared" si="17"/>
        <v>0.17060559561162278</v>
      </c>
      <c r="G27" s="1">
        <f t="shared" si="17"/>
        <v>0.10130806502298423</v>
      </c>
      <c r="H27" s="1">
        <f t="shared" si="17"/>
        <v>0.04960961947001805</v>
      </c>
      <c r="I27" s="1">
        <f t="shared" si="17"/>
        <v>0.020603700575176857</v>
      </c>
      <c r="J27" s="1">
        <f t="shared" si="17"/>
        <v>0.007407773789271064</v>
      </c>
      <c r="K27" s="1">
        <f t="shared" si="17"/>
        <v>0.002341976593171608</v>
      </c>
      <c r="L27" s="1">
        <f t="shared" si="17"/>
        <v>0.0006591336184905662</v>
      </c>
      <c r="M27" s="9">
        <f t="shared" si="18"/>
        <v>100</v>
      </c>
      <c r="N27" s="1">
        <f t="shared" si="19"/>
        <v>0.9524474920745943</v>
      </c>
      <c r="O27" s="1">
        <f t="shared" si="20"/>
        <v>0.8053778799341642</v>
      </c>
      <c r="P27" s="1">
        <f t="shared" si="21"/>
        <v>0.5802249170181452</v>
      </c>
      <c r="Q27" s="1">
        <f t="shared" si="22"/>
        <v>0.3527507895359815</v>
      </c>
      <c r="R27" s="1">
        <f t="shared" si="23"/>
        <v>0.18214519392435868</v>
      </c>
      <c r="S27" s="1">
        <f t="shared" si="24"/>
        <v>0.08083712890137451</v>
      </c>
      <c r="T27" s="1">
        <f t="shared" si="25"/>
        <v>0.031227509431356437</v>
      </c>
      <c r="U27" s="1">
        <f t="shared" si="26"/>
        <v>0.010623808856179529</v>
      </c>
      <c r="V27" s="1">
        <f t="shared" si="27"/>
        <v>0.0032160350669084847</v>
      </c>
      <c r="W27" s="1">
        <f t="shared" si="28"/>
        <v>0.0008740584737368939</v>
      </c>
    </row>
    <row r="28" spans="1:23" ht="13.5">
      <c r="A28" s="9">
        <f t="shared" si="29"/>
        <v>101</v>
      </c>
      <c r="B28" s="1">
        <f t="shared" si="17"/>
        <v>0.046125932687643534</v>
      </c>
      <c r="C28" s="1">
        <f t="shared" si="17"/>
        <v>0.14408409901397928</v>
      </c>
      <c r="D28" s="1">
        <f t="shared" si="17"/>
        <v>0.22281046239275148</v>
      </c>
      <c r="E28" s="1">
        <f t="shared" si="17"/>
        <v>0.22740449254517936</v>
      </c>
      <c r="F28" s="1">
        <f t="shared" si="17"/>
        <v>0.172311651567739</v>
      </c>
      <c r="G28" s="1">
        <f t="shared" si="17"/>
        <v>0.10338699094064341</v>
      </c>
      <c r="H28" s="1">
        <f t="shared" si="17"/>
        <v>0.05116057283660705</v>
      </c>
      <c r="I28" s="1">
        <f t="shared" si="17"/>
        <v>0.0214738781420221</v>
      </c>
      <c r="J28" s="1">
        <f t="shared" si="17"/>
        <v>0.007803651592848235</v>
      </c>
      <c r="K28" s="1">
        <f t="shared" si="17"/>
        <v>0.0024939505090545914</v>
      </c>
      <c r="L28" s="1">
        <f t="shared" si="17"/>
        <v>0.0007096189077309972</v>
      </c>
      <c r="M28" s="9">
        <f t="shared" si="18"/>
        <v>101</v>
      </c>
      <c r="N28" s="1">
        <f t="shared" si="19"/>
        <v>0.9538740673123565</v>
      </c>
      <c r="O28" s="1">
        <f t="shared" si="20"/>
        <v>0.8097899682983771</v>
      </c>
      <c r="P28" s="1">
        <f t="shared" si="21"/>
        <v>0.5869795059056258</v>
      </c>
      <c r="Q28" s="1">
        <f t="shared" si="22"/>
        <v>0.3595750133604463</v>
      </c>
      <c r="R28" s="1">
        <f t="shared" si="23"/>
        <v>0.1872633617927073</v>
      </c>
      <c r="S28" s="1">
        <f t="shared" si="24"/>
        <v>0.0838763708520639</v>
      </c>
      <c r="T28" s="1">
        <f t="shared" si="25"/>
        <v>0.032715798015456876</v>
      </c>
      <c r="U28" s="1">
        <f t="shared" si="26"/>
        <v>0.011241919873434814</v>
      </c>
      <c r="V28" s="1">
        <f t="shared" si="27"/>
        <v>0.003438268280586576</v>
      </c>
      <c r="W28" s="1">
        <f t="shared" si="28"/>
        <v>0.0009443177715320328</v>
      </c>
    </row>
    <row r="29" spans="1:23" ht="13.5">
      <c r="A29" s="9">
        <f t="shared" si="29"/>
        <v>102</v>
      </c>
      <c r="B29" s="1">
        <f t="shared" si="17"/>
        <v>0.04474215470701423</v>
      </c>
      <c r="C29" s="1">
        <f t="shared" si="17"/>
        <v>0.1411453540241892</v>
      </c>
      <c r="D29" s="1">
        <f t="shared" si="17"/>
        <v>0.2204486714913883</v>
      </c>
      <c r="E29" s="1">
        <f t="shared" si="17"/>
        <v>0.2272666716406065</v>
      </c>
      <c r="F29" s="1">
        <f t="shared" si="17"/>
        <v>0.17396443679706222</v>
      </c>
      <c r="G29" s="1">
        <f t="shared" si="17"/>
        <v>0.10545473075945627</v>
      </c>
      <c r="H29" s="1">
        <f t="shared" si="17"/>
        <v>0.052727365379728136</v>
      </c>
      <c r="I29" s="1">
        <f t="shared" si="17"/>
        <v>0.022364478982859648</v>
      </c>
      <c r="J29" s="1">
        <f t="shared" si="17"/>
        <v>0.008213758389323454</v>
      </c>
      <c r="K29" s="1">
        <f t="shared" si="17"/>
        <v>0.0026532415415684</v>
      </c>
      <c r="L29" s="1">
        <f t="shared" si="17"/>
        <v>0.0007631488557707049</v>
      </c>
      <c r="M29" s="9">
        <f t="shared" si="18"/>
        <v>102</v>
      </c>
      <c r="N29" s="1">
        <f t="shared" si="19"/>
        <v>0.9552578452929857</v>
      </c>
      <c r="O29" s="1">
        <f t="shared" si="20"/>
        <v>0.8141124912687966</v>
      </c>
      <c r="P29" s="1">
        <f t="shared" si="21"/>
        <v>0.5936638197774082</v>
      </c>
      <c r="Q29" s="1">
        <f t="shared" si="22"/>
        <v>0.3663971481368018</v>
      </c>
      <c r="R29" s="1">
        <f t="shared" si="23"/>
        <v>0.1924327113397396</v>
      </c>
      <c r="S29" s="1">
        <f t="shared" si="24"/>
        <v>0.08697798058028328</v>
      </c>
      <c r="T29" s="1">
        <f t="shared" si="25"/>
        <v>0.03425061520055517</v>
      </c>
      <c r="U29" s="1">
        <f t="shared" si="26"/>
        <v>0.01188613621769552</v>
      </c>
      <c r="V29" s="1">
        <f t="shared" si="27"/>
        <v>0.003672377828372042</v>
      </c>
      <c r="W29" s="1">
        <f t="shared" si="28"/>
        <v>0.0010191362868036125</v>
      </c>
    </row>
    <row r="30" spans="1:23" ht="13.5">
      <c r="A30" s="9">
        <f t="shared" si="29"/>
        <v>103</v>
      </c>
      <c r="B30" s="1">
        <f t="shared" si="17"/>
        <v>0.0433998900658038</v>
      </c>
      <c r="C30" s="1">
        <f t="shared" si="17"/>
        <v>0.13825325804467398</v>
      </c>
      <c r="D30" s="1">
        <f t="shared" si="17"/>
        <v>0.21806957196737234</v>
      </c>
      <c r="E30" s="1">
        <f t="shared" si="17"/>
        <v>0.22706213163612995</v>
      </c>
      <c r="F30" s="1">
        <f t="shared" si="17"/>
        <v>0.17556350384236855</v>
      </c>
      <c r="G30" s="1">
        <f t="shared" si="17"/>
        <v>0.10751002194058444</v>
      </c>
      <c r="H30" s="1">
        <f t="shared" si="17"/>
        <v>0.054309186341119975</v>
      </c>
      <c r="I30" s="1">
        <f t="shared" si="17"/>
        <v>0.023275365574765703</v>
      </c>
      <c r="J30" s="1">
        <f t="shared" si="17"/>
        <v>0.00863828000712954</v>
      </c>
      <c r="K30" s="1">
        <f t="shared" si="17"/>
        <v>0.0028200570470010523</v>
      </c>
      <c r="L30" s="1">
        <f t="shared" si="17"/>
        <v>0.0008198516363446355</v>
      </c>
      <c r="M30" s="9">
        <f t="shared" si="18"/>
        <v>103</v>
      </c>
      <c r="N30" s="1">
        <f t="shared" si="19"/>
        <v>0.9566001099341962</v>
      </c>
      <c r="O30" s="1">
        <f t="shared" si="20"/>
        <v>0.8183468518895223</v>
      </c>
      <c r="P30" s="1">
        <f t="shared" si="21"/>
        <v>0.6002772799221499</v>
      </c>
      <c r="Q30" s="1">
        <f t="shared" si="22"/>
        <v>0.37321514828601987</v>
      </c>
      <c r="R30" s="1">
        <f t="shared" si="23"/>
        <v>0.19765164444365135</v>
      </c>
      <c r="S30" s="1">
        <f t="shared" si="24"/>
        <v>0.0901416225030669</v>
      </c>
      <c r="T30" s="1">
        <f t="shared" si="25"/>
        <v>0.03583243616194687</v>
      </c>
      <c r="U30" s="1">
        <f t="shared" si="26"/>
        <v>0.01255707058718114</v>
      </c>
      <c r="V30" s="1">
        <f t="shared" si="27"/>
        <v>0.003918790580051623</v>
      </c>
      <c r="W30" s="1">
        <f t="shared" si="28"/>
        <v>0.0010987335330505665</v>
      </c>
    </row>
    <row r="31" spans="1:23" ht="13.5">
      <c r="A31" s="9">
        <f t="shared" si="29"/>
        <v>104</v>
      </c>
      <c r="B31" s="1">
        <f t="shared" si="17"/>
        <v>0.042097893363829686</v>
      </c>
      <c r="C31" s="1">
        <f t="shared" si="17"/>
        <v>0.13540765700530785</v>
      </c>
      <c r="D31" s="1">
        <f t="shared" si="17"/>
        <v>0.2156750825496914</v>
      </c>
      <c r="E31" s="1">
        <f t="shared" si="17"/>
        <v>0.22679235484606725</v>
      </c>
      <c r="F31" s="1">
        <f t="shared" si="17"/>
        <v>0.17710846267618136</v>
      </c>
      <c r="G31" s="1">
        <f t="shared" si="17"/>
        <v>0.10955162639763798</v>
      </c>
      <c r="H31" s="1">
        <f t="shared" si="17"/>
        <v>0.05590521140910392</v>
      </c>
      <c r="I31" s="1">
        <f t="shared" si="17"/>
        <v>0.024206380197756335</v>
      </c>
      <c r="J31" s="1">
        <f t="shared" si="17"/>
        <v>0.009077392574158625</v>
      </c>
      <c r="K31" s="1">
        <f t="shared" si="17"/>
        <v>0.002994603735804908</v>
      </c>
      <c r="L31" s="1">
        <f t="shared" si="17"/>
        <v>0.0008798577986643284</v>
      </c>
      <c r="M31" s="9">
        <f t="shared" si="18"/>
        <v>104</v>
      </c>
      <c r="N31" s="1">
        <f t="shared" si="19"/>
        <v>0.9579021066361704</v>
      </c>
      <c r="O31" s="1">
        <f t="shared" si="20"/>
        <v>0.8224944496308625</v>
      </c>
      <c r="P31" s="1">
        <f t="shared" si="21"/>
        <v>0.606819367081171</v>
      </c>
      <c r="Q31" s="1">
        <f t="shared" si="22"/>
        <v>0.3800270122351038</v>
      </c>
      <c r="R31" s="1">
        <f t="shared" si="23"/>
        <v>0.20291854955892252</v>
      </c>
      <c r="S31" s="1">
        <f t="shared" si="24"/>
        <v>0.09336692316128459</v>
      </c>
      <c r="T31" s="1">
        <f t="shared" si="25"/>
        <v>0.037461711752180715</v>
      </c>
      <c r="U31" s="1">
        <f t="shared" si="26"/>
        <v>0.013255331554424377</v>
      </c>
      <c r="V31" s="1">
        <f t="shared" si="27"/>
        <v>0.00417793898026575</v>
      </c>
      <c r="W31" s="1">
        <f t="shared" si="28"/>
        <v>0.0011833352444607925</v>
      </c>
    </row>
    <row r="32" spans="1:23" ht="13.5">
      <c r="A32" s="9">
        <f t="shared" si="29"/>
        <v>105</v>
      </c>
      <c r="B32" s="1">
        <f t="shared" si="17"/>
        <v>0.0408349565629148</v>
      </c>
      <c r="C32" s="1">
        <f t="shared" si="17"/>
        <v>0.1326083640960635</v>
      </c>
      <c r="D32" s="1">
        <f t="shared" si="17"/>
        <v>0.21326705978335989</v>
      </c>
      <c r="E32" s="1">
        <f t="shared" si="17"/>
        <v>0.22645883667717598</v>
      </c>
      <c r="F32" s="1">
        <f t="shared" si="17"/>
        <v>0.17859897944127798</v>
      </c>
      <c r="G32" s="1">
        <f t="shared" si="17"/>
        <v>0.11157833148599426</v>
      </c>
      <c r="H32" s="1">
        <f t="shared" si="17"/>
        <v>0.057514603858759936</v>
      </c>
      <c r="I32" s="1">
        <f t="shared" si="17"/>
        <v>0.02515734513409676</v>
      </c>
      <c r="J32" s="1">
        <f t="shared" si="17"/>
        <v>0.009531262202866556</v>
      </c>
      <c r="K32" s="1">
        <f t="shared" si="17"/>
        <v>0.003177087400955519</v>
      </c>
      <c r="L32" s="1">
        <f t="shared" si="17"/>
        <v>0.0009433001767785457</v>
      </c>
      <c r="M32" s="9">
        <f t="shared" si="18"/>
        <v>105</v>
      </c>
      <c r="N32" s="1">
        <f t="shared" si="19"/>
        <v>0.9591650434370852</v>
      </c>
      <c r="O32" s="1">
        <f t="shared" si="20"/>
        <v>0.8265566793410217</v>
      </c>
      <c r="P32" s="1">
        <f t="shared" si="21"/>
        <v>0.6132896195576618</v>
      </c>
      <c r="Q32" s="1">
        <f t="shared" si="22"/>
        <v>0.3868307828804858</v>
      </c>
      <c r="R32" s="1">
        <f t="shared" si="23"/>
        <v>0.20823180343920777</v>
      </c>
      <c r="S32" s="1">
        <f t="shared" si="24"/>
        <v>0.0966534719532135</v>
      </c>
      <c r="T32" s="1">
        <f t="shared" si="25"/>
        <v>0.03913886809445355</v>
      </c>
      <c r="U32" s="1">
        <f t="shared" si="26"/>
        <v>0.013981522960356818</v>
      </c>
      <c r="V32" s="1">
        <f t="shared" si="27"/>
        <v>0.004450260757490221</v>
      </c>
      <c r="W32" s="1">
        <f t="shared" si="28"/>
        <v>0.0012731733565346515</v>
      </c>
    </row>
    <row r="33" spans="2:14" ht="13.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N33" s="1"/>
    </row>
    <row r="34" spans="1:23" ht="13.5">
      <c r="A34" s="3" t="s">
        <v>4</v>
      </c>
      <c r="B34" s="7">
        <f aca="true" t="shared" si="30" ref="B34:L34">B$8</f>
        <v>0</v>
      </c>
      <c r="C34" s="7">
        <f t="shared" si="30"/>
        <v>1</v>
      </c>
      <c r="D34" s="7">
        <f t="shared" si="30"/>
        <v>2</v>
      </c>
      <c r="E34" s="7">
        <f t="shared" si="30"/>
        <v>3</v>
      </c>
      <c r="F34" s="7">
        <f t="shared" si="30"/>
        <v>4</v>
      </c>
      <c r="G34" s="7">
        <f t="shared" si="30"/>
        <v>5</v>
      </c>
      <c r="H34" s="7">
        <f t="shared" si="30"/>
        <v>6</v>
      </c>
      <c r="I34" s="7">
        <f t="shared" si="30"/>
        <v>7</v>
      </c>
      <c r="J34" s="7">
        <f t="shared" si="30"/>
        <v>8</v>
      </c>
      <c r="K34" s="7">
        <f t="shared" si="30"/>
        <v>9</v>
      </c>
      <c r="L34" s="7">
        <f t="shared" si="30"/>
        <v>10</v>
      </c>
      <c r="M34" s="3" t="str">
        <f>A34</f>
        <v>表C</v>
      </c>
      <c r="N34" s="11">
        <v>1</v>
      </c>
      <c r="O34" s="11">
        <f aca="true" t="shared" si="31" ref="O34:W34">N34+1</f>
        <v>2</v>
      </c>
      <c r="P34" s="11">
        <f t="shared" si="31"/>
        <v>3</v>
      </c>
      <c r="Q34" s="11">
        <f t="shared" si="31"/>
        <v>4</v>
      </c>
      <c r="R34" s="11">
        <f t="shared" si="31"/>
        <v>5</v>
      </c>
      <c r="S34" s="11">
        <f t="shared" si="31"/>
        <v>6</v>
      </c>
      <c r="T34" s="11">
        <f t="shared" si="31"/>
        <v>7</v>
      </c>
      <c r="U34" s="11">
        <f t="shared" si="31"/>
        <v>8</v>
      </c>
      <c r="V34" s="11">
        <f t="shared" si="31"/>
        <v>9</v>
      </c>
      <c r="W34" s="11">
        <f t="shared" si="31"/>
        <v>10</v>
      </c>
    </row>
    <row r="35" spans="1:23" ht="13.5">
      <c r="A35" s="9">
        <f>$D$6</f>
        <v>995</v>
      </c>
      <c r="B35" s="1">
        <f aca="true" t="shared" si="32" ref="B35:L45">($D$3^B$8)*($E$3^($A35-B$8))*COMBIN($A35,B$8)</f>
        <v>6.884550578743906E-14</v>
      </c>
      <c r="C35" s="1">
        <f t="shared" si="32"/>
        <v>2.118596234799027E-12</v>
      </c>
      <c r="D35" s="1">
        <f t="shared" si="32"/>
        <v>3.256522666067371E-11</v>
      </c>
      <c r="E35" s="1">
        <f t="shared" si="32"/>
        <v>3.333739182891648E-10</v>
      </c>
      <c r="F35" s="1">
        <f t="shared" si="32"/>
        <v>2.557012321723078E-09</v>
      </c>
      <c r="G35" s="1">
        <f t="shared" si="32"/>
        <v>1.567422192264477E-08</v>
      </c>
      <c r="H35" s="1">
        <f t="shared" si="32"/>
        <v>7.99870087805068E-08</v>
      </c>
      <c r="I35" s="1">
        <f t="shared" si="32"/>
        <v>3.495161340968537E-07</v>
      </c>
      <c r="J35" s="1">
        <f t="shared" si="32"/>
        <v>1.3350075018854058E-06</v>
      </c>
      <c r="K35" s="1">
        <f t="shared" si="32"/>
        <v>4.5280151352608074E-06</v>
      </c>
      <c r="L35" s="1">
        <f t="shared" si="32"/>
        <v>1.3808112134125228E-05</v>
      </c>
      <c r="M35" s="9">
        <f aca="true" t="shared" si="33" ref="M35:M45">A35</f>
        <v>995</v>
      </c>
      <c r="N35" s="1">
        <f aca="true" t="shared" si="34" ref="N35:N45">1-$B35</f>
        <v>0.9999999999999312</v>
      </c>
      <c r="O35" s="1">
        <f aca="true" t="shared" si="35" ref="O35:O45">1-SUM(B35:C35)</f>
        <v>0.9999999999978125</v>
      </c>
      <c r="P35" s="1">
        <f aca="true" t="shared" si="36" ref="P35:P45">1-SUM(B35:D35)</f>
        <v>0.9999999999652474</v>
      </c>
      <c r="Q35" s="1">
        <f aca="true" t="shared" si="37" ref="Q35:Q45">1-SUM(B35:E35)</f>
        <v>0.9999999996318734</v>
      </c>
      <c r="R35" s="1">
        <f aca="true" t="shared" si="38" ref="R35:R45">1-SUM(B35:F35)</f>
        <v>0.9999999970748611</v>
      </c>
      <c r="S35" s="1">
        <f aca="true" t="shared" si="39" ref="S35:S45">1-SUM(B35:G35)</f>
        <v>0.9999999814006392</v>
      </c>
      <c r="T35" s="1">
        <f aca="true" t="shared" si="40" ref="T35:T45">1-SUM(B35:H35)</f>
        <v>0.9999999014136304</v>
      </c>
      <c r="U35" s="1">
        <f aca="true" t="shared" si="41" ref="U35:U45">1-SUM(B35:I35)</f>
        <v>0.9999995518974963</v>
      </c>
      <c r="V35" s="1">
        <f aca="true" t="shared" si="42" ref="V35:V45">1-SUM(B35:J35)</f>
        <v>0.9999982168899944</v>
      </c>
      <c r="W35" s="1">
        <f aca="true" t="shared" si="43" ref="W35:W45">1-SUM(B35:K35)</f>
        <v>0.9999936888748592</v>
      </c>
    </row>
    <row r="36" spans="1:23" ht="13.5">
      <c r="A36" s="9">
        <f aca="true" t="shared" si="44" ref="A36:A45">A35+1</f>
        <v>996</v>
      </c>
      <c r="B36" s="1">
        <f t="shared" si="32"/>
        <v>6.678014061381588E-14</v>
      </c>
      <c r="C36" s="1">
        <f t="shared" si="32"/>
        <v>2.057103712928679E-12</v>
      </c>
      <c r="D36" s="1">
        <f t="shared" si="32"/>
        <v>3.165182774789746E-11</v>
      </c>
      <c r="E36" s="1">
        <f t="shared" si="32"/>
        <v>3.243496575403101E-10</v>
      </c>
      <c r="F36" s="1">
        <f t="shared" si="32"/>
        <v>2.4903031696200613E-09</v>
      </c>
      <c r="G36" s="1">
        <f t="shared" si="32"/>
        <v>1.5280705634617117E-08</v>
      </c>
      <c r="H36" s="1">
        <f t="shared" si="32"/>
        <v>7.805762517477093E-08</v>
      </c>
      <c r="I36" s="1">
        <f t="shared" si="32"/>
        <v>3.4143026033736327E-07</v>
      </c>
      <c r="J36" s="1">
        <f t="shared" si="32"/>
        <v>1.3054427608517487E-06</v>
      </c>
      <c r="K36" s="1">
        <f t="shared" si="32"/>
        <v>4.432224906259546E-06</v>
      </c>
      <c r="L36" s="1">
        <f t="shared" si="32"/>
        <v>1.3529709224159294E-05</v>
      </c>
      <c r="M36" s="9">
        <f t="shared" si="33"/>
        <v>996</v>
      </c>
      <c r="N36" s="1">
        <f t="shared" si="34"/>
        <v>0.9999999999999332</v>
      </c>
      <c r="O36" s="1">
        <f t="shared" si="35"/>
        <v>0.9999999999978761</v>
      </c>
      <c r="P36" s="1">
        <f t="shared" si="36"/>
        <v>0.9999999999662242</v>
      </c>
      <c r="Q36" s="1">
        <f t="shared" si="37"/>
        <v>0.9999999996418746</v>
      </c>
      <c r="R36" s="1">
        <f t="shared" si="38"/>
        <v>0.9999999971515715</v>
      </c>
      <c r="S36" s="1">
        <f t="shared" si="39"/>
        <v>0.9999999818708658</v>
      </c>
      <c r="T36" s="1">
        <f t="shared" si="40"/>
        <v>0.9999999038132407</v>
      </c>
      <c r="U36" s="1">
        <f t="shared" si="41"/>
        <v>0.9999995623829803</v>
      </c>
      <c r="V36" s="1">
        <f t="shared" si="42"/>
        <v>0.9999982569402195</v>
      </c>
      <c r="W36" s="1">
        <f t="shared" si="43"/>
        <v>0.9999938247153132</v>
      </c>
    </row>
    <row r="37" spans="1:23" ht="13.5">
      <c r="A37" s="9">
        <f t="shared" si="44"/>
        <v>997</v>
      </c>
      <c r="B37" s="1">
        <f t="shared" si="32"/>
        <v>6.47767363954014E-14</v>
      </c>
      <c r="C37" s="1">
        <f t="shared" si="32"/>
        <v>1.997394005759233E-12</v>
      </c>
      <c r="D37" s="1">
        <f t="shared" si="32"/>
        <v>3.0763986026848395E-11</v>
      </c>
      <c r="E37" s="1">
        <f t="shared" si="32"/>
        <v>3.155687226465377E-10</v>
      </c>
      <c r="F37" s="1">
        <f t="shared" si="32"/>
        <v>2.4253245642576687E-09</v>
      </c>
      <c r="G37" s="1">
        <f t="shared" si="32"/>
        <v>1.4896993560667205E-08</v>
      </c>
      <c r="H37" s="1">
        <f t="shared" si="32"/>
        <v>7.617431758856631E-08</v>
      </c>
      <c r="I37" s="1">
        <f t="shared" si="32"/>
        <v>3.335290812824855E-07</v>
      </c>
      <c r="J37" s="1">
        <f t="shared" si="32"/>
        <v>1.276522385836317E-06</v>
      </c>
      <c r="K37" s="1">
        <f t="shared" si="32"/>
        <v>4.338421441897312E-06</v>
      </c>
      <c r="L37" s="1">
        <f t="shared" si="32"/>
        <v>1.32567846946223E-05</v>
      </c>
      <c r="M37" s="9">
        <f t="shared" si="33"/>
        <v>997</v>
      </c>
      <c r="N37" s="1">
        <f t="shared" si="34"/>
        <v>0.9999999999999353</v>
      </c>
      <c r="O37" s="1">
        <f t="shared" si="35"/>
        <v>0.9999999999979379</v>
      </c>
      <c r="P37" s="1">
        <f t="shared" si="36"/>
        <v>0.9999999999671738</v>
      </c>
      <c r="Q37" s="1">
        <f t="shared" si="37"/>
        <v>0.9999999996516051</v>
      </c>
      <c r="R37" s="1">
        <f t="shared" si="38"/>
        <v>0.9999999972262805</v>
      </c>
      <c r="S37" s="1">
        <f t="shared" si="39"/>
        <v>0.999999982329287</v>
      </c>
      <c r="T37" s="1">
        <f t="shared" si="40"/>
        <v>0.9999999061549694</v>
      </c>
      <c r="U37" s="1">
        <f t="shared" si="41"/>
        <v>0.9999995726258881</v>
      </c>
      <c r="V37" s="1">
        <f t="shared" si="42"/>
        <v>0.9999982961035023</v>
      </c>
      <c r="W37" s="1">
        <f t="shared" si="43"/>
        <v>0.9999939576820603</v>
      </c>
    </row>
    <row r="38" spans="1:23" ht="13.5">
      <c r="A38" s="9">
        <f t="shared" si="44"/>
        <v>998</v>
      </c>
      <c r="B38" s="1">
        <f t="shared" si="32"/>
        <v>6.283343430353937E-14</v>
      </c>
      <c r="C38" s="1">
        <f t="shared" si="32"/>
        <v>1.939415487678318E-12</v>
      </c>
      <c r="D38" s="1">
        <f t="shared" si="32"/>
        <v>2.9900988266215714E-11</v>
      </c>
      <c r="E38" s="1">
        <f t="shared" si="32"/>
        <v>3.07024580547947E-10</v>
      </c>
      <c r="F38" s="1">
        <f t="shared" si="32"/>
        <v>2.362031889009335E-09</v>
      </c>
      <c r="G38" s="1">
        <f t="shared" si="32"/>
        <v>1.4522843490774923E-08</v>
      </c>
      <c r="H38" s="1">
        <f t="shared" si="32"/>
        <v>7.433599786772935E-08</v>
      </c>
      <c r="I38" s="1">
        <f t="shared" si="32"/>
        <v>3.2580843837166787E-07</v>
      </c>
      <c r="J38" s="1">
        <f t="shared" si="32"/>
        <v>1.248232586699702E-06</v>
      </c>
      <c r="K38" s="1">
        <f t="shared" si="32"/>
        <v>4.246564470215481E-06</v>
      </c>
      <c r="L38" s="1">
        <f t="shared" si="32"/>
        <v>1.298923379704055E-05</v>
      </c>
      <c r="M38" s="9">
        <f t="shared" si="33"/>
        <v>998</v>
      </c>
      <c r="N38" s="1">
        <f t="shared" si="34"/>
        <v>0.9999999999999372</v>
      </c>
      <c r="O38" s="1">
        <f t="shared" si="35"/>
        <v>0.9999999999979977</v>
      </c>
      <c r="P38" s="1">
        <f t="shared" si="36"/>
        <v>0.9999999999680967</v>
      </c>
      <c r="Q38" s="1">
        <f t="shared" si="37"/>
        <v>0.9999999996610722</v>
      </c>
      <c r="R38" s="1">
        <f t="shared" si="38"/>
        <v>0.9999999972990403</v>
      </c>
      <c r="S38" s="1">
        <f t="shared" si="39"/>
        <v>0.9999999827761968</v>
      </c>
      <c r="T38" s="1">
        <f t="shared" si="40"/>
        <v>0.9999999084401989</v>
      </c>
      <c r="U38" s="1">
        <f t="shared" si="41"/>
        <v>0.9999995826317606</v>
      </c>
      <c r="V38" s="1">
        <f t="shared" si="42"/>
        <v>0.9999983343991738</v>
      </c>
      <c r="W38" s="1">
        <f t="shared" si="43"/>
        <v>0.9999940878347037</v>
      </c>
    </row>
    <row r="39" spans="1:23" ht="13.5">
      <c r="A39" s="9">
        <f t="shared" si="44"/>
        <v>999</v>
      </c>
      <c r="B39" s="1">
        <f t="shared" si="32"/>
        <v>6.094843127443319E-14</v>
      </c>
      <c r="C39" s="1">
        <f t="shared" si="32"/>
        <v>1.883118026077075E-12</v>
      </c>
      <c r="D39" s="1">
        <f t="shared" si="32"/>
        <v>2.90621410828596E-11</v>
      </c>
      <c r="E39" s="1">
        <f t="shared" si="32"/>
        <v>2.98710872779495E-10</v>
      </c>
      <c r="F39" s="1">
        <f t="shared" si="32"/>
        <v>2.300381669755493E-09</v>
      </c>
      <c r="G39" s="1">
        <f t="shared" si="32"/>
        <v>1.4158019142721953E-08</v>
      </c>
      <c r="H39" s="1">
        <f t="shared" si="32"/>
        <v>7.254160323642074E-08</v>
      </c>
      <c r="I39" s="1">
        <f t="shared" si="32"/>
        <v>3.1826426515654985E-07</v>
      </c>
      <c r="J39" s="1">
        <f t="shared" si="32"/>
        <v>1.2205598622498608E-06</v>
      </c>
      <c r="K39" s="1">
        <f t="shared" si="32"/>
        <v>4.156614513710008E-06</v>
      </c>
      <c r="L39" s="1">
        <f t="shared" si="32"/>
        <v>1.2726953717235795E-05</v>
      </c>
      <c r="M39" s="9">
        <f t="shared" si="33"/>
        <v>999</v>
      </c>
      <c r="N39" s="1">
        <f t="shared" si="34"/>
        <v>0.999999999999939</v>
      </c>
      <c r="O39" s="1">
        <f t="shared" si="35"/>
        <v>0.9999999999980559</v>
      </c>
      <c r="P39" s="1">
        <f t="shared" si="36"/>
        <v>0.9999999999689938</v>
      </c>
      <c r="Q39" s="1">
        <f t="shared" si="37"/>
        <v>0.999999999670283</v>
      </c>
      <c r="R39" s="1">
        <f t="shared" si="38"/>
        <v>0.9999999973699012</v>
      </c>
      <c r="S39" s="1">
        <f t="shared" si="39"/>
        <v>0.9999999832118821</v>
      </c>
      <c r="T39" s="1">
        <f t="shared" si="40"/>
        <v>0.9999999106702788</v>
      </c>
      <c r="U39" s="1">
        <f t="shared" si="41"/>
        <v>0.9999995924060137</v>
      </c>
      <c r="V39" s="1">
        <f t="shared" si="42"/>
        <v>0.9999983718461515</v>
      </c>
      <c r="W39" s="1">
        <f t="shared" si="43"/>
        <v>0.9999942152316378</v>
      </c>
    </row>
    <row r="40" spans="1:23" ht="13.5">
      <c r="A40" s="9">
        <f t="shared" si="44"/>
        <v>1000</v>
      </c>
      <c r="B40" s="1">
        <f t="shared" si="32"/>
        <v>5.91199783362002E-14</v>
      </c>
      <c r="C40" s="1">
        <f t="shared" si="32"/>
        <v>1.8284529382329955E-12</v>
      </c>
      <c r="D40" s="1">
        <f t="shared" si="32"/>
        <v>2.8246770391156127E-11</v>
      </c>
      <c r="E40" s="1">
        <f t="shared" si="32"/>
        <v>2.9062141082859597E-10</v>
      </c>
      <c r="F40" s="1">
        <f t="shared" si="32"/>
        <v>2.240331545846213E-09</v>
      </c>
      <c r="G40" s="1">
        <f t="shared" si="32"/>
        <v>1.3802290018532958E-08</v>
      </c>
      <c r="H40" s="1">
        <f t="shared" si="32"/>
        <v>7.079009571360976E-08</v>
      </c>
      <c r="I40" s="1">
        <f t="shared" si="32"/>
        <v>3.1089258529894604E-07</v>
      </c>
      <c r="J40" s="1">
        <f t="shared" si="32"/>
        <v>1.193490994337062E-06</v>
      </c>
      <c r="K40" s="1">
        <f t="shared" si="32"/>
        <v>4.068532874166203E-06</v>
      </c>
      <c r="L40" s="1">
        <f t="shared" si="32"/>
        <v>1.2469843541130024E-05</v>
      </c>
      <c r="M40" s="9">
        <f t="shared" si="33"/>
        <v>1000</v>
      </c>
      <c r="N40" s="1">
        <f t="shared" si="34"/>
        <v>0.9999999999999408</v>
      </c>
      <c r="O40" s="1">
        <f t="shared" si="35"/>
        <v>0.9999999999981124</v>
      </c>
      <c r="P40" s="1">
        <f t="shared" si="36"/>
        <v>0.9999999999698657</v>
      </c>
      <c r="Q40" s="1">
        <f t="shared" si="37"/>
        <v>0.9999999996792442</v>
      </c>
      <c r="R40" s="1">
        <f t="shared" si="38"/>
        <v>0.9999999974389127</v>
      </c>
      <c r="S40" s="1">
        <f t="shared" si="39"/>
        <v>0.9999999836366227</v>
      </c>
      <c r="T40" s="1">
        <f t="shared" si="40"/>
        <v>0.999999912846527</v>
      </c>
      <c r="U40" s="1">
        <f t="shared" si="41"/>
        <v>0.9999996019539417</v>
      </c>
      <c r="V40" s="1">
        <f t="shared" si="42"/>
        <v>0.9999984084629473</v>
      </c>
      <c r="W40" s="1">
        <f t="shared" si="43"/>
        <v>0.9999943399300731</v>
      </c>
    </row>
    <row r="41" spans="1:23" ht="13.5">
      <c r="A41" s="9">
        <f t="shared" si="44"/>
        <v>1001</v>
      </c>
      <c r="B41" s="1">
        <f t="shared" si="32"/>
        <v>5.734637898611418E-14</v>
      </c>
      <c r="C41" s="1">
        <f t="shared" si="32"/>
        <v>1.7753729494360917E-12</v>
      </c>
      <c r="D41" s="1">
        <f t="shared" si="32"/>
        <v>2.745422086756843E-11</v>
      </c>
      <c r="E41" s="1">
        <f t="shared" si="32"/>
        <v>2.827501716154728E-10</v>
      </c>
      <c r="F41" s="1">
        <f t="shared" si="32"/>
        <v>2.181840241795684E-09</v>
      </c>
      <c r="G41" s="1">
        <f t="shared" si="32"/>
        <v>1.3455431264352353E-08</v>
      </c>
      <c r="H41" s="1">
        <f t="shared" si="32"/>
        <v>6.908046154275744E-08</v>
      </c>
      <c r="I41" s="1">
        <f t="shared" si="32"/>
        <v>3.0368951061138585E-07</v>
      </c>
      <c r="J41" s="1">
        <f t="shared" si="32"/>
        <v>1.167013042065919E-06</v>
      </c>
      <c r="K41" s="1">
        <f t="shared" si="32"/>
        <v>3.982281617771331E-06</v>
      </c>
      <c r="L41" s="1">
        <f t="shared" si="32"/>
        <v>1.2217804221121106E-05</v>
      </c>
      <c r="M41" s="9">
        <f t="shared" si="33"/>
        <v>1001</v>
      </c>
      <c r="N41" s="1">
        <f t="shared" si="34"/>
        <v>0.9999999999999426</v>
      </c>
      <c r="O41" s="1">
        <f t="shared" si="35"/>
        <v>0.9999999999981672</v>
      </c>
      <c r="P41" s="1">
        <f t="shared" si="36"/>
        <v>0.9999999999707131</v>
      </c>
      <c r="Q41" s="1">
        <f t="shared" si="37"/>
        <v>0.9999999996879629</v>
      </c>
      <c r="R41" s="1">
        <f t="shared" si="38"/>
        <v>0.9999999975061227</v>
      </c>
      <c r="S41" s="1">
        <f t="shared" si="39"/>
        <v>0.9999999840506913</v>
      </c>
      <c r="T41" s="1">
        <f t="shared" si="40"/>
        <v>0.9999999149702299</v>
      </c>
      <c r="U41" s="1">
        <f t="shared" si="41"/>
        <v>0.9999996112807192</v>
      </c>
      <c r="V41" s="1">
        <f t="shared" si="42"/>
        <v>0.9999984442676771</v>
      </c>
      <c r="W41" s="1">
        <f t="shared" si="43"/>
        <v>0.9999944619860593</v>
      </c>
    </row>
    <row r="42" spans="1:23" ht="13.5">
      <c r="A42" s="9">
        <f t="shared" si="44"/>
        <v>1002</v>
      </c>
      <c r="B42" s="1">
        <f t="shared" si="32"/>
        <v>5.5625987616530746E-14</v>
      </c>
      <c r="C42" s="1">
        <f t="shared" si="32"/>
        <v>1.7238321523225925E-12</v>
      </c>
      <c r="D42" s="1">
        <f t="shared" si="32"/>
        <v>2.668385543002446E-11</v>
      </c>
      <c r="E42" s="1">
        <f t="shared" si="32"/>
        <v>2.7509129309303566E-10</v>
      </c>
      <c r="F42" s="1">
        <f t="shared" si="32"/>
        <v>2.124867539690278E-09</v>
      </c>
      <c r="G42" s="1">
        <f t="shared" si="32"/>
        <v>1.3117223533675652E-08</v>
      </c>
      <c r="H42" s="1">
        <f t="shared" si="32"/>
        <v>6.741171063440529E-08</v>
      </c>
      <c r="I42" s="1">
        <f t="shared" si="32"/>
        <v>2.96651239139327E-07</v>
      </c>
      <c r="J42" s="1">
        <f t="shared" si="32"/>
        <v>1.1411133361222826E-06</v>
      </c>
      <c r="K42" s="1">
        <f t="shared" si="32"/>
        <v>3.897823560500169E-06</v>
      </c>
      <c r="L42" s="1">
        <f t="shared" si="32"/>
        <v>1.1970738543020618E-05</v>
      </c>
      <c r="M42" s="9">
        <f t="shared" si="33"/>
        <v>1002</v>
      </c>
      <c r="N42" s="1">
        <f t="shared" si="34"/>
        <v>0.9999999999999444</v>
      </c>
      <c r="O42" s="1">
        <f t="shared" si="35"/>
        <v>0.9999999999982205</v>
      </c>
      <c r="P42" s="1">
        <f t="shared" si="36"/>
        <v>0.9999999999715367</v>
      </c>
      <c r="Q42" s="1">
        <f t="shared" si="37"/>
        <v>0.9999999996964454</v>
      </c>
      <c r="R42" s="1">
        <f t="shared" si="38"/>
        <v>0.9999999975715779</v>
      </c>
      <c r="S42" s="1">
        <f t="shared" si="39"/>
        <v>0.9999999844543543</v>
      </c>
      <c r="T42" s="1">
        <f t="shared" si="40"/>
        <v>0.9999999170426437</v>
      </c>
      <c r="U42" s="1">
        <f t="shared" si="41"/>
        <v>0.9999996203914046</v>
      </c>
      <c r="V42" s="1">
        <f t="shared" si="42"/>
        <v>0.9999984792780684</v>
      </c>
      <c r="W42" s="1">
        <f t="shared" si="43"/>
        <v>0.9999945814545079</v>
      </c>
    </row>
    <row r="43" spans="1:23" ht="13.5">
      <c r="A43" s="9">
        <f t="shared" si="44"/>
        <v>1003</v>
      </c>
      <c r="B43" s="1">
        <f t="shared" si="32"/>
        <v>5.395720798803484E-14</v>
      </c>
      <c r="C43" s="1">
        <f t="shared" si="32"/>
        <v>1.67378596738141E-12</v>
      </c>
      <c r="D43" s="1">
        <f t="shared" si="32"/>
        <v>2.5935054731693404E-11</v>
      </c>
      <c r="E43" s="1">
        <f t="shared" si="32"/>
        <v>2.6763906996314534E-10</v>
      </c>
      <c r="F43" s="1">
        <f t="shared" si="32"/>
        <v>2.0693742522923606E-09</v>
      </c>
      <c r="G43" s="1">
        <f t="shared" si="32"/>
        <v>1.2787452853856095E-08</v>
      </c>
      <c r="H43" s="1">
        <f t="shared" si="32"/>
        <v>6.57828760213834E-08</v>
      </c>
      <c r="I43" s="1">
        <f t="shared" si="32"/>
        <v>2.897740532841793E-07</v>
      </c>
      <c r="J43" s="1">
        <f t="shared" si="32"/>
        <v>1.1157794732127937E-06</v>
      </c>
      <c r="K43" s="1">
        <f t="shared" si="32"/>
        <v>3.815122253768831E-06</v>
      </c>
      <c r="L43" s="1">
        <f t="shared" si="32"/>
        <v>1.1728551093545008E-05</v>
      </c>
      <c r="M43" s="9">
        <f t="shared" si="33"/>
        <v>1003</v>
      </c>
      <c r="N43" s="1">
        <f t="shared" si="34"/>
        <v>0.999999999999946</v>
      </c>
      <c r="O43" s="1">
        <f t="shared" si="35"/>
        <v>0.9999999999982723</v>
      </c>
      <c r="P43" s="1">
        <f t="shared" si="36"/>
        <v>0.9999999999723372</v>
      </c>
      <c r="Q43" s="1">
        <f t="shared" si="37"/>
        <v>0.9999999997046981</v>
      </c>
      <c r="R43" s="1">
        <f t="shared" si="38"/>
        <v>0.9999999976353239</v>
      </c>
      <c r="S43" s="1">
        <f t="shared" si="39"/>
        <v>0.999999984847871</v>
      </c>
      <c r="T43" s="1">
        <f t="shared" si="40"/>
        <v>0.999999919064995</v>
      </c>
      <c r="U43" s="1">
        <f t="shared" si="41"/>
        <v>0.9999996292909418</v>
      </c>
      <c r="V43" s="1">
        <f t="shared" si="42"/>
        <v>0.9999985135114685</v>
      </c>
      <c r="W43" s="1">
        <f t="shared" si="43"/>
        <v>0.9999946983892147</v>
      </c>
    </row>
    <row r="44" spans="1:23" ht="13.5">
      <c r="A44" s="9">
        <f t="shared" si="44"/>
        <v>1004</v>
      </c>
      <c r="B44" s="1">
        <f t="shared" si="32"/>
        <v>5.233849174839379E-14</v>
      </c>
      <c r="C44" s="1">
        <f t="shared" si="32"/>
        <v>1.6251911045996094E-12</v>
      </c>
      <c r="D44" s="1">
        <f t="shared" si="32"/>
        <v>2.5207216668764037E-11</v>
      </c>
      <c r="E44" s="1">
        <f t="shared" si="32"/>
        <v>2.6038794950620175E-10</v>
      </c>
      <c r="F44" s="1">
        <f t="shared" si="32"/>
        <v>2.0153221968224844E-09</v>
      </c>
      <c r="G44" s="1">
        <f t="shared" si="32"/>
        <v>1.2465910495809182E-08</v>
      </c>
      <c r="H44" s="1">
        <f t="shared" si="32"/>
        <v>6.419301332635759E-08</v>
      </c>
      <c r="I44" s="1">
        <f t="shared" si="32"/>
        <v>2.830543179662954E-07</v>
      </c>
      <c r="J44" s="1">
        <f t="shared" si="32"/>
        <v>1.090999310614935E-06</v>
      </c>
      <c r="K44" s="1">
        <f t="shared" si="32"/>
        <v>3.7341419703521497E-06</v>
      </c>
      <c r="L44" s="1">
        <f t="shared" si="32"/>
        <v>1.1491148228351718E-05</v>
      </c>
      <c r="M44" s="9">
        <f t="shared" si="33"/>
        <v>1004</v>
      </c>
      <c r="N44" s="1">
        <f t="shared" si="34"/>
        <v>0.9999999999999477</v>
      </c>
      <c r="O44" s="1">
        <f t="shared" si="35"/>
        <v>0.9999999999983225</v>
      </c>
      <c r="P44" s="1">
        <f t="shared" si="36"/>
        <v>0.9999999999731153</v>
      </c>
      <c r="Q44" s="1">
        <f t="shared" si="37"/>
        <v>0.9999999997127273</v>
      </c>
      <c r="R44" s="1">
        <f t="shared" si="38"/>
        <v>0.9999999976974051</v>
      </c>
      <c r="S44" s="1">
        <f t="shared" si="39"/>
        <v>0.9999999852314946</v>
      </c>
      <c r="T44" s="1">
        <f t="shared" si="40"/>
        <v>0.9999999210384812</v>
      </c>
      <c r="U44" s="1">
        <f t="shared" si="41"/>
        <v>0.9999996379841634</v>
      </c>
      <c r="V44" s="1">
        <f t="shared" si="42"/>
        <v>0.9999985469848527</v>
      </c>
      <c r="W44" s="1">
        <f t="shared" si="43"/>
        <v>0.9999948128428824</v>
      </c>
    </row>
    <row r="45" spans="1:23" ht="13.5">
      <c r="A45" s="9">
        <f t="shared" si="44"/>
        <v>1005</v>
      </c>
      <c r="B45" s="1">
        <f t="shared" si="32"/>
        <v>5.0768336995941983E-14</v>
      </c>
      <c r="C45" s="1">
        <f t="shared" si="32"/>
        <v>1.5780055262140726E-12</v>
      </c>
      <c r="D45" s="1">
        <f t="shared" si="32"/>
        <v>2.4499755901839108E-11</v>
      </c>
      <c r="E45" s="1">
        <f t="shared" si="32"/>
        <v>2.5333252752107856E-10</v>
      </c>
      <c r="F45" s="1">
        <f t="shared" si="32"/>
        <v>1.962674169402996E-09</v>
      </c>
      <c r="G45" s="1">
        <f t="shared" si="32"/>
        <v>1.2152392846839582E-08</v>
      </c>
      <c r="H45" s="1">
        <f t="shared" si="32"/>
        <v>6.264120024144114E-08</v>
      </c>
      <c r="I45" s="1">
        <f t="shared" si="32"/>
        <v>2.764884788270973E-07</v>
      </c>
      <c r="J45" s="1">
        <f t="shared" si="32"/>
        <v>1.066760960835476E-06</v>
      </c>
      <c r="K45" s="1">
        <f t="shared" si="32"/>
        <v>3.6548476905600325E-06</v>
      </c>
      <c r="L45" s="1">
        <f t="shared" si="32"/>
        <v>1.1258438040611731E-05</v>
      </c>
      <c r="M45" s="9">
        <f t="shared" si="33"/>
        <v>1005</v>
      </c>
      <c r="N45" s="1">
        <f t="shared" si="34"/>
        <v>0.9999999999999493</v>
      </c>
      <c r="O45" s="1">
        <f t="shared" si="35"/>
        <v>0.9999999999983712</v>
      </c>
      <c r="P45" s="1">
        <f t="shared" si="36"/>
        <v>0.9999999999738715</v>
      </c>
      <c r="Q45" s="1">
        <f t="shared" si="37"/>
        <v>0.999999999720539</v>
      </c>
      <c r="R45" s="1">
        <f t="shared" si="38"/>
        <v>0.9999999977578647</v>
      </c>
      <c r="S45" s="1">
        <f t="shared" si="39"/>
        <v>0.9999999856054719</v>
      </c>
      <c r="T45" s="1">
        <f t="shared" si="40"/>
        <v>0.9999999229642716</v>
      </c>
      <c r="U45" s="1">
        <f t="shared" si="41"/>
        <v>0.9999996464757929</v>
      </c>
      <c r="V45" s="1">
        <f t="shared" si="42"/>
        <v>0.999998579714832</v>
      </c>
      <c r="W45" s="1">
        <f t="shared" si="43"/>
        <v>0.9999949248671415</v>
      </c>
    </row>
    <row r="46" spans="2:14" ht="13.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2:14" ht="13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 ht="13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ht="13.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ht="13.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ht="13.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ht="13.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ht="13.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ht="13.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ht="13.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ht="13.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ht="13.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ht="13.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ht="13.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ht="13.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13.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ht="13.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ht="13.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3.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ht="13.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ht="13.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ht="13.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ht="13.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ht="13.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ht="13.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ht="13.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ht="13.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ht="13.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ht="13.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ht="13.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ht="13.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ht="13.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ht="13.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ht="13.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ht="13.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ht="13.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ht="13.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ht="13.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ht="13.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ht="13.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ht="13.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ht="13.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13.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3.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3.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3.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3.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3.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3.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3.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3.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3.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3.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3.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3.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3.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13.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ht="13.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ht="13.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ht="13.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ht="13.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ht="13.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ht="13.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3.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3.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3.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3.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3.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3.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3.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ht="13.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ht="13.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ht="13.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ht="13.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ht="13.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ht="13.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ht="13.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ht="13.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ht="13.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ht="13.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ht="13.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ht="13.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ht="13.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ht="13.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ht="13.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ht="13.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ht="13.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ht="13.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ht="13.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ht="13.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ht="13.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ht="13.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ht="13.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ht="13.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ht="13.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 ht="13.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ht="13.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2:14" ht="13.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ht="13.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ht="13.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 ht="13.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 ht="13.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ht="13.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2:14" ht="13.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2:14" ht="13.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14" ht="13.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2:14" ht="13.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2:14" ht="13.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 ht="13.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 ht="13.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 ht="13.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 ht="13.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ht="13.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 ht="13.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ht="13.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3.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3.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3.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3.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3.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3.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3.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2:14" ht="13.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3.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2:14" ht="13.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2:14" ht="13.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3.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3.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2:14" ht="13.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2:14" ht="13.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2:14" ht="13.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2:14" ht="13.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2:14" ht="13.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2:14" ht="13.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2:14" ht="13.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2:14" ht="13.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2:14" ht="13.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2:14" ht="13.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2:14" ht="13.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2:14" ht="13.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2:14" ht="13.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2:14" ht="13.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2:14" ht="13.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2:14" ht="13.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2:14" ht="13.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2:14" ht="13.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2:14" ht="13.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2:14" ht="13.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2:14" ht="13.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2:14" ht="13.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2:14" ht="13.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2:14" ht="13.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2:14" ht="13.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2:14" ht="13.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2:14" ht="13.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2:14" ht="13.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2:14" ht="13.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2:14" ht="13.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2:14" ht="13.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2:14" ht="13.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2:14" ht="13.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2:14" ht="13.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2:14" ht="13.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2:14" ht="13.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2:14" ht="13.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2:14" ht="13.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2:14" ht="13.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2:14" ht="13.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2:14" ht="13.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2:14" ht="13.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2:14" ht="13.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2:14" ht="13.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2:14" ht="13.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2:14" ht="13.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2:14" ht="13.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2:14" ht="13.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2:14" ht="13.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2:14" ht="13.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2:14" ht="13.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2:14" ht="13.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2:14" ht="13.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2:14" ht="13.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2:14" ht="13.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2:14" ht="13.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2:14" ht="13.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2:14" ht="13.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2:14" ht="13.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2:14" ht="13.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2:14" ht="13.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2:14" ht="13.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2:14" ht="13.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2:14" ht="13.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2:14" ht="13.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2:14" ht="13.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2:14" ht="13.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2:14" ht="13.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2:14" ht="13.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2:14" ht="13.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2:14" ht="13.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2:14" ht="13.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2:14" ht="13.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2:14" ht="13.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2:14" ht="13.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2:14" ht="13.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2:14" ht="13.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2:14" ht="13.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2:14" ht="13.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2:14" ht="13.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2:14" ht="13.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2:14" ht="13.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2:14" ht="13.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2:14" ht="13.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2:14" ht="13.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2:14" ht="13.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2:14" ht="13.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2:14" ht="13.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2:14" ht="13.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2:14" ht="13.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2:14" ht="13.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2:14" ht="13.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2:14" ht="13.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2:14" ht="13.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2:14" ht="13.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2:14" ht="13.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2:14" ht="13.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2:14" ht="13.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2:14" ht="13.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2:14" ht="13.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2:14" ht="13.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2:14" ht="13.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2:14" ht="13.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2:14" ht="13.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2:14" ht="13.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2:14" ht="13.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2:14" ht="13.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2:14" ht="13.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2:14" ht="13.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2:14" ht="13.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2:14" ht="13.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2:14" ht="13.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2:14" ht="13.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2:14" ht="13.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2:14" ht="13.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2:14" ht="13.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2:14" ht="13.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2:14" ht="13.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2:14" ht="13.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2:14" ht="13.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2:14" ht="13.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2:14" ht="13.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2:14" ht="13.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2:14" ht="13.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2:14" ht="13.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2:14" ht="13.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2:14" ht="13.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2:14" ht="13.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2:14" ht="13.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2:14" ht="13.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2:14" ht="13.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2:14" ht="13.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2:14" ht="13.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2:14" ht="13.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2:14" ht="13.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2:14" ht="13.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2:14" ht="13.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2:14" ht="13.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2:14" ht="13.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2:14" ht="13.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2:14" ht="13.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2:14" ht="13.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2:14" ht="13.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2:14" ht="13.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2:14" ht="13.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2:14" ht="13.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2:14" ht="13.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2:14" ht="13.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2:14" ht="13.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2:14" ht="13.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2:14" ht="13.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2:14" ht="13.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2:14" ht="13.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2:14" ht="13.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2:14" ht="13.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2:14" ht="13.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2:14" ht="13.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2:14" ht="13.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2:14" ht="13.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2:14" ht="13.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2:14" ht="13.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2:14" ht="13.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2:14" ht="13.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2:14" ht="13.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2:14" ht="13.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2:14" ht="13.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2:14" ht="13.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2:14" ht="13.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2:14" ht="13.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3.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2:14" ht="13.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3.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ht="13.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2:14" ht="13.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ht="13.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ht="13.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ht="13.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ht="13.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ht="13.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3.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3.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3.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ht="13.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2:14" ht="13.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2:14" ht="13.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2:14" ht="13.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2:14" ht="13.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2:14" ht="13.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2:14" ht="13.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2:14" ht="13.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2:14" ht="13.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2:14" ht="13.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2:14" ht="13.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2:14" ht="13.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2:14" ht="13.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2:14" ht="13.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2:14" ht="13.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2:14" ht="13.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2:14" ht="13.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2:14" ht="13.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2:14" ht="13.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2:14" ht="13.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2:14" ht="13.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2:14" ht="13.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2:14" ht="13.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2:14" ht="13.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2:14" ht="13.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ht="13.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2:14" ht="13.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2:14" ht="13.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2:14" ht="13.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2:14" ht="13.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ht="13.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2:14" ht="13.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2:14" ht="13.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2:14" ht="13.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2:14" ht="13.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2:14" ht="13.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2:14" ht="13.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2:14" ht="13.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2:14" ht="13.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ht="13.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3.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3.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3.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ht="13.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ht="13.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2:14" ht="13.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ht="13.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2:14" ht="13.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2:14" ht="13.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2:14" ht="13.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2:14" ht="13.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2:14" ht="13.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ht="13.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2:14" ht="13.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2:14" ht="13.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2:14" ht="13.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2:14" ht="13.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2:14" ht="13.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2:14" ht="13.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2:14" ht="13.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2:14" ht="13.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2:14" ht="13.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2:14" ht="13.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2:14" ht="13.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2:14" ht="13.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2:14" ht="13.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2:14" ht="13.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2:14" ht="13.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2:14" ht="13.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2:14" ht="13.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2:14" ht="13.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2:14" ht="13.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2:14" ht="13.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2:14" ht="13.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2:14" ht="13.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2:14" ht="13.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2:14" ht="13.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2:14" ht="13.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2:14" ht="13.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2:14" ht="13.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2:14" ht="13.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2:14" ht="13.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2:14" ht="13.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2:14" ht="13.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2:14" ht="13.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2:14" ht="13.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2:14" ht="13.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2:14" ht="13.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2:14" ht="13.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2:14" ht="13.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2:14" ht="13.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2:14" ht="13.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2:14" ht="13.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2:14" ht="13.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2:14" ht="13.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2:14" ht="13.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2:14" ht="13.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2:14" ht="13.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2:14" ht="13.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2:14" ht="13.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2:14" ht="13.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2:14" ht="13.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2:14" ht="13.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2:14" ht="13.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2:14" ht="13.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2:14" ht="13.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2:14" ht="13.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2:14" ht="13.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2:14" ht="13.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2:14" ht="13.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2:14" ht="13.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2:14" ht="13.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2:14" ht="13.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2:14" ht="13.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2:14" ht="13.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2:14" ht="13.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2:14" ht="13.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2:14" ht="13.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2:14" ht="13.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2:14" ht="13.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2:14" ht="13.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2:14" ht="13.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2:14" ht="13.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2:14" ht="13.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2:14" ht="13.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2:14" ht="13.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2:14" ht="13.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2:14" ht="13.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2:14" ht="13.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2:14" ht="13.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2:14" ht="13.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2:14" ht="13.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2:14" ht="13.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2:14" ht="13.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2:14" ht="13.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2:14" ht="13.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2:14" ht="13.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2:14" ht="13.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2:14" ht="13.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2:14" ht="13.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2:14" ht="13.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2:14" ht="13.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2:14" ht="13.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2:14" ht="13.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2:14" ht="13.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2:14" ht="13.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2:14" ht="13.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2:14" ht="13.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2:14" ht="13.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2:14" ht="13.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2:14" ht="13.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2:14" ht="13.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2:14" ht="13.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2:14" ht="13.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2:14" ht="13.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2:14" ht="13.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2:14" ht="13.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2:14" ht="13.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2:14" ht="13.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2:14" ht="13.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2:14" ht="13.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2:14" ht="13.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2:14" ht="13.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2:14" ht="13.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2:14" ht="13.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2:14" ht="13.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2:14" ht="13.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2:14" ht="13.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2:14" ht="13.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2:14" ht="13.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2:14" ht="13.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2:14" ht="13.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2:14" ht="13.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2:14" ht="13.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2:14" ht="13.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2:14" ht="13.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2:14" ht="13.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2:14" ht="13.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2:14" ht="13.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2:14" ht="13.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2:14" ht="13.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2:14" ht="13.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2:14" ht="13.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2:14" ht="13.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2:14" ht="13.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2:14" ht="13.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2:14" ht="13.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2:14" ht="13.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2:14" ht="13.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2:14" ht="13.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2:14" ht="13.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2:14" ht="13.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2:14" ht="13.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2:14" ht="13.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2:14" ht="13.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2:14" ht="13.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2:14" ht="13.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2:14" ht="13.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2:14" ht="13.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2:14" ht="13.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2:14" ht="13.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2:14" ht="13.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2:14" ht="13.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2:14" ht="13.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2:14" ht="13.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2:14" ht="13.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2:14" ht="13.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2:14" ht="13.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2:14" ht="13.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2:14" ht="13.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2:14" ht="13.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2:14" ht="13.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2:14" ht="13.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2:14" ht="13.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2:14" ht="13.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2:14" ht="13.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2:14" ht="13.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2:14" ht="13.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2:14" ht="13.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2:14" ht="13.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2:14" ht="13.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2:14" ht="13.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2:14" ht="13.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2:14" ht="13.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2:14" ht="13.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2:14" ht="13.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2:14" ht="13.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2:14" ht="13.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2:14" ht="13.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2:14" ht="13.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2:14" ht="13.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2:14" ht="13.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2:14" ht="13.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2:14" ht="13.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2:14" ht="13.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2:14" ht="13.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2:14" ht="13.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2:14" ht="13.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2:14" ht="13.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2:14" ht="13.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2:14" ht="13.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2:14" ht="13.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2:14" ht="13.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2:14" ht="13.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2:14" ht="13.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2:14" ht="13.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2:14" ht="13.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2:14" ht="13.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2:14" ht="13.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2:14" ht="13.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2:14" ht="13.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2:14" ht="13.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2:14" ht="13.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2:14" ht="13.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2:14" ht="13.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2:14" ht="13.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2:14" ht="13.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2:14" ht="13.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2:14" ht="13.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2:14" ht="13.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2:14" ht="13.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2:14" ht="13.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2:14" ht="13.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2:14" ht="13.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2:14" ht="13.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2:14" ht="13.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2:14" ht="13.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2:14" ht="13.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2:14" ht="13.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2:14" ht="13.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2:14" ht="13.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2:14" ht="13.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2:14" ht="13.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2:14" ht="13.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2:14" ht="13.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2:14" ht="13.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2:14" ht="13.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2:14" ht="13.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2:14" ht="13.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2:14" ht="13.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2:14" ht="13.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2:14" ht="13.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2:14" ht="13.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2:14" ht="13.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2:14" ht="13.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2:14" ht="13.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2:14" ht="13.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2:14" ht="13.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2:14" ht="13.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2:14" ht="13.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2:14" ht="13.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2:14" ht="13.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2:14" ht="13.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2:14" ht="13.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2:14" ht="13.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2:14" ht="13.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2:14" ht="13.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2:14" ht="13.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2:14" ht="13.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2:14" ht="13.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2:14" ht="13.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2:14" ht="13.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2:14" ht="13.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2:14" ht="13.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2:14" ht="13.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2:14" ht="13.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2:14" ht="13.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2:14" ht="13.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2:14" ht="13.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2:14" ht="13.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2:14" ht="13.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2:14" ht="13.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2:14" ht="13.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2:14" ht="13.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2:14" ht="13.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2:14" ht="13.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2:14" ht="13.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2:14" ht="13.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2:14" ht="13.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2:14" ht="13.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2:14" ht="13.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2:14" ht="13.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2:14" ht="13.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2:14" ht="13.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2:14" ht="13.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2:14" ht="13.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2:14" ht="13.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2:14" ht="13.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2:14" ht="13.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2:14" ht="13.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2:14" ht="13.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2:14" ht="13.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2:14" ht="13.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2:14" ht="13.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2:14" ht="13.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2:14" ht="13.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2:14" ht="13.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2:14" ht="13.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2:14" ht="13.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2:14" ht="13.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2:14" ht="13.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2:14" ht="13.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2:14" ht="13.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2:14" ht="13.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2:14" ht="13.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2:14" ht="13.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2:14" ht="13.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2:14" ht="13.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2:14" ht="13.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2:14" ht="13.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2:14" ht="13.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2:14" ht="13.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2:14" ht="13.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2:14" ht="13.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2:14" ht="13.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2:14" ht="13.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2:14" ht="13.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2:14" ht="13.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2:14" ht="13.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2:14" ht="13.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2:14" ht="13.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2:14" ht="13.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2:14" ht="13.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2:14" ht="13.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2:14" ht="13.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2:14" ht="13.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2:14" ht="13.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2:14" ht="13.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2:14" ht="13.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2:14" ht="13.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2:14" ht="13.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2:14" ht="13.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2:14" ht="13.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2:14" ht="13.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2:14" ht="13.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2:14" ht="13.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2:14" ht="13.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2:14" ht="13.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2:14" ht="13.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2:14" ht="13.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2:14" ht="13.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2:14" ht="13.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2:14" ht="13.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2:14" ht="13.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2:14" ht="13.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2:14" ht="13.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2:14" ht="13.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2:14" ht="13.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2:14" ht="13.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2:14" ht="13.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2:14" ht="13.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2:14" ht="13.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2:14" ht="13.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2:14" ht="13.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2:14" ht="13.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2:14" ht="13.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2:14" ht="13.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2:14" ht="13.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2:14" ht="13.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2:14" ht="13.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2:14" ht="13.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2:14" ht="13.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2:14" ht="13.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2:14" ht="13.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2:14" ht="13.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2:14" ht="13.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2:14" ht="13.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2:14" ht="13.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2:14" ht="13.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2:14" ht="13.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2:14" ht="13.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2:14" ht="13.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2:14" ht="13.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2:14" ht="13.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2:14" ht="13.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2:14" ht="13.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2:14" ht="13.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2:14" ht="13.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2:14" ht="13.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2:14" ht="13.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2:14" ht="13.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2:14" ht="13.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2:14" ht="13.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2:14" ht="13.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2:14" ht="13.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2:14" ht="13.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2:14" ht="13.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2:14" ht="13.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2:14" ht="13.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2:14" ht="13.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2:14" ht="13.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2:14" ht="13.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2:14" ht="13.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2:14" ht="13.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2:14" ht="13.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2:14" ht="13.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2:14" ht="13.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2:14" ht="13.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2:14" ht="13.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2:14" ht="13.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2:14" ht="13.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2:14" ht="13.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2:14" ht="13.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2:14" ht="13.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2:14" ht="13.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2:14" ht="13.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2:14" ht="13.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2:14" ht="13.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2:14" ht="13.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2:14" ht="13.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2:14" ht="13.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2:14" ht="13.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2:14" ht="13.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2:14" ht="13.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2:14" ht="13.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2:14" ht="13.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2:14" ht="13.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2:14" ht="13.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2:14" ht="13.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2:14" ht="13.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2:14" ht="13.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2:14" ht="13.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2:14" ht="13.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2:14" ht="13.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2:14" ht="13.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2:14" ht="13.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2:14" ht="13.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2:14" ht="13.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2:14" ht="13.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2:14" ht="13.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2:14" ht="13.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2:14" ht="13.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2:14" ht="13.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2:14" ht="13.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2:14" ht="13.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2:14" ht="13.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2:14" ht="13.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2:14" ht="13.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2:14" ht="13.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2:14" ht="13.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2:14" ht="13.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2:14" ht="13.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2:14" ht="13.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2:14" ht="13.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2:14" ht="13.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2:14" ht="13.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2:14" ht="13.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2:14" ht="13.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2:14" ht="13.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2:14" ht="13.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2:14" ht="13.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2:14" ht="13.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2:14" ht="13.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2:14" ht="13.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2:14" ht="13.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2:14" ht="13.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2:14" ht="13.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2:14" ht="13.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2:14" ht="13.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2:14" ht="13.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2:14" ht="13.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2:14" ht="13.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2:14" ht="13.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2:14" ht="13.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2:14" ht="13.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2:14" ht="13.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2:14" ht="13.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2:14" ht="13.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2:14" ht="13.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2:14" ht="13.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2:14" ht="13.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2:14" ht="13.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2:14" ht="13.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2:14" ht="13.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2:14" ht="13.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2:14" ht="13.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2:14" ht="13.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2:14" ht="13.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2:14" ht="13.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2:14" ht="13.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2:14" ht="13.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2:14" ht="13.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2:14" ht="13.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2:14" ht="13.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2:14" ht="13.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2:14" ht="13.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2:14" ht="13.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2:14" ht="13.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2:14" ht="13.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2:14" ht="13.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2:14" ht="13.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2:14" ht="13.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2:14" ht="13.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2:14" ht="13.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2:14" ht="13.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2:14" ht="13.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2:14" ht="13.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2:14" ht="13.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2:14" ht="13.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2:14" ht="13.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2:14" ht="13.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2:14" ht="13.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2:14" ht="13.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2:14" ht="13.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2:14" ht="13.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2:14" ht="13.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2:14" ht="13.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2:14" ht="13.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2:14" ht="13.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2:14" ht="13.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2:14" ht="13.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2:14" ht="13.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2:14" ht="13.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2:14" ht="13.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2:14" ht="13.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2:14" ht="13.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2:14" ht="13.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2:14" ht="13.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2:14" ht="13.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2:14" ht="13.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2:14" ht="13.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2:14" ht="13.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2:14" ht="13.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2:14" ht="13.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2:14" ht="13.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2:14" ht="13.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2:14" ht="13.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2:14" ht="13.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2:14" ht="13.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2:14" ht="13.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2:14" ht="13.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2:14" ht="13.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2:14" ht="13.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2:14" ht="13.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2:14" ht="13.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2:14" ht="13.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2:14" ht="13.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2:14" ht="13.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2:14" ht="13.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2:14" ht="13.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2:14" ht="13.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2:14" ht="13.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2:14" ht="13.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2:14" ht="13.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2:14" ht="13.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2:14" ht="13.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2:14" ht="13.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2:14" ht="13.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2:14" ht="13.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2:14" ht="13.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2:14" ht="13.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2:14" ht="13.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2:14" ht="13.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2:14" ht="13.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2:14" ht="13.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2:14" ht="13.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2:14" ht="13.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2:14" ht="13.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2:14" ht="13.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2:14" ht="13.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2:14" ht="13.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2:14" ht="13.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2:14" ht="13.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2:14" ht="13.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2:14" ht="13.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2:14" ht="13.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2:14" ht="13.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2:14" ht="13.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2:14" ht="13.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2:14" ht="13.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2:14" ht="13.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2:14" ht="13.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2:14" ht="13.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2:14" ht="13.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2:14" ht="13.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2:14" ht="13.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2:14" ht="13.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2:14" ht="13.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2:14" ht="13.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2:14" ht="13.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2:14" ht="13.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2:14" ht="13.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2:14" ht="13.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2:14" ht="13.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2:14" ht="13.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2:14" ht="13.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2:14" ht="13.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2:14" ht="13.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2:14" ht="13.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2:14" ht="13.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2:14" ht="13.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2:14" ht="13.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2:14" ht="13.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2:14" ht="13.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2:14" ht="13.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2:14" ht="13.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kani</cp:lastModifiedBy>
  <dcterms:created xsi:type="dcterms:W3CDTF">1997-01-08T22:48:59Z</dcterms:created>
  <dcterms:modified xsi:type="dcterms:W3CDTF">2011-06-24T01:28:41Z</dcterms:modified>
  <cp:category/>
  <cp:version/>
  <cp:contentType/>
  <cp:contentStatus/>
</cp:coreProperties>
</file>