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408E952B-22C4-42DE-B43B-331CBC716C98}" xr6:coauthVersionLast="47" xr6:coauthVersionMax="47" xr10:uidLastSave="{00000000-0000-0000-0000-000000000000}"/>
  <bookViews>
    <workbookView xWindow="-120" yWindow="-120" windowWidth="20730" windowHeight="11160" activeTab="5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8" l="1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Y14" i="8" l="1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8" l="1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Y20" i="8" s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<sst xmlns="http://schemas.openxmlformats.org/spreadsheetml/2006/main" count="1082" uniqueCount="104">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</sst>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15">
      <c r="B2" s="4" t="s">
        <v>57</v>
      </c>
    </row>
    <row r="3" spans="2:20" x14ac:dyDescent="0.15">
      <c r="B3" t="s">
        <v>58</v>
      </c>
    </row>
    <row r="4" spans="2:20" x14ac:dyDescent="0.15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15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15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15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15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15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15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15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15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15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15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15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15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15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15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15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15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15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15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15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15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15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15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15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15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15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15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15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15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15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15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15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15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15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15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59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15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15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15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15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15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15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15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15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15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15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15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15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15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15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15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15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15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15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15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15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15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15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15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15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15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15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15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63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15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15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15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15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15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15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15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15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15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15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15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15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15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15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15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15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15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15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15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15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15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15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15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15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15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15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15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15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15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15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15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65</v>
      </c>
    </row>
    <row r="3" spans="2:25" x14ac:dyDescent="0.15">
      <c r="B3" t="s">
        <v>64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15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15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15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15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15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15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15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15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15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15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15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15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15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15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15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15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15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15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15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15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15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15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15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15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15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15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15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15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69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15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15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15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15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15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15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15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15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15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15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15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15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15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15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15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15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15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15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15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15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15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15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15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15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15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15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15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15">
      <c r="L40" s="1"/>
    </row>
    <row r="41" spans="2:20" x14ac:dyDescent="0.15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4.25" x14ac:dyDescent="0.15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70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15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15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15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15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15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15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15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15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15">
      <c r="B15" s="1"/>
      <c r="G15" s="1"/>
      <c r="L15" s="1"/>
      <c r="Q15" s="1"/>
      <c r="V15" s="1" t="s">
        <v>54</v>
      </c>
      <c r="W15" s="3">
        <f>R28</f>
        <v>17700</v>
      </c>
      <c r="X15" s="3">
        <f>S28</f>
        <v>5210</v>
      </c>
      <c r="Y15" s="3">
        <f t="shared" si="4"/>
        <v>-12490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14400</v>
      </c>
      <c r="X16" s="3">
        <f>S39</f>
        <v>6990</v>
      </c>
      <c r="Y16" s="3">
        <f>X16-W16</f>
        <v>-7410</v>
      </c>
    </row>
    <row r="17" spans="2:25" x14ac:dyDescent="0.15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>
        <v>1800</v>
      </c>
      <c r="S17" s="3">
        <v>240</v>
      </c>
      <c r="T17" s="3">
        <f t="shared" ref="T17:T28" si="6">S17-R17</f>
        <v>-1560</v>
      </c>
      <c r="V17" s="5" t="s">
        <v>56</v>
      </c>
      <c r="W17" s="6">
        <f>SUM(W5:W16)</f>
        <v>185700</v>
      </c>
      <c r="X17" s="6">
        <f>SUM(X5:X16)</f>
        <v>111990</v>
      </c>
      <c r="Y17" s="6">
        <f>X17-W17</f>
        <v>-73710</v>
      </c>
    </row>
    <row r="18" spans="2:25" x14ac:dyDescent="0.15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>
        <v>1700</v>
      </c>
      <c r="S18" s="3">
        <v>700</v>
      </c>
      <c r="T18" s="3">
        <f t="shared" si="6"/>
        <v>-1000</v>
      </c>
    </row>
    <row r="19" spans="2:25" x14ac:dyDescent="0.15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>
        <v>1700</v>
      </c>
      <c r="S19" s="3">
        <v>360</v>
      </c>
      <c r="T19" s="3">
        <f t="shared" si="6"/>
        <v>-1340</v>
      </c>
      <c r="X19" s="1" t="s">
        <v>71</v>
      </c>
      <c r="Y19" s="6">
        <v>-209980</v>
      </c>
    </row>
    <row r="20" spans="2:25" x14ac:dyDescent="0.15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>
        <v>1700</v>
      </c>
      <c r="S20" s="3">
        <v>360</v>
      </c>
      <c r="T20" s="3">
        <f t="shared" si="6"/>
        <v>-1340</v>
      </c>
      <c r="X20" s="7" t="s">
        <v>66</v>
      </c>
      <c r="Y20" s="3">
        <f>Y17+Y19</f>
        <v>-283690</v>
      </c>
    </row>
    <row r="21" spans="2:25" x14ac:dyDescent="0.15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>
        <v>1800</v>
      </c>
      <c r="S21" s="3">
        <v>330</v>
      </c>
      <c r="T21" s="3">
        <f>S21-R21</f>
        <v>-1470</v>
      </c>
    </row>
    <row r="22" spans="2:25" x14ac:dyDescent="0.15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>
        <v>1800</v>
      </c>
      <c r="S22" s="3">
        <v>770</v>
      </c>
      <c r="T22" s="3">
        <f>S22-R22</f>
        <v>-1030</v>
      </c>
    </row>
    <row r="23" spans="2:25" x14ac:dyDescent="0.15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>
        <v>1200</v>
      </c>
      <c r="S23" s="3">
        <v>240</v>
      </c>
      <c r="T23" s="3">
        <f>S23-R23</f>
        <v>-960</v>
      </c>
    </row>
    <row r="24" spans="2:25" x14ac:dyDescent="0.15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>
        <v>1200</v>
      </c>
      <c r="S24" s="3">
        <v>2210</v>
      </c>
      <c r="T24" s="3">
        <f t="shared" ref="T24:T25" si="10">S24-R24</f>
        <v>1010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>
        <v>1200</v>
      </c>
      <c r="S25" s="3">
        <v>0</v>
      </c>
      <c r="T25" s="3">
        <f t="shared" si="10"/>
        <v>-1200</v>
      </c>
    </row>
    <row r="26" spans="2:25" x14ac:dyDescent="0.15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>
        <v>1800</v>
      </c>
      <c r="S26" s="3">
        <v>0</v>
      </c>
      <c r="T26" s="3">
        <f t="shared" si="6"/>
        <v>-1800</v>
      </c>
    </row>
    <row r="27" spans="2:25" x14ac:dyDescent="0.15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>
        <v>1800</v>
      </c>
      <c r="S27" s="3">
        <v>0</v>
      </c>
      <c r="T27" s="3">
        <f t="shared" si="6"/>
        <v>-1800</v>
      </c>
    </row>
    <row r="28" spans="2:25" x14ac:dyDescent="0.15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17700</v>
      </c>
      <c r="S28" s="3">
        <f>SUM(S17:S27)</f>
        <v>5210</v>
      </c>
      <c r="T28" s="3">
        <f t="shared" si="6"/>
        <v>-12490</v>
      </c>
    </row>
    <row r="29" spans="2:25" x14ac:dyDescent="0.15">
      <c r="B29" s="1"/>
      <c r="G29" s="1"/>
      <c r="L29" s="1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>
        <v>1800</v>
      </c>
      <c r="S31" s="3">
        <v>1350</v>
      </c>
      <c r="T31" s="3">
        <f t="shared" ref="T31:T37" si="12">S31-R31</f>
        <v>-450</v>
      </c>
    </row>
    <row r="32" spans="2:25" x14ac:dyDescent="0.15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>
        <v>1800</v>
      </c>
      <c r="S32" s="3">
        <v>450</v>
      </c>
      <c r="T32" s="3">
        <f t="shared" si="12"/>
        <v>-1350</v>
      </c>
    </row>
    <row r="33" spans="2:20" x14ac:dyDescent="0.15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>
        <v>1800</v>
      </c>
      <c r="S33" s="3">
        <v>510</v>
      </c>
      <c r="T33" s="3">
        <f t="shared" si="12"/>
        <v>-1290</v>
      </c>
    </row>
    <row r="34" spans="2:20" x14ac:dyDescent="0.15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>
        <v>1800</v>
      </c>
      <c r="S34" s="3">
        <v>1050</v>
      </c>
      <c r="T34" s="3">
        <f t="shared" si="12"/>
        <v>-750</v>
      </c>
    </row>
    <row r="35" spans="2:20" x14ac:dyDescent="0.15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>
        <v>1800</v>
      </c>
      <c r="S35" s="3">
        <v>710</v>
      </c>
      <c r="T35" s="3">
        <f t="shared" si="12"/>
        <v>-1090</v>
      </c>
    </row>
    <row r="36" spans="2:20" x14ac:dyDescent="0.15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>
        <v>1800</v>
      </c>
      <c r="S36" s="3">
        <v>850</v>
      </c>
      <c r="T36" s="3">
        <f t="shared" si="12"/>
        <v>-950</v>
      </c>
    </row>
    <row r="37" spans="2:20" x14ac:dyDescent="0.15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>
        <v>1800</v>
      </c>
      <c r="S37" s="3">
        <v>670</v>
      </c>
      <c r="T37" s="3">
        <f t="shared" si="12"/>
        <v>-1130</v>
      </c>
    </row>
    <row r="38" spans="2:20" x14ac:dyDescent="0.15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>
        <v>1800</v>
      </c>
      <c r="S38" s="3">
        <v>1400</v>
      </c>
      <c r="T38" s="3">
        <f>S38-R38</f>
        <v>-400</v>
      </c>
    </row>
    <row r="39" spans="2:20" x14ac:dyDescent="0.15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14400</v>
      </c>
      <c r="S39" s="3">
        <f>SUM(S31:S38)</f>
        <v>6990</v>
      </c>
      <c r="T39" s="3">
        <f t="shared" ref="T39" si="15">S39-R39</f>
        <v>-7410</v>
      </c>
    </row>
    <row r="40" spans="2:20" x14ac:dyDescent="0.15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15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15">
      <c r="G4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20年度</vt:lpstr>
      <vt:lpstr>21年度</vt:lpstr>
      <vt:lpstr>22年度</vt:lpstr>
      <vt:lpstr>23年度</vt:lpstr>
      <vt:lpstr>24年度</vt:lpstr>
      <vt:lpstr>25年度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2025-12-28T10:20:05Z</dcterms:modified>
</cp:coreProperties>
</file>