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1952\競馬Excel\"/>
    </mc:Choice>
  </mc:AlternateContent>
  <xr:revisionPtr revIDLastSave="0" documentId="13_ncr:1_{172C0E1E-FDCE-44BF-B7D9-E0DAEAD0892A}" xr6:coauthVersionLast="47" xr6:coauthVersionMax="47" xr10:uidLastSave="{00000000-0000-0000-0000-000000000000}"/>
  <bookViews>
    <workbookView xWindow="-98" yWindow="-98" windowWidth="21795" windowHeight="12975" activeTab="6" xr2:uid="{AEE28B6E-CAC2-419F-98AC-CFE66F2DFEE6}"/>
  </bookViews>
  <sheets>
    <sheet name="20年度" sheetId="1" r:id="rId1"/>
    <sheet name="21年度" sheetId="4" r:id="rId2"/>
    <sheet name="22年度" sheetId="5" r:id="rId3"/>
    <sheet name="23年度" sheetId="6" r:id="rId4"/>
    <sheet name="24年度" sheetId="7" r:id="rId5"/>
    <sheet name="25年度" sheetId="8" r:id="rId6"/>
    <sheet name="26年度" sheetId="9" r:id="rId7"/>
  </sheets>
  <definedNames>
    <definedName name="_xlnm._FilterDatabase" localSheetId="6" hidden="1">'26年度'!$B$2:$E$15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6" i="9" l="1"/>
  <c r="W15" i="9"/>
  <c r="W14" i="9"/>
  <c r="W13" i="9"/>
  <c r="W12" i="9"/>
  <c r="W11" i="9"/>
  <c r="W10" i="9"/>
  <c r="W9" i="9"/>
  <c r="T13" i="9"/>
  <c r="R15" i="9"/>
  <c r="I28" i="9"/>
  <c r="H28" i="9"/>
  <c r="J27" i="9"/>
  <c r="D15" i="9"/>
  <c r="X5" i="9" s="1"/>
  <c r="E14" i="9"/>
  <c r="C15" i="9"/>
  <c r="W5" i="9" s="1"/>
  <c r="J28" i="9" l="1"/>
  <c r="E15" i="9"/>
  <c r="D40" i="9" l="1"/>
  <c r="X7" i="9" s="1"/>
  <c r="C40" i="9"/>
  <c r="W7" i="9" s="1"/>
  <c r="N40" i="9"/>
  <c r="M40" i="9"/>
  <c r="I39" i="9"/>
  <c r="X10" i="9" s="1"/>
  <c r="H39" i="9"/>
  <c r="S39" i="9"/>
  <c r="R39" i="9"/>
  <c r="O39" i="9"/>
  <c r="E39" i="9"/>
  <c r="T38" i="9"/>
  <c r="O38" i="9"/>
  <c r="J38" i="9"/>
  <c r="E38" i="9"/>
  <c r="T37" i="9"/>
  <c r="O37" i="9"/>
  <c r="J37" i="9"/>
  <c r="E37" i="9"/>
  <c r="T36" i="9"/>
  <c r="O36" i="9"/>
  <c r="J36" i="9"/>
  <c r="E36" i="9"/>
  <c r="T35" i="9"/>
  <c r="O35" i="9"/>
  <c r="J35" i="9"/>
  <c r="E35" i="9"/>
  <c r="T34" i="9"/>
  <c r="O34" i="9"/>
  <c r="J34" i="9"/>
  <c r="E34" i="9"/>
  <c r="T33" i="9"/>
  <c r="O33" i="9"/>
  <c r="J33" i="9"/>
  <c r="E33" i="9"/>
  <c r="T32" i="9"/>
  <c r="O32" i="9"/>
  <c r="J32" i="9"/>
  <c r="E32" i="9"/>
  <c r="T31" i="9"/>
  <c r="O31" i="9"/>
  <c r="J31" i="9"/>
  <c r="E31" i="9"/>
  <c r="S28" i="9"/>
  <c r="X15" i="9" s="1"/>
  <c r="R28" i="9"/>
  <c r="N28" i="9"/>
  <c r="M28" i="9"/>
  <c r="T27" i="9"/>
  <c r="O27" i="9"/>
  <c r="X9" i="9"/>
  <c r="T26" i="9"/>
  <c r="O26" i="9"/>
  <c r="J26" i="9"/>
  <c r="D26" i="9"/>
  <c r="X6" i="9" s="1"/>
  <c r="C26" i="9"/>
  <c r="W6" i="9" s="1"/>
  <c r="T25" i="9"/>
  <c r="O25" i="9"/>
  <c r="J25" i="9"/>
  <c r="E25" i="9"/>
  <c r="T24" i="9"/>
  <c r="O24" i="9"/>
  <c r="J24" i="9"/>
  <c r="E24" i="9"/>
  <c r="T23" i="9"/>
  <c r="O23" i="9"/>
  <c r="J23" i="9"/>
  <c r="E23" i="9"/>
  <c r="T22" i="9"/>
  <c r="O22" i="9"/>
  <c r="J22" i="9"/>
  <c r="E22" i="9"/>
  <c r="T21" i="9"/>
  <c r="O21" i="9"/>
  <c r="J21" i="9"/>
  <c r="E21" i="9"/>
  <c r="T20" i="9"/>
  <c r="O20" i="9"/>
  <c r="J20" i="9"/>
  <c r="E20" i="9"/>
  <c r="T19" i="9"/>
  <c r="O19" i="9"/>
  <c r="J19" i="9"/>
  <c r="E19" i="9"/>
  <c r="T18" i="9"/>
  <c r="O18" i="9"/>
  <c r="J18" i="9"/>
  <c r="E18" i="9"/>
  <c r="S15" i="9"/>
  <c r="T14" i="9"/>
  <c r="N13" i="9"/>
  <c r="M13" i="9"/>
  <c r="I13" i="9"/>
  <c r="H13" i="9"/>
  <c r="W8" i="9" s="1"/>
  <c r="E13" i="9"/>
  <c r="T12" i="9"/>
  <c r="O12" i="9"/>
  <c r="J12" i="9"/>
  <c r="E12" i="9"/>
  <c r="T11" i="9"/>
  <c r="O11" i="9"/>
  <c r="J11" i="9"/>
  <c r="E11" i="9"/>
  <c r="T10" i="9"/>
  <c r="O10" i="9"/>
  <c r="J10" i="9"/>
  <c r="E10" i="9"/>
  <c r="T9" i="9"/>
  <c r="O9" i="9"/>
  <c r="J9" i="9"/>
  <c r="E9" i="9"/>
  <c r="T8" i="9"/>
  <c r="O8" i="9"/>
  <c r="J8" i="9"/>
  <c r="E8" i="9"/>
  <c r="T7" i="9"/>
  <c r="O7" i="9"/>
  <c r="J7" i="9"/>
  <c r="E7" i="9"/>
  <c r="T6" i="9"/>
  <c r="O6" i="9"/>
  <c r="J6" i="9"/>
  <c r="E6" i="9"/>
  <c r="T5" i="9"/>
  <c r="O5" i="9"/>
  <c r="J5" i="9"/>
  <c r="E5" i="9"/>
  <c r="Y20" i="8"/>
  <c r="J24" i="8"/>
  <c r="O25" i="8"/>
  <c r="T24" i="8"/>
  <c r="T25" i="8"/>
  <c r="N40" i="8"/>
  <c r="M40" i="8"/>
  <c r="W13" i="8" s="1"/>
  <c r="I40" i="8"/>
  <c r="X10" i="8" s="1"/>
  <c r="H40" i="8"/>
  <c r="W10" i="8" s="1"/>
  <c r="D41" i="8"/>
  <c r="C41" i="8"/>
  <c r="E40" i="8"/>
  <c r="S39" i="8"/>
  <c r="X16" i="8" s="1"/>
  <c r="R39" i="8"/>
  <c r="W16" i="8" s="1"/>
  <c r="O39" i="8"/>
  <c r="J39" i="8"/>
  <c r="E39" i="8"/>
  <c r="T38" i="8"/>
  <c r="O38" i="8"/>
  <c r="J38" i="8"/>
  <c r="E38" i="8"/>
  <c r="T37" i="8"/>
  <c r="O37" i="8"/>
  <c r="J37" i="8"/>
  <c r="E37" i="8"/>
  <c r="T36" i="8"/>
  <c r="O36" i="8"/>
  <c r="J36" i="8"/>
  <c r="E36" i="8"/>
  <c r="T35" i="8"/>
  <c r="O35" i="8"/>
  <c r="J35" i="8"/>
  <c r="E35" i="8"/>
  <c r="T34" i="8"/>
  <c r="O34" i="8"/>
  <c r="J34" i="8"/>
  <c r="E34" i="8"/>
  <c r="T33" i="8"/>
  <c r="O33" i="8"/>
  <c r="J33" i="8"/>
  <c r="E33" i="8"/>
  <c r="T32" i="8"/>
  <c r="O32" i="8"/>
  <c r="J32" i="8"/>
  <c r="E32" i="8"/>
  <c r="T31" i="8"/>
  <c r="O31" i="8"/>
  <c r="J31" i="8"/>
  <c r="E31" i="8"/>
  <c r="S28" i="8"/>
  <c r="R28" i="8"/>
  <c r="W15" i="8" s="1"/>
  <c r="N27" i="8"/>
  <c r="X12" i="8" s="1"/>
  <c r="M27" i="8"/>
  <c r="W12" i="8" s="1"/>
  <c r="T27" i="8"/>
  <c r="O26" i="8"/>
  <c r="I26" i="8"/>
  <c r="X9" i="8" s="1"/>
  <c r="H26" i="8"/>
  <c r="W9" i="8" s="1"/>
  <c r="D25" i="8"/>
  <c r="X6" i="8" s="1"/>
  <c r="C25" i="8"/>
  <c r="W6" i="8" s="1"/>
  <c r="T26" i="8"/>
  <c r="O24" i="8"/>
  <c r="J25" i="8"/>
  <c r="E24" i="8"/>
  <c r="T23" i="8"/>
  <c r="O23" i="8"/>
  <c r="J23" i="8"/>
  <c r="E23" i="8"/>
  <c r="T22" i="8"/>
  <c r="O22" i="8"/>
  <c r="J22" i="8"/>
  <c r="E22" i="8"/>
  <c r="T21" i="8"/>
  <c r="O21" i="8"/>
  <c r="J21" i="8"/>
  <c r="E21" i="8"/>
  <c r="T20" i="8"/>
  <c r="O20" i="8"/>
  <c r="J20" i="8"/>
  <c r="E20" i="8"/>
  <c r="T19" i="8"/>
  <c r="O19" i="8"/>
  <c r="J19" i="8"/>
  <c r="E19" i="8"/>
  <c r="T18" i="8"/>
  <c r="O18" i="8"/>
  <c r="J18" i="8"/>
  <c r="E18" i="8"/>
  <c r="T17" i="8"/>
  <c r="O17" i="8"/>
  <c r="J17" i="8"/>
  <c r="E17" i="8"/>
  <c r="S14" i="8"/>
  <c r="X14" i="8" s="1"/>
  <c r="R14" i="8"/>
  <c r="W14" i="8" s="1"/>
  <c r="D14" i="8"/>
  <c r="C14" i="8"/>
  <c r="W5" i="8" s="1"/>
  <c r="T13" i="8"/>
  <c r="N13" i="8"/>
  <c r="X11" i="8" s="1"/>
  <c r="M13" i="8"/>
  <c r="I13" i="8"/>
  <c r="X8" i="8" s="1"/>
  <c r="H13" i="8"/>
  <c r="W8" i="8" s="1"/>
  <c r="E13" i="8"/>
  <c r="T12" i="8"/>
  <c r="O12" i="8"/>
  <c r="J12" i="8"/>
  <c r="E12" i="8"/>
  <c r="T11" i="8"/>
  <c r="O11" i="8"/>
  <c r="J11" i="8"/>
  <c r="E11" i="8"/>
  <c r="T10" i="8"/>
  <c r="O10" i="8"/>
  <c r="J10" i="8"/>
  <c r="E10" i="8"/>
  <c r="T9" i="8"/>
  <c r="O9" i="8"/>
  <c r="J9" i="8"/>
  <c r="E9" i="8"/>
  <c r="T8" i="8"/>
  <c r="O8" i="8"/>
  <c r="J8" i="8"/>
  <c r="E8" i="8"/>
  <c r="X7" i="8"/>
  <c r="W7" i="8"/>
  <c r="T7" i="8"/>
  <c r="O7" i="8"/>
  <c r="J7" i="8"/>
  <c r="E7" i="8"/>
  <c r="T6" i="8"/>
  <c r="O6" i="8"/>
  <c r="J6" i="8"/>
  <c r="E6" i="8"/>
  <c r="T5" i="8"/>
  <c r="O5" i="8"/>
  <c r="J5" i="8"/>
  <c r="E5" i="8"/>
  <c r="T19" i="7"/>
  <c r="O24" i="7"/>
  <c r="J31" i="7"/>
  <c r="J32" i="7"/>
  <c r="E35" i="7"/>
  <c r="E36" i="7"/>
  <c r="Y20" i="6"/>
  <c r="Y20" i="5"/>
  <c r="N39" i="7"/>
  <c r="M39" i="7"/>
  <c r="W13" i="7" s="1"/>
  <c r="S37" i="7"/>
  <c r="X16" i="7" s="1"/>
  <c r="R37" i="7"/>
  <c r="W16" i="7" s="1"/>
  <c r="O38" i="7"/>
  <c r="T36" i="7"/>
  <c r="O37" i="7"/>
  <c r="I39" i="7"/>
  <c r="H39" i="7"/>
  <c r="W10" i="7" s="1"/>
  <c r="D39" i="7"/>
  <c r="C39" i="7"/>
  <c r="T35" i="7"/>
  <c r="O36" i="7"/>
  <c r="J38" i="7"/>
  <c r="E38" i="7"/>
  <c r="T34" i="7"/>
  <c r="O35" i="7"/>
  <c r="J37" i="7"/>
  <c r="E37" i="7"/>
  <c r="T33" i="7"/>
  <c r="O34" i="7"/>
  <c r="J36" i="7"/>
  <c r="E34" i="7"/>
  <c r="T32" i="7"/>
  <c r="O33" i="7"/>
  <c r="J35" i="7"/>
  <c r="E33" i="7"/>
  <c r="O32" i="7"/>
  <c r="J34" i="7"/>
  <c r="E32" i="7"/>
  <c r="T31" i="7"/>
  <c r="O31" i="7"/>
  <c r="J33" i="7"/>
  <c r="E31" i="7"/>
  <c r="T30" i="7"/>
  <c r="O30" i="7"/>
  <c r="J30" i="7"/>
  <c r="E30" i="7"/>
  <c r="T29" i="7"/>
  <c r="O29" i="7"/>
  <c r="J29" i="7"/>
  <c r="E29" i="7"/>
  <c r="S26" i="7"/>
  <c r="X15" i="7" s="1"/>
  <c r="R26" i="7"/>
  <c r="W15" i="7" s="1"/>
  <c r="N26" i="7"/>
  <c r="M26" i="7"/>
  <c r="W12" i="7" s="1"/>
  <c r="I25" i="7"/>
  <c r="X9" i="7" s="1"/>
  <c r="H25" i="7"/>
  <c r="W9" i="7" s="1"/>
  <c r="D25" i="7"/>
  <c r="C25" i="7"/>
  <c r="W6" i="7" s="1"/>
  <c r="T25" i="7"/>
  <c r="O25" i="7"/>
  <c r="J24" i="7"/>
  <c r="E24" i="7"/>
  <c r="T24" i="7"/>
  <c r="O23" i="7"/>
  <c r="J23" i="7"/>
  <c r="E23" i="7"/>
  <c r="T23" i="7"/>
  <c r="O22" i="7"/>
  <c r="J22" i="7"/>
  <c r="E22" i="7"/>
  <c r="T22" i="7"/>
  <c r="O21" i="7"/>
  <c r="J21" i="7"/>
  <c r="E21" i="7"/>
  <c r="T21" i="7"/>
  <c r="O20" i="7"/>
  <c r="J20" i="7"/>
  <c r="E20" i="7"/>
  <c r="T20" i="7"/>
  <c r="O19" i="7"/>
  <c r="J19" i="7"/>
  <c r="E19" i="7"/>
  <c r="T18" i="7"/>
  <c r="O18" i="7"/>
  <c r="J18" i="7"/>
  <c r="E18" i="7"/>
  <c r="T17" i="7"/>
  <c r="O17" i="7"/>
  <c r="J17" i="7"/>
  <c r="E17" i="7"/>
  <c r="S14" i="7"/>
  <c r="X14" i="7" s="1"/>
  <c r="R14" i="7"/>
  <c r="W14" i="7" s="1"/>
  <c r="N13" i="7"/>
  <c r="M13" i="7"/>
  <c r="W11" i="7" s="1"/>
  <c r="I13" i="7"/>
  <c r="X8" i="7" s="1"/>
  <c r="H13" i="7"/>
  <c r="W8" i="7" s="1"/>
  <c r="D14" i="7"/>
  <c r="X5" i="7" s="1"/>
  <c r="C14" i="7"/>
  <c r="T13" i="7"/>
  <c r="T12" i="7"/>
  <c r="O12" i="7"/>
  <c r="E13" i="7"/>
  <c r="T11" i="7"/>
  <c r="O11" i="7"/>
  <c r="J12" i="7"/>
  <c r="E12" i="7"/>
  <c r="T10" i="7"/>
  <c r="O10" i="7"/>
  <c r="J11" i="7"/>
  <c r="E11" i="7"/>
  <c r="T9" i="7"/>
  <c r="O9" i="7"/>
  <c r="J10" i="7"/>
  <c r="E10" i="7"/>
  <c r="T8" i="7"/>
  <c r="O8" i="7"/>
  <c r="J9" i="7"/>
  <c r="E9" i="7"/>
  <c r="O7" i="7"/>
  <c r="J8" i="7"/>
  <c r="E8" i="7"/>
  <c r="W7" i="7"/>
  <c r="T7" i="7"/>
  <c r="J7" i="7"/>
  <c r="E7" i="7"/>
  <c r="T6" i="7"/>
  <c r="O6" i="7"/>
  <c r="J6" i="7"/>
  <c r="E6" i="7"/>
  <c r="T5" i="7"/>
  <c r="O5" i="7"/>
  <c r="J5" i="7"/>
  <c r="E5" i="7"/>
  <c r="O37" i="6"/>
  <c r="H15" i="6"/>
  <c r="W8" i="6" s="1"/>
  <c r="J13" i="6"/>
  <c r="C15" i="6"/>
  <c r="W5" i="6" s="1"/>
  <c r="Y20" i="4"/>
  <c r="S38" i="6"/>
  <c r="X16" i="6" s="1"/>
  <c r="R38" i="6"/>
  <c r="W16" i="6" s="1"/>
  <c r="T37" i="6"/>
  <c r="N39" i="6"/>
  <c r="X13" i="6" s="1"/>
  <c r="M39" i="6"/>
  <c r="W13" i="6" s="1"/>
  <c r="D37" i="6"/>
  <c r="X7" i="6" s="1"/>
  <c r="C37" i="6"/>
  <c r="W7" i="6" s="1"/>
  <c r="T36" i="6"/>
  <c r="O38" i="6"/>
  <c r="I37" i="6"/>
  <c r="X10" i="6" s="1"/>
  <c r="H37" i="6"/>
  <c r="W10" i="6" s="1"/>
  <c r="T35" i="6"/>
  <c r="O36" i="6"/>
  <c r="J36" i="6"/>
  <c r="E36" i="6"/>
  <c r="T34" i="6"/>
  <c r="O35" i="6"/>
  <c r="J35" i="6"/>
  <c r="E35" i="6"/>
  <c r="T33" i="6"/>
  <c r="O34" i="6"/>
  <c r="J34" i="6"/>
  <c r="E34" i="6"/>
  <c r="T32" i="6"/>
  <c r="O33" i="6"/>
  <c r="J33" i="6"/>
  <c r="E33" i="6"/>
  <c r="T31" i="6"/>
  <c r="O32" i="6"/>
  <c r="J32" i="6"/>
  <c r="E32" i="6"/>
  <c r="T30" i="6"/>
  <c r="O31" i="6"/>
  <c r="J31" i="6"/>
  <c r="E31" i="6"/>
  <c r="T29" i="6"/>
  <c r="O30" i="6"/>
  <c r="J30" i="6"/>
  <c r="E30" i="6"/>
  <c r="O29" i="6"/>
  <c r="J29" i="6"/>
  <c r="E29" i="6"/>
  <c r="S26" i="6"/>
  <c r="X15" i="6" s="1"/>
  <c r="R26" i="6"/>
  <c r="W15" i="6" s="1"/>
  <c r="T25" i="6"/>
  <c r="N26" i="6"/>
  <c r="X12" i="6" s="1"/>
  <c r="M26" i="6"/>
  <c r="W12" i="6" s="1"/>
  <c r="I26" i="6"/>
  <c r="H26" i="6"/>
  <c r="W9" i="6" s="1"/>
  <c r="D26" i="6"/>
  <c r="C26" i="6"/>
  <c r="W6" i="6" s="1"/>
  <c r="T24" i="6"/>
  <c r="O25" i="6"/>
  <c r="J25" i="6"/>
  <c r="E25" i="6"/>
  <c r="T23" i="6"/>
  <c r="O24" i="6"/>
  <c r="J24" i="6"/>
  <c r="E24" i="6"/>
  <c r="T22" i="6"/>
  <c r="O23" i="6"/>
  <c r="J23" i="6"/>
  <c r="E23" i="6"/>
  <c r="T21" i="6"/>
  <c r="O22" i="6"/>
  <c r="J22" i="6"/>
  <c r="E22" i="6"/>
  <c r="T20" i="6"/>
  <c r="O21" i="6"/>
  <c r="J21" i="6"/>
  <c r="E21" i="6"/>
  <c r="T19" i="6"/>
  <c r="O20" i="6"/>
  <c r="J20" i="6"/>
  <c r="E20" i="6"/>
  <c r="T18" i="6"/>
  <c r="O19" i="6"/>
  <c r="E19" i="6"/>
  <c r="O18" i="6"/>
  <c r="J19" i="6"/>
  <c r="E18" i="6"/>
  <c r="J18" i="6"/>
  <c r="S15" i="6"/>
  <c r="X14" i="6" s="1"/>
  <c r="R15" i="6"/>
  <c r="W14" i="6" s="1"/>
  <c r="N15" i="6"/>
  <c r="M15" i="6"/>
  <c r="W11" i="6" s="1"/>
  <c r="D15" i="6"/>
  <c r="X5" i="6" s="1"/>
  <c r="T14" i="6"/>
  <c r="O14" i="6"/>
  <c r="I15" i="6"/>
  <c r="E6" i="6"/>
  <c r="T13" i="6"/>
  <c r="O13" i="6"/>
  <c r="J14" i="6"/>
  <c r="E14" i="6"/>
  <c r="T12" i="6"/>
  <c r="O12" i="6"/>
  <c r="J12" i="6"/>
  <c r="E13" i="6"/>
  <c r="T11" i="6"/>
  <c r="O11" i="6"/>
  <c r="J11" i="6"/>
  <c r="E12" i="6"/>
  <c r="T10" i="6"/>
  <c r="O10" i="6"/>
  <c r="J10" i="6"/>
  <c r="E11" i="6"/>
  <c r="T9" i="6"/>
  <c r="O9" i="6"/>
  <c r="J9" i="6"/>
  <c r="E10" i="6"/>
  <c r="T8" i="6"/>
  <c r="O8" i="6"/>
  <c r="J8" i="6"/>
  <c r="E9" i="6"/>
  <c r="T7" i="6"/>
  <c r="O7" i="6"/>
  <c r="J7" i="6"/>
  <c r="E8" i="6"/>
  <c r="T6" i="6"/>
  <c r="O6" i="6"/>
  <c r="J6" i="6"/>
  <c r="E7" i="6"/>
  <c r="T5" i="6"/>
  <c r="O5" i="6"/>
  <c r="J5" i="6"/>
  <c r="E5" i="6"/>
  <c r="S16" i="5"/>
  <c r="X14" i="5" s="1"/>
  <c r="R16" i="5"/>
  <c r="W14" i="5" s="1"/>
  <c r="T5" i="5"/>
  <c r="M15" i="5"/>
  <c r="W11" i="5" s="1"/>
  <c r="O13" i="5"/>
  <c r="H26" i="5"/>
  <c r="W9" i="5" s="1"/>
  <c r="J35" i="5"/>
  <c r="H14" i="5"/>
  <c r="W8" i="5" s="1"/>
  <c r="J9" i="5"/>
  <c r="C38" i="5"/>
  <c r="W7" i="5" s="1"/>
  <c r="E35" i="5"/>
  <c r="S39" i="5"/>
  <c r="X16" i="5" s="1"/>
  <c r="R39" i="5"/>
  <c r="W16" i="5" s="1"/>
  <c r="N38" i="5"/>
  <c r="X13" i="5" s="1"/>
  <c r="M38" i="5"/>
  <c r="W13" i="5" s="1"/>
  <c r="T38" i="5"/>
  <c r="O37" i="5"/>
  <c r="I37" i="5"/>
  <c r="H37" i="5"/>
  <c r="W10" i="5" s="1"/>
  <c r="D38" i="5"/>
  <c r="X7" i="5" s="1"/>
  <c r="T37" i="5"/>
  <c r="O36" i="5"/>
  <c r="J36" i="5"/>
  <c r="E37" i="5"/>
  <c r="T36" i="5"/>
  <c r="O35" i="5"/>
  <c r="E36" i="5"/>
  <c r="T35" i="5"/>
  <c r="O34" i="5"/>
  <c r="J34" i="5"/>
  <c r="E34" i="5"/>
  <c r="T34" i="5"/>
  <c r="O33" i="5"/>
  <c r="J33" i="5"/>
  <c r="E33" i="5"/>
  <c r="T33" i="5"/>
  <c r="O32" i="5"/>
  <c r="J32" i="5"/>
  <c r="E32" i="5"/>
  <c r="T32" i="5"/>
  <c r="O31" i="5"/>
  <c r="J31" i="5"/>
  <c r="E31" i="5"/>
  <c r="T31" i="5"/>
  <c r="O30" i="5"/>
  <c r="J30" i="5"/>
  <c r="E30" i="5"/>
  <c r="T30" i="5"/>
  <c r="O29" i="5"/>
  <c r="J29" i="5"/>
  <c r="E29" i="5"/>
  <c r="S27" i="5"/>
  <c r="X15" i="5" s="1"/>
  <c r="R27" i="5"/>
  <c r="W15" i="5" s="1"/>
  <c r="N26" i="5"/>
  <c r="X12" i="5" s="1"/>
  <c r="M26" i="5"/>
  <c r="W12" i="5" s="1"/>
  <c r="I26" i="5"/>
  <c r="X9" i="5" s="1"/>
  <c r="D26" i="5"/>
  <c r="X6" i="5" s="1"/>
  <c r="C26" i="5"/>
  <c r="W6" i="5" s="1"/>
  <c r="T26" i="5"/>
  <c r="E25" i="5"/>
  <c r="T25" i="5"/>
  <c r="O25" i="5"/>
  <c r="J25" i="5"/>
  <c r="E24" i="5"/>
  <c r="T24" i="5"/>
  <c r="O24" i="5"/>
  <c r="J24" i="5"/>
  <c r="E23" i="5"/>
  <c r="T23" i="5"/>
  <c r="O23" i="5"/>
  <c r="J23" i="5"/>
  <c r="E22" i="5"/>
  <c r="T22" i="5"/>
  <c r="O22" i="5"/>
  <c r="J22" i="5"/>
  <c r="E21" i="5"/>
  <c r="T21" i="5"/>
  <c r="O21" i="5"/>
  <c r="J21" i="5"/>
  <c r="E20" i="5"/>
  <c r="T20" i="5"/>
  <c r="O20" i="5"/>
  <c r="J20" i="5"/>
  <c r="E19" i="5"/>
  <c r="T19" i="5"/>
  <c r="O19" i="5"/>
  <c r="J19" i="5"/>
  <c r="E18" i="5"/>
  <c r="O18" i="5"/>
  <c r="J18" i="5"/>
  <c r="J17" i="5"/>
  <c r="D15" i="5"/>
  <c r="X5" i="5" s="1"/>
  <c r="C15" i="5"/>
  <c r="W5" i="5" s="1"/>
  <c r="T15" i="5"/>
  <c r="N15" i="5"/>
  <c r="X11" i="5" s="1"/>
  <c r="E14" i="5"/>
  <c r="T14" i="5"/>
  <c r="O14" i="5"/>
  <c r="I14" i="5"/>
  <c r="X8" i="5" s="1"/>
  <c r="E13" i="5"/>
  <c r="T13" i="5"/>
  <c r="O12" i="5"/>
  <c r="J13" i="5"/>
  <c r="E12" i="5"/>
  <c r="T12" i="5"/>
  <c r="O11" i="5"/>
  <c r="J12" i="5"/>
  <c r="E11" i="5"/>
  <c r="T11" i="5"/>
  <c r="O10" i="5"/>
  <c r="J11" i="5"/>
  <c r="E10" i="5"/>
  <c r="T10" i="5"/>
  <c r="O9" i="5"/>
  <c r="J10" i="5"/>
  <c r="E9" i="5"/>
  <c r="T9" i="5"/>
  <c r="O8" i="5"/>
  <c r="J8" i="5"/>
  <c r="E8" i="5"/>
  <c r="T8" i="5"/>
  <c r="O7" i="5"/>
  <c r="J7" i="5"/>
  <c r="E7" i="5"/>
  <c r="T7" i="5"/>
  <c r="O6" i="5"/>
  <c r="J6" i="5"/>
  <c r="E6" i="5"/>
  <c r="T6" i="5"/>
  <c r="O5" i="5"/>
  <c r="J5" i="5"/>
  <c r="E5" i="5"/>
  <c r="C37" i="4"/>
  <c r="I37" i="4"/>
  <c r="H37" i="4"/>
  <c r="H26" i="4"/>
  <c r="W9" i="4" s="1"/>
  <c r="T34" i="4"/>
  <c r="T7" i="4"/>
  <c r="T8" i="4"/>
  <c r="O12" i="4"/>
  <c r="E13" i="4"/>
  <c r="E7" i="4"/>
  <c r="T39" i="9" l="1"/>
  <c r="X14" i="9"/>
  <c r="Y14" i="9" s="1"/>
  <c r="T15" i="9"/>
  <c r="O28" i="9"/>
  <c r="X16" i="9"/>
  <c r="Y16" i="9" s="1"/>
  <c r="X12" i="9"/>
  <c r="Y12" i="9" s="1"/>
  <c r="Y9" i="9"/>
  <c r="T28" i="9"/>
  <c r="Y5" i="9"/>
  <c r="J13" i="9"/>
  <c r="Y8" i="9" s="1"/>
  <c r="O40" i="9"/>
  <c r="J39" i="9"/>
  <c r="Y10" i="9" s="1"/>
  <c r="E40" i="9"/>
  <c r="Y7" i="9" s="1"/>
  <c r="Y15" i="9"/>
  <c r="O13" i="9"/>
  <c r="X11" i="9"/>
  <c r="Y11" i="9" s="1"/>
  <c r="X8" i="9"/>
  <c r="W17" i="9"/>
  <c r="E26" i="9"/>
  <c r="Y6" i="9" s="1"/>
  <c r="X13" i="9"/>
  <c r="Y13" i="9" s="1"/>
  <c r="Y14" i="8"/>
  <c r="E41" i="8"/>
  <c r="Y7" i="8" s="1"/>
  <c r="O40" i="8"/>
  <c r="X13" i="8"/>
  <c r="Y13" i="8" s="1"/>
  <c r="E25" i="8"/>
  <c r="Y6" i="8" s="1"/>
  <c r="T28" i="8"/>
  <c r="T39" i="8"/>
  <c r="T14" i="8"/>
  <c r="Y16" i="8"/>
  <c r="J40" i="8"/>
  <c r="Y10" i="8" s="1"/>
  <c r="J26" i="8"/>
  <c r="Y9" i="8" s="1"/>
  <c r="O27" i="8"/>
  <c r="Y12" i="8"/>
  <c r="X15" i="8"/>
  <c r="Y15" i="8" s="1"/>
  <c r="E14" i="8"/>
  <c r="Y5" i="8" s="1"/>
  <c r="J13" i="8"/>
  <c r="Y8" i="8" s="1"/>
  <c r="O13" i="8"/>
  <c r="W11" i="8"/>
  <c r="Y11" i="8" s="1"/>
  <c r="X5" i="8"/>
  <c r="T37" i="7"/>
  <c r="Y14" i="7"/>
  <c r="O26" i="7"/>
  <c r="E14" i="7"/>
  <c r="Y5" i="7" s="1"/>
  <c r="W5" i="7"/>
  <c r="W17" i="7" s="1"/>
  <c r="O13" i="7"/>
  <c r="Y15" i="7"/>
  <c r="T14" i="7"/>
  <c r="J25" i="7"/>
  <c r="Y9" i="7" s="1"/>
  <c r="J39" i="7"/>
  <c r="Y10" i="7" s="1"/>
  <c r="X12" i="7"/>
  <c r="Y12" i="7" s="1"/>
  <c r="Y16" i="7"/>
  <c r="O39" i="7"/>
  <c r="X10" i="7"/>
  <c r="X13" i="7"/>
  <c r="Y13" i="7" s="1"/>
  <c r="E39" i="7"/>
  <c r="Y7" i="7" s="1"/>
  <c r="E25" i="7"/>
  <c r="Y6" i="7" s="1"/>
  <c r="T26" i="7"/>
  <c r="J13" i="7"/>
  <c r="Y8" i="7" s="1"/>
  <c r="X7" i="7"/>
  <c r="X11" i="7"/>
  <c r="Y11" i="7" s="1"/>
  <c r="X6" i="7"/>
  <c r="E37" i="6"/>
  <c r="Y7" i="6" s="1"/>
  <c r="Y16" i="6"/>
  <c r="E26" i="6"/>
  <c r="Y6" i="6" s="1"/>
  <c r="Y12" i="6"/>
  <c r="O15" i="6"/>
  <c r="X11" i="6"/>
  <c r="Y11" i="6" s="1"/>
  <c r="J15" i="6"/>
  <c r="Y8" i="6" s="1"/>
  <c r="Y14" i="6"/>
  <c r="O26" i="6"/>
  <c r="T26" i="6"/>
  <c r="X8" i="6"/>
  <c r="X6" i="6"/>
  <c r="W17" i="6"/>
  <c r="T38" i="6"/>
  <c r="Y13" i="6"/>
  <c r="O39" i="6"/>
  <c r="J37" i="6"/>
  <c r="Y10" i="6" s="1"/>
  <c r="E15" i="6"/>
  <c r="Y5" i="6" s="1"/>
  <c r="J26" i="6"/>
  <c r="Y9" i="6" s="1"/>
  <c r="Y15" i="6"/>
  <c r="T15" i="6"/>
  <c r="X9" i="6"/>
  <c r="E38" i="5"/>
  <c r="Y7" i="5" s="1"/>
  <c r="O15" i="5"/>
  <c r="Y11" i="5"/>
  <c r="J37" i="5"/>
  <c r="Y10" i="5" s="1"/>
  <c r="Y16" i="5"/>
  <c r="T39" i="5"/>
  <c r="O38" i="5"/>
  <c r="Y13" i="5"/>
  <c r="X10" i="5"/>
  <c r="X17" i="5" s="1"/>
  <c r="Y15" i="5"/>
  <c r="O26" i="5"/>
  <c r="Y12" i="5"/>
  <c r="J26" i="5"/>
  <c r="Y9" i="5" s="1"/>
  <c r="E26" i="5"/>
  <c r="Y6" i="5" s="1"/>
  <c r="Y14" i="5"/>
  <c r="J14" i="5"/>
  <c r="Y8" i="5" s="1"/>
  <c r="E15" i="5"/>
  <c r="Y5" i="5" s="1"/>
  <c r="T16" i="5"/>
  <c r="T27" i="5"/>
  <c r="E29" i="4"/>
  <c r="D37" i="4"/>
  <c r="E36" i="4"/>
  <c r="E35" i="4"/>
  <c r="E34" i="4"/>
  <c r="E33" i="4"/>
  <c r="E32" i="4"/>
  <c r="E31" i="4"/>
  <c r="E30" i="4"/>
  <c r="D26" i="4"/>
  <c r="C26" i="4"/>
  <c r="W6" i="4" s="1"/>
  <c r="E25" i="4"/>
  <c r="E24" i="4"/>
  <c r="E23" i="4"/>
  <c r="E22" i="4"/>
  <c r="E21" i="4"/>
  <c r="E20" i="4"/>
  <c r="E19" i="4"/>
  <c r="E18" i="4"/>
  <c r="D15" i="4"/>
  <c r="C15" i="4"/>
  <c r="W5" i="4" s="1"/>
  <c r="E14" i="4"/>
  <c r="E12" i="4"/>
  <c r="E11" i="4"/>
  <c r="E10" i="4"/>
  <c r="E9" i="4"/>
  <c r="E8" i="4"/>
  <c r="E6" i="4"/>
  <c r="E5" i="4"/>
  <c r="S38" i="4"/>
  <c r="X16" i="4" s="1"/>
  <c r="R38" i="4"/>
  <c r="W16" i="4" s="1"/>
  <c r="N38" i="4"/>
  <c r="X13" i="4" s="1"/>
  <c r="M38" i="4"/>
  <c r="W13" i="4" s="1"/>
  <c r="T37" i="4"/>
  <c r="O37" i="4"/>
  <c r="J37" i="4"/>
  <c r="Y10" i="4" s="1"/>
  <c r="T36" i="4"/>
  <c r="O36" i="4"/>
  <c r="J36" i="4"/>
  <c r="T35" i="4"/>
  <c r="O35" i="4"/>
  <c r="J35" i="4"/>
  <c r="T33" i="4"/>
  <c r="O34" i="4"/>
  <c r="J34" i="4"/>
  <c r="T32" i="4"/>
  <c r="O33" i="4"/>
  <c r="J33" i="4"/>
  <c r="T31" i="4"/>
  <c r="O32" i="4"/>
  <c r="J32" i="4"/>
  <c r="T30" i="4"/>
  <c r="O31" i="4"/>
  <c r="J31" i="4"/>
  <c r="T29" i="4"/>
  <c r="O30" i="4"/>
  <c r="J30" i="4"/>
  <c r="O29" i="4"/>
  <c r="J29" i="4"/>
  <c r="S26" i="4"/>
  <c r="R26" i="4"/>
  <c r="W15" i="4" s="1"/>
  <c r="N26" i="4"/>
  <c r="X12" i="4" s="1"/>
  <c r="M26" i="4"/>
  <c r="W12" i="4" s="1"/>
  <c r="I26" i="4"/>
  <c r="T25" i="4"/>
  <c r="J25" i="4"/>
  <c r="T24" i="4"/>
  <c r="O25" i="4"/>
  <c r="J24" i="4"/>
  <c r="T23" i="4"/>
  <c r="O24" i="4"/>
  <c r="J23" i="4"/>
  <c r="T22" i="4"/>
  <c r="O23" i="4"/>
  <c r="J22" i="4"/>
  <c r="T21" i="4"/>
  <c r="O22" i="4"/>
  <c r="J21" i="4"/>
  <c r="T20" i="4"/>
  <c r="O21" i="4"/>
  <c r="J20" i="4"/>
  <c r="T19" i="4"/>
  <c r="O20" i="4"/>
  <c r="J19" i="4"/>
  <c r="T18" i="4"/>
  <c r="O19" i="4"/>
  <c r="J18" i="4"/>
  <c r="O18" i="4"/>
  <c r="J17" i="4"/>
  <c r="O17" i="4"/>
  <c r="J16" i="4"/>
  <c r="S15" i="4"/>
  <c r="R15" i="4"/>
  <c r="W14" i="4" s="1"/>
  <c r="T14" i="4"/>
  <c r="N14" i="4"/>
  <c r="X11" i="4" s="1"/>
  <c r="M14" i="4"/>
  <c r="W11" i="4" s="1"/>
  <c r="I13" i="4"/>
  <c r="X8" i="4" s="1"/>
  <c r="H13" i="4"/>
  <c r="W8" i="4" s="1"/>
  <c r="T13" i="4"/>
  <c r="O13" i="4"/>
  <c r="J12" i="4"/>
  <c r="T12" i="4"/>
  <c r="O11" i="4"/>
  <c r="J11" i="4"/>
  <c r="X10" i="4"/>
  <c r="W10" i="4"/>
  <c r="T11" i="4"/>
  <c r="O10" i="4"/>
  <c r="J10" i="4"/>
  <c r="T10" i="4"/>
  <c r="O9" i="4"/>
  <c r="J9" i="4"/>
  <c r="T9" i="4"/>
  <c r="O8" i="4"/>
  <c r="J8" i="4"/>
  <c r="O7" i="4"/>
  <c r="J7" i="4"/>
  <c r="T6" i="4"/>
  <c r="O6" i="4"/>
  <c r="J6" i="4"/>
  <c r="T5" i="4"/>
  <c r="O5" i="4"/>
  <c r="J5" i="4"/>
  <c r="X17" i="9" l="1"/>
  <c r="Y17" i="9" s="1"/>
  <c r="Y20" i="9" s="1"/>
  <c r="X17" i="8"/>
  <c r="W17" i="8"/>
  <c r="X17" i="7"/>
  <c r="Y17" i="7" s="1"/>
  <c r="Y20" i="7" s="1"/>
  <c r="X17" i="6"/>
  <c r="Y17" i="6" s="1"/>
  <c r="W17" i="5"/>
  <c r="Y17" i="5" s="1"/>
  <c r="E26" i="4"/>
  <c r="Y6" i="4" s="1"/>
  <c r="E15" i="4"/>
  <c r="Y5" i="4" s="1"/>
  <c r="T38" i="4"/>
  <c r="E37" i="4"/>
  <c r="Y7" i="4" s="1"/>
  <c r="X7" i="4"/>
  <c r="X6" i="4"/>
  <c r="Y11" i="4"/>
  <c r="J26" i="4"/>
  <c r="Y9" i="4" s="1"/>
  <c r="X5" i="4"/>
  <c r="W7" i="4"/>
  <c r="W17" i="4" s="1"/>
  <c r="O14" i="4"/>
  <c r="T15" i="4"/>
  <c r="O26" i="4"/>
  <c r="O38" i="4"/>
  <c r="Y12" i="4"/>
  <c r="Y16" i="4"/>
  <c r="Y13" i="4"/>
  <c r="T26" i="4"/>
  <c r="X15" i="4"/>
  <c r="Y15" i="4" s="1"/>
  <c r="X14" i="4"/>
  <c r="Y14" i="4" s="1"/>
  <c r="J13" i="4"/>
  <c r="Y8" i="4" s="1"/>
  <c r="X9" i="4"/>
  <c r="O23" i="1"/>
  <c r="Y17" i="8" l="1"/>
  <c r="X17" i="4"/>
  <c r="Y17" i="4" s="1"/>
  <c r="D13" i="1"/>
  <c r="S8" i="1" s="1"/>
  <c r="N38" i="1"/>
  <c r="S16" i="1" s="1"/>
  <c r="M38" i="1"/>
  <c r="R16" i="1" s="1"/>
  <c r="O37" i="1"/>
  <c r="O36" i="1"/>
  <c r="O35" i="1"/>
  <c r="O34" i="1"/>
  <c r="O33" i="1"/>
  <c r="O32" i="1"/>
  <c r="O31" i="1"/>
  <c r="O30" i="1"/>
  <c r="N27" i="1"/>
  <c r="M27" i="1"/>
  <c r="R15" i="1" s="1"/>
  <c r="O26" i="1"/>
  <c r="O25" i="1"/>
  <c r="O24" i="1"/>
  <c r="O22" i="1"/>
  <c r="O21" i="1"/>
  <c r="O20" i="1"/>
  <c r="O19" i="1"/>
  <c r="O18" i="1"/>
  <c r="O17" i="1"/>
  <c r="N14" i="1"/>
  <c r="S14" i="1" s="1"/>
  <c r="M14" i="1"/>
  <c r="R14" i="1" s="1"/>
  <c r="O13" i="1"/>
  <c r="O12" i="1"/>
  <c r="O11" i="1"/>
  <c r="O10" i="1"/>
  <c r="O9" i="1"/>
  <c r="O8" i="1"/>
  <c r="O7" i="1"/>
  <c r="O6" i="1"/>
  <c r="O5" i="1"/>
  <c r="I38" i="1"/>
  <c r="S13" i="1" s="1"/>
  <c r="H38" i="1"/>
  <c r="R13" i="1" s="1"/>
  <c r="J37" i="1"/>
  <c r="J36" i="1"/>
  <c r="J35" i="1"/>
  <c r="J34" i="1"/>
  <c r="J33" i="1"/>
  <c r="J32" i="1"/>
  <c r="J31" i="1"/>
  <c r="J30" i="1"/>
  <c r="J29" i="1"/>
  <c r="I26" i="1"/>
  <c r="S12" i="1" s="1"/>
  <c r="H26" i="1"/>
  <c r="R12" i="1" s="1"/>
  <c r="J25" i="1"/>
  <c r="J24" i="1"/>
  <c r="J23" i="1"/>
  <c r="J22" i="1"/>
  <c r="J21" i="1"/>
  <c r="J20" i="1"/>
  <c r="J19" i="1"/>
  <c r="J18" i="1"/>
  <c r="J17" i="1"/>
  <c r="J16" i="1"/>
  <c r="I13" i="1"/>
  <c r="S11" i="1" s="1"/>
  <c r="H13" i="1"/>
  <c r="R11" i="1" s="1"/>
  <c r="J12" i="1"/>
  <c r="J11" i="1"/>
  <c r="J10" i="1"/>
  <c r="J9" i="1"/>
  <c r="J8" i="1"/>
  <c r="J7" i="1"/>
  <c r="J6" i="1"/>
  <c r="J5" i="1"/>
  <c r="D37" i="1"/>
  <c r="S10" i="1" s="1"/>
  <c r="C37" i="1"/>
  <c r="R10" i="1" s="1"/>
  <c r="E36" i="1"/>
  <c r="E35" i="1"/>
  <c r="E34" i="1"/>
  <c r="E33" i="1"/>
  <c r="E32" i="1"/>
  <c r="E31" i="1"/>
  <c r="E30" i="1"/>
  <c r="E29" i="1"/>
  <c r="D26" i="1"/>
  <c r="S9" i="1" s="1"/>
  <c r="C26" i="1"/>
  <c r="R9" i="1" s="1"/>
  <c r="E25" i="1"/>
  <c r="E24" i="1"/>
  <c r="E23" i="1"/>
  <c r="E22" i="1"/>
  <c r="E21" i="1"/>
  <c r="E20" i="1"/>
  <c r="E19" i="1"/>
  <c r="E18" i="1"/>
  <c r="E17" i="1"/>
  <c r="E16" i="1"/>
  <c r="C13" i="1"/>
  <c r="R8" i="1" s="1"/>
  <c r="E12" i="1"/>
  <c r="E11" i="1"/>
  <c r="E10" i="1"/>
  <c r="E9" i="1"/>
  <c r="E8" i="1"/>
  <c r="E7" i="1"/>
  <c r="E6" i="1"/>
  <c r="E5" i="1"/>
  <c r="E37" i="1" l="1"/>
  <c r="T10" i="1" s="1"/>
  <c r="E26" i="1"/>
  <c r="T9" i="1" s="1"/>
  <c r="R17" i="1"/>
  <c r="E13" i="1"/>
  <c r="T8" i="1" s="1"/>
  <c r="O27" i="1"/>
  <c r="T14" i="1"/>
  <c r="T13" i="1"/>
  <c r="T16" i="1"/>
  <c r="T11" i="1"/>
  <c r="T12" i="1"/>
  <c r="J13" i="1"/>
  <c r="O38" i="1"/>
  <c r="S15" i="1"/>
  <c r="T15" i="1" s="1"/>
  <c r="J26" i="1"/>
  <c r="J38" i="1"/>
  <c r="O14" i="1"/>
  <c r="S17" i="1" l="1"/>
  <c r="T17" i="1" s="1"/>
</calcChain>
</file>

<file path=xl/sharedStrings.xml><?xml version="1.0" encoding="utf-8"?>
<sst xmlns="http://schemas.openxmlformats.org/spreadsheetml/2006/main" count="1163" uniqueCount="106">
  <si>
    <t>4月</t>
    <rPh sb="1" eb="2">
      <t>ガツ</t>
    </rPh>
    <phoneticPr fontId="1"/>
  </si>
  <si>
    <t>投資計</t>
    <rPh sb="0" eb="2">
      <t>トウシ</t>
    </rPh>
    <rPh sb="2" eb="3">
      <t>ケイ</t>
    </rPh>
    <phoneticPr fontId="1"/>
  </si>
  <si>
    <t>配当計</t>
    <rPh sb="0" eb="2">
      <t>ハイトウ</t>
    </rPh>
    <rPh sb="2" eb="3">
      <t>ケイ</t>
    </rPh>
    <phoneticPr fontId="1"/>
  </si>
  <si>
    <t>差し引き</t>
    <rPh sb="0" eb="1">
      <t>サ</t>
    </rPh>
    <rPh sb="2" eb="3">
      <t>ヒ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</si>
  <si>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</si>
  <si>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</si>
  <si>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</si>
  <si>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</si>
  <si>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</si>
  <si>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</si>
  <si>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</si>
  <si>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</si>
  <si>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計</t>
    <rPh sb="0" eb="1">
      <t>ケイ</t>
    </rPh>
    <phoneticPr fontId="1"/>
  </si>
  <si>
    <t>5月</t>
    <rPh sb="1" eb="2">
      <t>ガツ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</si>
  <si>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</si>
  <si>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</si>
  <si>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</si>
  <si>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</si>
  <si>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16日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</si>
  <si>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</si>
  <si>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</si>
  <si>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</si>
  <si>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</si>
  <si>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6月</t>
    <rPh sb="1" eb="2">
      <t>ガツ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</si>
  <si>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</si>
  <si>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</si>
  <si>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</si>
  <si>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</si>
  <si>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</si>
  <si>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</si>
  <si>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</si>
  <si>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</si>
  <si>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</si>
  <si>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</si>
  <si>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1日</t>
    <rPh sb="1" eb="2">
      <t>ニチ</t>
    </rPh>
    <phoneticPr fontId="1"/>
  </si>
  <si>
    <t>8日</t>
    <rPh sb="1" eb="2">
      <t>ニチ</t>
    </rPh>
    <phoneticPr fontId="1"/>
  </si>
  <si>
    <t>15日</t>
    <rPh sb="2" eb="3">
      <t>ニチ</t>
    </rPh>
    <phoneticPr fontId="1"/>
  </si>
  <si>
    <t>22日</t>
    <rPh sb="2" eb="3">
      <t>ニチ</t>
    </rPh>
    <phoneticPr fontId="1"/>
  </si>
  <si>
    <t>29日</t>
    <rPh sb="2" eb="3">
      <t>ニチ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</si>
  <si>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</si>
  <si>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</si>
  <si>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17日</t>
    <rPh sb="2" eb="3">
      <t>ニチ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</si>
  <si>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</si>
  <si>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</si>
  <si>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全月</t>
    <rPh sb="0" eb="1">
      <t>ゼン</t>
    </rPh>
    <rPh sb="1" eb="2">
      <t>ガツ</t>
    </rPh>
    <phoneticPr fontId="1"/>
  </si>
  <si>
    <t>1月</t>
  </si>
  <si>
    <t>2月</t>
  </si>
  <si>
    <t>3月</t>
  </si>
  <si>
    <t>4月</t>
  </si>
  <si>
    <t>5月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</si>
  <si>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</si>
  <si>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</si>
  <si>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</si>
  <si>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</si>
  <si>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</si>
  <si>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</si>
  <si>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1"/>
  </si>
  <si>
    <t>自作自演収支表</t>
    <rPh sb="0" eb="2">
      <t>ジサク</t>
    </rPh>
    <rPh sb="2" eb="4">
      <t>ジエン</t>
    </rPh>
    <rPh sb="4" eb="7">
      <t>シュウシヒョウ</t>
    </rPh>
    <phoneticPr fontId="1"/>
  </si>
  <si>
    <t>2020年度</t>
    <rPh sb="4" eb="6">
      <t>ネンド</t>
    </rPh>
    <phoneticPr fontId="1"/>
  </si>
  <si>
    <t>2021年度</t>
    <rPh sb="4" eb="6">
      <t>ネンド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</si>
  <si>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</si>
  <si>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</si>
  <si>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</si>
  <si>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2022年度</t>
    <rPh sb="4" eb="6">
      <t>ネンド</t>
    </rPh>
    <phoneticPr fontId="1"/>
  </si>
  <si>
    <t>2023年度</t>
    <rPh sb="4" eb="6">
      <t>ネンド</t>
    </rPh>
    <phoneticPr fontId="1"/>
  </si>
  <si>
    <t>ひとりごと収支表</t>
    <rPh sb="5" eb="8">
      <t>シュウシヒョウ</t>
    </rPh>
    <phoneticPr fontId="1"/>
  </si>
  <si>
    <t>これまでのトータル</t>
    <phoneticPr fontId="1"/>
  </si>
  <si>
    <t>2022年度まで</t>
    <rPh sb="4" eb="6">
      <t>ネンド</t>
    </rPh>
    <phoneticPr fontId="1"/>
  </si>
  <si>
    <t>2023年度まで</t>
    <rPh sb="4" eb="6">
      <t>ネンド</t>
    </rPh>
    <phoneticPr fontId="1"/>
  </si>
  <si>
    <t>2024年度</t>
    <rPh sb="4" eb="6">
      <t>ネンド</t>
    </rPh>
    <phoneticPr fontId="1"/>
  </si>
  <si>
    <t>2025年</t>
    <rPh sb="4" eb="5">
      <t>ネン</t>
    </rPh>
    <phoneticPr fontId="1"/>
  </si>
  <si>
    <t>2020年～2024年末まで</t>
    <rPh sb="4" eb="5">
      <t>ネン</t>
    </rPh>
    <rPh sb="10" eb="12">
      <t>ネンマツ</t>
    </rPh>
    <phoneticPr fontId="1"/>
  </si>
  <si>
    <t>5</t>
    <phoneticPr fontId="1"/>
  </si>
  <si>
    <t>6</t>
    <phoneticPr fontId="1"/>
  </si>
  <si>
    <t>11</t>
    <phoneticPr fontId="1"/>
  </si>
  <si>
    <t>12</t>
    <phoneticPr fontId="1"/>
  </si>
  <si>
    <t>13</t>
    <phoneticPr fontId="1"/>
  </si>
  <si>
    <t>18</t>
    <phoneticPr fontId="1"/>
  </si>
  <si>
    <t>19</t>
    <phoneticPr fontId="1"/>
  </si>
  <si>
    <t>25</t>
  </si>
  <si>
    <t>25</t>
    <phoneticPr fontId="1"/>
  </si>
  <si>
    <t>26</t>
    <phoneticPr fontId="1"/>
  </si>
  <si>
    <t>20</t>
    <phoneticPr fontId="1"/>
  </si>
  <si>
    <t>27</t>
    <phoneticPr fontId="1"/>
  </si>
  <si>
    <t>4</t>
    <phoneticPr fontId="1"/>
  </si>
  <si>
    <t>1</t>
    <phoneticPr fontId="1"/>
  </si>
  <si>
    <t>2</t>
    <phoneticPr fontId="1"/>
  </si>
  <si>
    <t>8</t>
    <phoneticPr fontId="1"/>
  </si>
  <si>
    <t>9</t>
    <phoneticPr fontId="1"/>
  </si>
  <si>
    <t>15</t>
    <phoneticPr fontId="1"/>
  </si>
  <si>
    <t>16</t>
    <phoneticPr fontId="1"/>
  </si>
  <si>
    <t>22</t>
    <phoneticPr fontId="1"/>
  </si>
  <si>
    <t>23</t>
    <phoneticPr fontId="1"/>
  </si>
  <si>
    <t>24</t>
    <phoneticPr fontId="1"/>
  </si>
  <si>
    <t>29</t>
    <phoneticPr fontId="1"/>
  </si>
  <si>
    <t>30</t>
    <phoneticPr fontId="1"/>
  </si>
  <si>
    <t>3</t>
    <phoneticPr fontId="1"/>
  </si>
  <si>
    <t>10</t>
    <phoneticPr fontId="1"/>
  </si>
  <si>
    <t>17</t>
    <phoneticPr fontId="1"/>
  </si>
  <si>
    <t>31</t>
    <phoneticPr fontId="1"/>
  </si>
  <si>
    <t>7</t>
    <phoneticPr fontId="1"/>
  </si>
  <si>
    <t>14</t>
    <phoneticPr fontId="1"/>
  </si>
  <si>
    <t>21</t>
    <phoneticPr fontId="1"/>
  </si>
  <si>
    <t>28</t>
    <phoneticPr fontId="1"/>
  </si>
  <si>
    <t>2020年～2025年末まで</t>
    <rPh sb="4" eb="5">
      <t>ネン</t>
    </rPh>
    <rPh sb="10" eb="12">
      <t>ネンマツ</t>
    </rPh>
    <phoneticPr fontId="1"/>
  </si>
  <si>
    <t>2026年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</si>
</sst>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@&quot;日&quot;"/>
  </numFmts>
  <fonts count="4" x14ac:knownFonts="1"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56" fontId="0" fillId="0" borderId="0" xfId="0" applyNumberFormat="1">
      <alignment vertical="center"/>
    </xf>
    <xf numFmtId="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6" fontId="3" fillId="0" borderId="0" xfId="0" applyNumberFormat="1" applyFont="1">
      <alignment vertical="center"/>
    </xf>
    <xf numFmtId="0" fontId="0" fillId="0" borderId="0" xfId="0" applyAlignment="1">
      <alignment horizontal="right" vertical="center" indent="1"/>
    </xf>
    <xf numFmtId="176" fontId="0" fillId="0" borderId="0" xfId="0" applyNumberFormat="1" applyAlignment="1">
      <alignment horizontal="right" vertical="center"/>
    </xf>
    <xf numFmtId="5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5725-0DA1-4167-BEAE-EFACA7AC6108}">
  <dimension ref="B2:T39"/>
  <sheetViews>
    <sheetView workbookViewId="0">
      <selection activeCell="B2" sqref="B2"/>
    </sheetView>
  </sheetViews>
  <sheetFormatPr defaultRowHeight="14.25" x14ac:dyDescent="0.3"/>
  <cols>
    <col min="1" max="1" width="4.875" customWidth="1"/>
    <col min="2" max="2" width="5.5" bestFit="1" customWidth="1"/>
    <col min="3" max="4" width="7.5" bestFit="1" customWidth="1"/>
    <col min="5" max="5" width="8.75" bestFit="1" customWidth="1"/>
    <col min="6" max="6" width="5.5" customWidth="1"/>
    <col min="7" max="7" width="5.5" bestFit="1" customWidth="1"/>
    <col min="8" max="9" width="7.5" bestFit="1" customWidth="1"/>
    <col min="10" max="10" width="8.75" bestFit="1" customWidth="1"/>
    <col min="11" max="11" width="5.5" customWidth="1"/>
    <col min="12" max="12" width="5.5" bestFit="1" customWidth="1"/>
    <col min="13" max="13" width="7.5" bestFit="1" customWidth="1"/>
    <col min="14" max="14" width="8" bestFit="1" customWidth="1"/>
    <col min="15" max="15" width="8.75" bestFit="1" customWidth="1"/>
    <col min="16" max="16" width="5.5" customWidth="1"/>
    <col min="17" max="17" width="5.5" bestFit="1" customWidth="1"/>
    <col min="18" max="19" width="10.25" bestFit="1" customWidth="1"/>
    <col min="20" max="20" width="8.75" bestFit="1" customWidth="1"/>
  </cols>
  <sheetData>
    <row r="2" spans="2:20" ht="18.75" x14ac:dyDescent="0.3">
      <c r="B2" s="4" t="s">
        <v>57</v>
      </c>
    </row>
    <row r="3" spans="2:20" x14ac:dyDescent="0.3">
      <c r="B3" t="s">
        <v>58</v>
      </c>
    </row>
    <row r="4" spans="2:20" x14ac:dyDescent="0.3">
      <c r="B4" s="1" t="s">
        <v>0</v>
      </c>
      <c r="C4" s="2" t="s">
        <v>1</v>
      </c>
      <c r="D4" t="s">
        <v>2</v>
      </c>
      <c r="E4" t="s">
        <v>3</v>
      </c>
      <c r="G4" s="1" t="s">
        <v>32</v>
      </c>
      <c r="H4" s="2" t="s">
        <v>1</v>
      </c>
      <c r="I4" t="s">
        <v>2</v>
      </c>
      <c r="J4" t="s">
        <v>3</v>
      </c>
      <c r="L4" s="1" t="s">
        <v>40</v>
      </c>
      <c r="M4" s="2" t="s">
        <v>1</v>
      </c>
      <c r="N4" t="s">
        <v>2</v>
      </c>
      <c r="O4" t="s">
        <v>3</v>
      </c>
      <c r="Q4" s="1" t="s">
        <v>44</v>
      </c>
      <c r="R4" s="2" t="s">
        <v>1</v>
      </c>
      <c r="S4" t="s">
        <v>2</v>
      </c>
      <c r="T4" t="s">
        <v>3</v>
      </c>
    </row>
    <row r="5" spans="2:20" x14ac:dyDescent="0.3">
      <c r="B5" s="1" t="s">
        <v>4</v>
      </c>
      <c r="C5" s="3">
        <v>0</v>
      </c>
      <c r="D5" s="3">
        <v>0</v>
      </c>
      <c r="E5" s="3">
        <f t="shared" ref="E5:E12" si="0">D5-C5</f>
        <v>0</v>
      </c>
      <c r="G5" s="1" t="s">
        <v>4</v>
      </c>
      <c r="H5" s="3">
        <v>1600</v>
      </c>
      <c r="I5" s="3">
        <v>0</v>
      </c>
      <c r="J5" s="3">
        <f>I5-H5</f>
        <v>-1600</v>
      </c>
      <c r="L5" s="1" t="s">
        <v>15</v>
      </c>
      <c r="M5" s="3">
        <v>1200</v>
      </c>
      <c r="N5" s="3">
        <v>1960</v>
      </c>
      <c r="O5" s="3">
        <f>N5-M5</f>
        <v>760</v>
      </c>
      <c r="Q5" s="1" t="s">
        <v>45</v>
      </c>
      <c r="R5" s="3"/>
      <c r="S5" s="3"/>
      <c r="T5" s="3"/>
    </row>
    <row r="6" spans="2:20" x14ac:dyDescent="0.3">
      <c r="B6" s="1" t="s">
        <v>5</v>
      </c>
      <c r="C6" s="3">
        <v>0</v>
      </c>
      <c r="D6" s="3">
        <v>0</v>
      </c>
      <c r="E6" s="3">
        <f t="shared" si="0"/>
        <v>0</v>
      </c>
      <c r="G6" s="1" t="s">
        <v>5</v>
      </c>
      <c r="H6" s="3">
        <v>1400</v>
      </c>
      <c r="I6" s="3">
        <v>0</v>
      </c>
      <c r="J6" s="3">
        <f t="shared" ref="J6:J13" si="1">I6-H6</f>
        <v>-1400</v>
      </c>
      <c r="L6" s="1" t="s">
        <v>4</v>
      </c>
      <c r="M6" s="3">
        <v>1100</v>
      </c>
      <c r="N6" s="3">
        <v>2700</v>
      </c>
      <c r="O6" s="3">
        <f t="shared" ref="O6:O12" si="2">N6-M6</f>
        <v>1600</v>
      </c>
      <c r="Q6" s="1" t="s">
        <v>46</v>
      </c>
      <c r="R6" s="3"/>
      <c r="S6" s="3"/>
      <c r="T6" s="3"/>
    </row>
    <row r="7" spans="2:20" x14ac:dyDescent="0.3">
      <c r="B7" s="1" t="s">
        <v>6</v>
      </c>
      <c r="C7" s="3">
        <v>1300</v>
      </c>
      <c r="D7" s="3">
        <v>0</v>
      </c>
      <c r="E7" s="3">
        <f t="shared" si="0"/>
        <v>-1300</v>
      </c>
      <c r="G7" s="1" t="s">
        <v>6</v>
      </c>
      <c r="H7" s="3">
        <v>1600</v>
      </c>
      <c r="I7" s="3">
        <v>3040</v>
      </c>
      <c r="J7" s="3">
        <f t="shared" si="1"/>
        <v>1440</v>
      </c>
      <c r="L7" s="1" t="s">
        <v>17</v>
      </c>
      <c r="M7" s="3">
        <v>1500</v>
      </c>
      <c r="N7" s="3">
        <v>0</v>
      </c>
      <c r="O7" s="3">
        <f t="shared" si="2"/>
        <v>-1500</v>
      </c>
      <c r="Q7" s="1" t="s">
        <v>47</v>
      </c>
      <c r="R7" s="3"/>
      <c r="S7" s="3"/>
      <c r="T7" s="3"/>
    </row>
    <row r="8" spans="2:20" x14ac:dyDescent="0.3">
      <c r="B8" s="1" t="s">
        <v>7</v>
      </c>
      <c r="C8" s="3">
        <v>1300</v>
      </c>
      <c r="D8" s="3">
        <v>0</v>
      </c>
      <c r="E8" s="3">
        <f t="shared" si="0"/>
        <v>-1300</v>
      </c>
      <c r="G8" s="1" t="s">
        <v>7</v>
      </c>
      <c r="H8" s="3">
        <v>1500</v>
      </c>
      <c r="I8" s="3">
        <v>1030</v>
      </c>
      <c r="J8" s="3">
        <f t="shared" si="1"/>
        <v>-470</v>
      </c>
      <c r="L8" s="1" t="s">
        <v>6</v>
      </c>
      <c r="M8" s="3">
        <v>1400</v>
      </c>
      <c r="N8" s="3">
        <v>2210</v>
      </c>
      <c r="O8" s="3">
        <f t="shared" si="2"/>
        <v>810</v>
      </c>
      <c r="Q8" s="1" t="s">
        <v>48</v>
      </c>
      <c r="R8" s="3">
        <f>C13</f>
        <v>8000</v>
      </c>
      <c r="S8" s="3">
        <f>D13</f>
        <v>3820</v>
      </c>
      <c r="T8" s="3">
        <f>E13</f>
        <v>-4180</v>
      </c>
    </row>
    <row r="9" spans="2:20" x14ac:dyDescent="0.3">
      <c r="B9" s="1" t="s">
        <v>8</v>
      </c>
      <c r="C9" s="3">
        <v>1400</v>
      </c>
      <c r="D9" s="3">
        <v>3310</v>
      </c>
      <c r="E9" s="3">
        <f t="shared" si="0"/>
        <v>1910</v>
      </c>
      <c r="G9" s="1" t="s">
        <v>8</v>
      </c>
      <c r="H9" s="3">
        <v>1500</v>
      </c>
      <c r="I9" s="3">
        <v>0</v>
      </c>
      <c r="J9" s="3">
        <f t="shared" si="1"/>
        <v>-1500</v>
      </c>
      <c r="L9" s="1" t="s">
        <v>41</v>
      </c>
      <c r="M9" s="3">
        <v>1500</v>
      </c>
      <c r="N9" s="3">
        <v>1240</v>
      </c>
      <c r="O9" s="3">
        <f t="shared" si="2"/>
        <v>-260</v>
      </c>
      <c r="Q9" s="1" t="s">
        <v>49</v>
      </c>
      <c r="R9" s="3">
        <f>C26</f>
        <v>13600</v>
      </c>
      <c r="S9" s="3">
        <f>D26</f>
        <v>20030</v>
      </c>
      <c r="T9" s="3">
        <f>E26</f>
        <v>6430</v>
      </c>
    </row>
    <row r="10" spans="2:20" x14ac:dyDescent="0.3">
      <c r="B10" s="1" t="s">
        <v>9</v>
      </c>
      <c r="C10" s="3">
        <v>1400</v>
      </c>
      <c r="D10" s="3">
        <v>0</v>
      </c>
      <c r="E10" s="3">
        <f t="shared" si="0"/>
        <v>-1400</v>
      </c>
      <c r="G10" s="1" t="s">
        <v>9</v>
      </c>
      <c r="H10" s="3">
        <v>1500</v>
      </c>
      <c r="I10" s="3">
        <v>0</v>
      </c>
      <c r="J10" s="3">
        <f t="shared" si="1"/>
        <v>-1500</v>
      </c>
      <c r="L10" s="1" t="s">
        <v>8</v>
      </c>
      <c r="M10" s="3">
        <v>1400</v>
      </c>
      <c r="N10" s="3">
        <v>0</v>
      </c>
      <c r="O10" s="3">
        <f t="shared" si="2"/>
        <v>-1400</v>
      </c>
      <c r="Q10" s="1" t="s">
        <v>23</v>
      </c>
      <c r="R10" s="3">
        <f>C37</f>
        <v>11700</v>
      </c>
      <c r="S10" s="3">
        <f>D37</f>
        <v>9730</v>
      </c>
      <c r="T10" s="3">
        <f>E37</f>
        <v>-1970</v>
      </c>
    </row>
    <row r="11" spans="2:20" x14ac:dyDescent="0.3">
      <c r="B11" s="1" t="s">
        <v>10</v>
      </c>
      <c r="C11" s="3">
        <v>1300</v>
      </c>
      <c r="D11" s="3">
        <v>0</v>
      </c>
      <c r="E11" s="3">
        <f t="shared" si="0"/>
        <v>-1300</v>
      </c>
      <c r="G11" s="1" t="s">
        <v>10</v>
      </c>
      <c r="H11" s="3">
        <v>900</v>
      </c>
      <c r="I11" s="3">
        <v>0</v>
      </c>
      <c r="J11" s="3">
        <f t="shared" si="1"/>
        <v>-900</v>
      </c>
      <c r="L11" s="1" t="s">
        <v>20</v>
      </c>
      <c r="M11" s="3">
        <v>1500</v>
      </c>
      <c r="N11" s="3">
        <v>0</v>
      </c>
      <c r="O11" s="3">
        <f t="shared" si="2"/>
        <v>-1500</v>
      </c>
      <c r="Q11" s="1" t="s">
        <v>50</v>
      </c>
      <c r="R11" s="3">
        <f>H13</f>
        <v>10900</v>
      </c>
      <c r="S11" s="3">
        <f>I13</f>
        <v>4070</v>
      </c>
      <c r="T11" s="3">
        <f t="shared" ref="T11:T15" si="3">S11-R11</f>
        <v>-6830</v>
      </c>
    </row>
    <row r="12" spans="2:20" x14ac:dyDescent="0.3">
      <c r="B12" s="1" t="s">
        <v>11</v>
      </c>
      <c r="C12" s="3">
        <v>1300</v>
      </c>
      <c r="D12" s="3">
        <v>510</v>
      </c>
      <c r="E12" s="3">
        <f t="shared" si="0"/>
        <v>-790</v>
      </c>
      <c r="G12" s="1" t="s">
        <v>11</v>
      </c>
      <c r="H12" s="3">
        <v>900</v>
      </c>
      <c r="I12" s="3">
        <v>0</v>
      </c>
      <c r="J12" s="3">
        <f>I12-H12</f>
        <v>-900</v>
      </c>
      <c r="L12" s="1" t="s">
        <v>10</v>
      </c>
      <c r="M12" s="3">
        <v>1500</v>
      </c>
      <c r="N12" s="3">
        <v>4700</v>
      </c>
      <c r="O12" s="3">
        <f t="shared" si="2"/>
        <v>3200</v>
      </c>
      <c r="Q12" s="1" t="s">
        <v>51</v>
      </c>
      <c r="R12" s="3">
        <f>H26</f>
        <v>13300</v>
      </c>
      <c r="S12" s="3">
        <f>I26</f>
        <v>7750</v>
      </c>
      <c r="T12" s="3">
        <f t="shared" si="3"/>
        <v>-5550</v>
      </c>
    </row>
    <row r="13" spans="2:20" x14ac:dyDescent="0.3">
      <c r="B13" s="1" t="s">
        <v>12</v>
      </c>
      <c r="C13" s="3">
        <f>SUM(C5:C12)</f>
        <v>8000</v>
      </c>
      <c r="D13" s="3">
        <f>SUM(D5:D12)</f>
        <v>3820</v>
      </c>
      <c r="E13" s="3">
        <f>D13-C13</f>
        <v>-4180</v>
      </c>
      <c r="G13" s="1" t="s">
        <v>12</v>
      </c>
      <c r="H13" s="3">
        <f>SUM(H5:H12)</f>
        <v>10900</v>
      </c>
      <c r="I13" s="3">
        <f>SUM(I5:I12)</f>
        <v>4070</v>
      </c>
      <c r="J13" s="3">
        <f t="shared" si="1"/>
        <v>-6830</v>
      </c>
      <c r="L13" s="1" t="s">
        <v>22</v>
      </c>
      <c r="M13" s="3">
        <v>1500</v>
      </c>
      <c r="N13" s="3">
        <v>0</v>
      </c>
      <c r="O13" s="3">
        <f>N13-M13</f>
        <v>-1500</v>
      </c>
      <c r="Q13" s="1" t="s">
        <v>52</v>
      </c>
      <c r="R13" s="3">
        <f>H38</f>
        <v>11300</v>
      </c>
      <c r="S13" s="3">
        <f>I38</f>
        <v>12860</v>
      </c>
      <c r="T13" s="3">
        <f t="shared" si="3"/>
        <v>1560</v>
      </c>
    </row>
    <row r="14" spans="2:20" x14ac:dyDescent="0.3">
      <c r="B14" s="1"/>
      <c r="G14" s="1"/>
      <c r="L14" s="1" t="s">
        <v>12</v>
      </c>
      <c r="M14" s="3">
        <f>SUM(M5:M13)</f>
        <v>12600</v>
      </c>
      <c r="N14" s="3">
        <f>SUM(N5:N13)</f>
        <v>12810</v>
      </c>
      <c r="O14" s="3">
        <f t="shared" ref="O14" si="4">N14-M14</f>
        <v>210</v>
      </c>
      <c r="Q14" s="1" t="s">
        <v>53</v>
      </c>
      <c r="R14" s="3">
        <f>M14</f>
        <v>12600</v>
      </c>
      <c r="S14" s="3">
        <f>N14</f>
        <v>12810</v>
      </c>
      <c r="T14" s="3">
        <f t="shared" si="3"/>
        <v>210</v>
      </c>
    </row>
    <row r="15" spans="2:20" x14ac:dyDescent="0.3">
      <c r="B15" s="1" t="s">
        <v>13</v>
      </c>
      <c r="C15" s="2" t="s">
        <v>1</v>
      </c>
      <c r="D15" t="s">
        <v>2</v>
      </c>
      <c r="E15" t="s">
        <v>3</v>
      </c>
      <c r="G15" s="1" t="s">
        <v>33</v>
      </c>
      <c r="H15" s="2" t="s">
        <v>1</v>
      </c>
      <c r="I15" t="s">
        <v>2</v>
      </c>
      <c r="J15" t="s">
        <v>3</v>
      </c>
      <c r="L15" s="1"/>
      <c r="Q15" s="1" t="s">
        <v>54</v>
      </c>
      <c r="R15" s="3">
        <f>M27</f>
        <v>13000</v>
      </c>
      <c r="S15" s="3">
        <f>N27</f>
        <v>13140</v>
      </c>
      <c r="T15" s="3">
        <f t="shared" si="3"/>
        <v>140</v>
      </c>
    </row>
    <row r="16" spans="2:20" x14ac:dyDescent="0.3">
      <c r="B16" s="1" t="s">
        <v>14</v>
      </c>
      <c r="C16" s="3">
        <v>1500</v>
      </c>
      <c r="D16" s="3">
        <v>4400</v>
      </c>
      <c r="E16" s="3">
        <f>D16-C16</f>
        <v>2900</v>
      </c>
      <c r="G16" s="1" t="s">
        <v>34</v>
      </c>
      <c r="H16" s="3">
        <v>1100</v>
      </c>
      <c r="I16" s="3">
        <v>0</v>
      </c>
      <c r="J16" s="3">
        <f t="shared" ref="J16:J26" si="5">I16-H16</f>
        <v>-1100</v>
      </c>
      <c r="L16" s="1" t="s">
        <v>42</v>
      </c>
      <c r="M16" s="2" t="s">
        <v>1</v>
      </c>
      <c r="N16" t="s">
        <v>2</v>
      </c>
      <c r="O16" t="s">
        <v>3</v>
      </c>
      <c r="Q16" s="1" t="s">
        <v>55</v>
      </c>
      <c r="R16" s="3">
        <f>M38</f>
        <v>11100</v>
      </c>
      <c r="S16" s="3">
        <f>N38</f>
        <v>26080</v>
      </c>
      <c r="T16" s="3">
        <f>S16-R16</f>
        <v>14980</v>
      </c>
    </row>
    <row r="17" spans="2:20" x14ac:dyDescent="0.3">
      <c r="B17" s="1" t="s">
        <v>15</v>
      </c>
      <c r="C17" s="3">
        <v>1100</v>
      </c>
      <c r="D17" s="3">
        <v>3190</v>
      </c>
      <c r="E17" s="3">
        <f t="shared" ref="E17:E26" si="6">D17-C17</f>
        <v>2090</v>
      </c>
      <c r="G17" s="1" t="s">
        <v>14</v>
      </c>
      <c r="H17" s="3">
        <v>1100</v>
      </c>
      <c r="I17" s="3">
        <v>0</v>
      </c>
      <c r="J17" s="3">
        <f t="shared" si="5"/>
        <v>-1100</v>
      </c>
      <c r="L17" s="1" t="s">
        <v>34</v>
      </c>
      <c r="M17" s="3">
        <v>1400</v>
      </c>
      <c r="N17" s="3">
        <v>7280</v>
      </c>
      <c r="O17" s="3">
        <f>N17-M17</f>
        <v>5880</v>
      </c>
      <c r="Q17" s="5" t="s">
        <v>56</v>
      </c>
      <c r="R17" s="6">
        <f>SUM(R5:R16)</f>
        <v>105500</v>
      </c>
      <c r="S17" s="6">
        <f>SUM(S5:S16)</f>
        <v>110290</v>
      </c>
      <c r="T17" s="6">
        <f>S17-R17</f>
        <v>4790</v>
      </c>
    </row>
    <row r="18" spans="2:20" x14ac:dyDescent="0.3">
      <c r="B18" s="1" t="s">
        <v>16</v>
      </c>
      <c r="C18" s="3">
        <v>1400</v>
      </c>
      <c r="D18" s="3">
        <v>0</v>
      </c>
      <c r="E18" s="3">
        <f t="shared" si="6"/>
        <v>-1400</v>
      </c>
      <c r="G18" s="1" t="s">
        <v>35</v>
      </c>
      <c r="H18" s="3">
        <v>1200</v>
      </c>
      <c r="I18" s="3">
        <v>650</v>
      </c>
      <c r="J18" s="3">
        <f t="shared" si="5"/>
        <v>-550</v>
      </c>
      <c r="L18" s="1" t="s">
        <v>25</v>
      </c>
      <c r="M18" s="3">
        <v>1500</v>
      </c>
      <c r="N18" s="3">
        <v>0</v>
      </c>
      <c r="O18" s="3">
        <f t="shared" ref="O18:O27" si="7">N18-M18</f>
        <v>-1500</v>
      </c>
    </row>
    <row r="19" spans="2:20" x14ac:dyDescent="0.3">
      <c r="B19" s="1" t="s">
        <v>17</v>
      </c>
      <c r="C19" s="3">
        <v>1400</v>
      </c>
      <c r="D19" s="3">
        <v>4910</v>
      </c>
      <c r="E19" s="3">
        <f t="shared" si="6"/>
        <v>3510</v>
      </c>
      <c r="G19" s="1" t="s">
        <v>16</v>
      </c>
      <c r="H19" s="3">
        <v>900</v>
      </c>
      <c r="I19" s="3">
        <v>0</v>
      </c>
      <c r="J19" s="3">
        <f t="shared" si="5"/>
        <v>-900</v>
      </c>
      <c r="L19" s="1" t="s">
        <v>35</v>
      </c>
      <c r="M19" s="3">
        <v>1600</v>
      </c>
      <c r="N19" s="3">
        <v>1890</v>
      </c>
      <c r="O19" s="3">
        <f t="shared" si="7"/>
        <v>290</v>
      </c>
    </row>
    <row r="20" spans="2:20" x14ac:dyDescent="0.3">
      <c r="B20" s="1" t="s">
        <v>18</v>
      </c>
      <c r="C20" s="3">
        <v>1600</v>
      </c>
      <c r="D20" s="3">
        <v>0</v>
      </c>
      <c r="E20" s="3">
        <f t="shared" si="6"/>
        <v>-1600</v>
      </c>
      <c r="G20" s="1" t="s">
        <v>36</v>
      </c>
      <c r="H20" s="3">
        <v>1200</v>
      </c>
      <c r="I20" s="3">
        <v>1840</v>
      </c>
      <c r="J20" s="3">
        <f t="shared" si="5"/>
        <v>640</v>
      </c>
      <c r="L20" s="1" t="s">
        <v>27</v>
      </c>
      <c r="M20" s="3">
        <v>1500</v>
      </c>
      <c r="N20" s="3">
        <v>250</v>
      </c>
      <c r="O20" s="3">
        <f t="shared" si="7"/>
        <v>-1250</v>
      </c>
    </row>
    <row r="21" spans="2:20" x14ac:dyDescent="0.3">
      <c r="B21" s="1" t="s">
        <v>41</v>
      </c>
      <c r="C21" s="3">
        <v>1300</v>
      </c>
      <c r="D21" s="3">
        <v>2940</v>
      </c>
      <c r="E21" s="3">
        <f t="shared" si="6"/>
        <v>1640</v>
      </c>
      <c r="G21" s="1" t="s">
        <v>18</v>
      </c>
      <c r="H21" s="3">
        <v>1600</v>
      </c>
      <c r="I21" s="3">
        <v>970</v>
      </c>
      <c r="J21" s="3">
        <f t="shared" si="5"/>
        <v>-630</v>
      </c>
      <c r="L21" s="1" t="s">
        <v>36</v>
      </c>
      <c r="M21" s="3">
        <v>1600</v>
      </c>
      <c r="N21" s="3">
        <v>1310</v>
      </c>
      <c r="O21" s="3">
        <f>N21-M21</f>
        <v>-290</v>
      </c>
    </row>
    <row r="22" spans="2:20" x14ac:dyDescent="0.3">
      <c r="B22" s="1" t="s">
        <v>19</v>
      </c>
      <c r="C22" s="3">
        <v>1500</v>
      </c>
      <c r="D22" s="3">
        <v>0</v>
      </c>
      <c r="E22" s="3">
        <f t="shared" si="6"/>
        <v>-1500</v>
      </c>
      <c r="G22" s="1" t="s">
        <v>37</v>
      </c>
      <c r="H22" s="3">
        <v>1600</v>
      </c>
      <c r="I22" s="3">
        <v>0</v>
      </c>
      <c r="J22" s="3">
        <f t="shared" si="5"/>
        <v>-1600</v>
      </c>
      <c r="L22" s="1" t="s">
        <v>29</v>
      </c>
      <c r="M22" s="3">
        <v>1000</v>
      </c>
      <c r="N22" s="3">
        <v>0</v>
      </c>
      <c r="O22" s="3">
        <f>N22-M22</f>
        <v>-1000</v>
      </c>
    </row>
    <row r="23" spans="2:20" x14ac:dyDescent="0.3">
      <c r="B23" s="1" t="s">
        <v>20</v>
      </c>
      <c r="C23" s="3">
        <v>1500</v>
      </c>
      <c r="D23" s="3">
        <v>0</v>
      </c>
      <c r="E23" s="3">
        <f t="shared" si="6"/>
        <v>-1500</v>
      </c>
      <c r="G23" s="1" t="s">
        <v>19</v>
      </c>
      <c r="H23" s="3">
        <v>1400</v>
      </c>
      <c r="I23" s="3">
        <v>2600</v>
      </c>
      <c r="J23" s="3">
        <f t="shared" si="5"/>
        <v>1200</v>
      </c>
      <c r="L23" s="1" t="s">
        <v>37</v>
      </c>
      <c r="M23" s="3">
        <v>1100</v>
      </c>
      <c r="N23" s="3">
        <v>1850</v>
      </c>
      <c r="O23" s="3">
        <f>N23-M23</f>
        <v>750</v>
      </c>
    </row>
    <row r="24" spans="2:20" x14ac:dyDescent="0.3">
      <c r="B24" s="1" t="s">
        <v>21</v>
      </c>
      <c r="C24" s="3">
        <v>1200</v>
      </c>
      <c r="D24" s="3">
        <v>0</v>
      </c>
      <c r="E24" s="3">
        <f t="shared" si="6"/>
        <v>-1200</v>
      </c>
      <c r="G24" s="1" t="s">
        <v>38</v>
      </c>
      <c r="H24" s="3">
        <v>1400</v>
      </c>
      <c r="I24" s="3">
        <v>0</v>
      </c>
      <c r="J24" s="3">
        <f t="shared" si="5"/>
        <v>-1400</v>
      </c>
      <c r="L24" s="1" t="s">
        <v>19</v>
      </c>
      <c r="M24" s="3">
        <v>1100</v>
      </c>
      <c r="N24" s="3">
        <v>0</v>
      </c>
      <c r="O24" s="3">
        <f t="shared" si="7"/>
        <v>-1100</v>
      </c>
    </row>
    <row r="25" spans="2:20" x14ac:dyDescent="0.3">
      <c r="B25" s="1" t="s">
        <v>22</v>
      </c>
      <c r="C25" s="3">
        <v>1100</v>
      </c>
      <c r="D25" s="3">
        <v>4590</v>
      </c>
      <c r="E25" s="3">
        <f t="shared" si="6"/>
        <v>3490</v>
      </c>
      <c r="G25" s="1" t="s">
        <v>21</v>
      </c>
      <c r="H25" s="3">
        <v>1800</v>
      </c>
      <c r="I25" s="3">
        <v>1690</v>
      </c>
      <c r="J25" s="3">
        <f t="shared" si="5"/>
        <v>-110</v>
      </c>
      <c r="L25" s="1" t="s">
        <v>31</v>
      </c>
      <c r="M25" s="3">
        <v>1000</v>
      </c>
      <c r="N25" s="3">
        <v>230</v>
      </c>
      <c r="O25" s="3">
        <f t="shared" si="7"/>
        <v>-770</v>
      </c>
    </row>
    <row r="26" spans="2:20" x14ac:dyDescent="0.3">
      <c r="B26" s="1" t="s">
        <v>12</v>
      </c>
      <c r="C26" s="3">
        <f>SUM(C16:C25)</f>
        <v>13600</v>
      </c>
      <c r="D26" s="3">
        <f>SUM(D16:D25)</f>
        <v>20030</v>
      </c>
      <c r="E26" s="3">
        <f t="shared" si="6"/>
        <v>6430</v>
      </c>
      <c r="G26" s="1" t="s">
        <v>12</v>
      </c>
      <c r="H26" s="3">
        <f>SUM(H16:H25)</f>
        <v>13300</v>
      </c>
      <c r="I26" s="3">
        <f>SUM(I16:I25)</f>
        <v>7750</v>
      </c>
      <c r="J26" s="3">
        <f t="shared" si="5"/>
        <v>-5550</v>
      </c>
      <c r="L26" s="1" t="s">
        <v>38</v>
      </c>
      <c r="M26" s="3">
        <v>1200</v>
      </c>
      <c r="N26" s="3">
        <v>330</v>
      </c>
      <c r="O26" s="3">
        <f t="shared" si="7"/>
        <v>-870</v>
      </c>
    </row>
    <row r="27" spans="2:20" x14ac:dyDescent="0.3">
      <c r="B27" s="1"/>
      <c r="G27" s="1"/>
      <c r="L27" s="1" t="s">
        <v>12</v>
      </c>
      <c r="M27" s="3">
        <f>SUM(M17:M26)</f>
        <v>13000</v>
      </c>
      <c r="N27" s="3">
        <f>SUM(N17:N26)</f>
        <v>13140</v>
      </c>
      <c r="O27" s="3">
        <f t="shared" si="7"/>
        <v>140</v>
      </c>
    </row>
    <row r="28" spans="2:20" x14ac:dyDescent="0.3">
      <c r="B28" s="1" t="s">
        <v>23</v>
      </c>
      <c r="C28" s="2" t="s">
        <v>1</v>
      </c>
      <c r="D28" t="s">
        <v>2</v>
      </c>
      <c r="E28" t="s">
        <v>3</v>
      </c>
      <c r="G28" s="1" t="s">
        <v>39</v>
      </c>
      <c r="H28" s="2" t="s">
        <v>1</v>
      </c>
      <c r="I28" t="s">
        <v>2</v>
      </c>
      <c r="J28" t="s">
        <v>3</v>
      </c>
      <c r="L28" s="1"/>
    </row>
    <row r="29" spans="2:20" x14ac:dyDescent="0.3">
      <c r="B29" s="1" t="s">
        <v>24</v>
      </c>
      <c r="C29" s="3">
        <v>1200</v>
      </c>
      <c r="D29" s="3">
        <v>1090</v>
      </c>
      <c r="E29" s="3">
        <f>D29-C29</f>
        <v>-110</v>
      </c>
      <c r="G29" s="1" t="s">
        <v>5</v>
      </c>
      <c r="H29" s="3">
        <v>1700</v>
      </c>
      <c r="I29" s="3">
        <v>4660</v>
      </c>
      <c r="J29" s="3">
        <f t="shared" ref="J29:J38" si="8">I29-H29</f>
        <v>2960</v>
      </c>
      <c r="L29" s="1" t="s">
        <v>43</v>
      </c>
      <c r="M29" s="2" t="s">
        <v>1</v>
      </c>
      <c r="N29" t="s">
        <v>2</v>
      </c>
      <c r="O29" t="s">
        <v>3</v>
      </c>
    </row>
    <row r="30" spans="2:20" x14ac:dyDescent="0.3">
      <c r="B30" s="1" t="s">
        <v>25</v>
      </c>
      <c r="C30" s="3">
        <v>1100</v>
      </c>
      <c r="D30" s="3">
        <v>2560</v>
      </c>
      <c r="E30" s="3">
        <f t="shared" ref="E30:E37" si="9">D30-C30</f>
        <v>1460</v>
      </c>
      <c r="G30" s="1" t="s">
        <v>24</v>
      </c>
      <c r="H30" s="3">
        <v>1700</v>
      </c>
      <c r="I30" s="3">
        <v>2090</v>
      </c>
      <c r="J30" s="3">
        <f t="shared" si="8"/>
        <v>390</v>
      </c>
      <c r="L30" s="1" t="s">
        <v>5</v>
      </c>
      <c r="M30" s="3">
        <v>1500</v>
      </c>
      <c r="N30" s="3">
        <v>0</v>
      </c>
      <c r="O30" s="3">
        <f t="shared" ref="O30:O36" si="10">N30-M30</f>
        <v>-1500</v>
      </c>
    </row>
    <row r="31" spans="2:20" x14ac:dyDescent="0.3">
      <c r="B31" s="1" t="s">
        <v>26</v>
      </c>
      <c r="C31" s="3">
        <v>1500</v>
      </c>
      <c r="D31" s="3">
        <v>1580</v>
      </c>
      <c r="E31" s="3">
        <f t="shared" si="9"/>
        <v>80</v>
      </c>
      <c r="G31" s="1" t="s">
        <v>7</v>
      </c>
      <c r="H31" s="3">
        <v>1200</v>
      </c>
      <c r="I31" s="3">
        <v>890</v>
      </c>
      <c r="J31" s="3">
        <f t="shared" si="8"/>
        <v>-310</v>
      </c>
      <c r="L31" s="1" t="s">
        <v>24</v>
      </c>
      <c r="M31" s="3">
        <v>1400</v>
      </c>
      <c r="N31" s="3">
        <v>1130</v>
      </c>
      <c r="O31" s="3">
        <f t="shared" si="10"/>
        <v>-270</v>
      </c>
    </row>
    <row r="32" spans="2:20" x14ac:dyDescent="0.3">
      <c r="B32" s="1" t="s">
        <v>27</v>
      </c>
      <c r="C32" s="3">
        <v>1700</v>
      </c>
      <c r="D32" s="3">
        <v>0</v>
      </c>
      <c r="E32" s="3">
        <f t="shared" si="9"/>
        <v>-1700</v>
      </c>
      <c r="G32" s="1" t="s">
        <v>26</v>
      </c>
      <c r="H32" s="3">
        <v>1200</v>
      </c>
      <c r="I32" s="3">
        <v>0</v>
      </c>
      <c r="J32" s="3">
        <f>I32-H32</f>
        <v>-1200</v>
      </c>
      <c r="L32" s="1" t="s">
        <v>7</v>
      </c>
      <c r="M32" s="3">
        <v>1400</v>
      </c>
      <c r="N32" s="3">
        <v>0</v>
      </c>
      <c r="O32" s="3">
        <f t="shared" si="10"/>
        <v>-1400</v>
      </c>
    </row>
    <row r="33" spans="2:15" x14ac:dyDescent="0.3">
      <c r="B33" s="1" t="s">
        <v>28</v>
      </c>
      <c r="C33" s="3">
        <v>1500</v>
      </c>
      <c r="D33" s="3">
        <v>0</v>
      </c>
      <c r="E33" s="3">
        <f t="shared" si="9"/>
        <v>-1500</v>
      </c>
      <c r="G33" s="1" t="s">
        <v>9</v>
      </c>
      <c r="H33" s="3">
        <v>1100</v>
      </c>
      <c r="I33" s="3">
        <v>0</v>
      </c>
      <c r="J33" s="3">
        <f>I33-H33</f>
        <v>-1100</v>
      </c>
      <c r="L33" s="1" t="s">
        <v>26</v>
      </c>
      <c r="M33" s="3">
        <v>1600</v>
      </c>
      <c r="N33" s="3">
        <v>20590</v>
      </c>
      <c r="O33" s="3">
        <f t="shared" si="10"/>
        <v>18990</v>
      </c>
    </row>
    <row r="34" spans="2:15" x14ac:dyDescent="0.3">
      <c r="B34" s="1" t="s">
        <v>29</v>
      </c>
      <c r="C34" s="3">
        <v>1600</v>
      </c>
      <c r="D34" s="3">
        <v>760</v>
      </c>
      <c r="E34" s="3">
        <f t="shared" si="9"/>
        <v>-840</v>
      </c>
      <c r="G34" s="1" t="s">
        <v>28</v>
      </c>
      <c r="H34" s="3">
        <v>1100</v>
      </c>
      <c r="I34" s="3">
        <v>0</v>
      </c>
      <c r="J34" s="3">
        <f t="shared" si="8"/>
        <v>-1100</v>
      </c>
      <c r="L34" s="1" t="s">
        <v>9</v>
      </c>
      <c r="M34" s="3">
        <v>1500</v>
      </c>
      <c r="N34" s="3">
        <v>0</v>
      </c>
      <c r="O34" s="3">
        <f t="shared" si="10"/>
        <v>-1500</v>
      </c>
    </row>
    <row r="35" spans="2:15" x14ac:dyDescent="0.3">
      <c r="B35" s="1" t="s">
        <v>30</v>
      </c>
      <c r="C35" s="3">
        <v>1500</v>
      </c>
      <c r="D35" s="3">
        <v>3740</v>
      </c>
      <c r="E35" s="3">
        <f t="shared" si="9"/>
        <v>2240</v>
      </c>
      <c r="G35" s="1" t="s">
        <v>29</v>
      </c>
      <c r="H35" s="3">
        <v>1000</v>
      </c>
      <c r="I35" s="3">
        <v>0</v>
      </c>
      <c r="J35" s="3">
        <f t="shared" si="8"/>
        <v>-1000</v>
      </c>
      <c r="L35" s="1" t="s">
        <v>28</v>
      </c>
      <c r="M35" s="3">
        <v>1300</v>
      </c>
      <c r="N35" s="3">
        <v>1030</v>
      </c>
      <c r="O35" s="3">
        <f t="shared" si="10"/>
        <v>-270</v>
      </c>
    </row>
    <row r="36" spans="2:15" x14ac:dyDescent="0.3">
      <c r="B36" s="1" t="s">
        <v>31</v>
      </c>
      <c r="C36" s="3">
        <v>1600</v>
      </c>
      <c r="D36" s="3">
        <v>0</v>
      </c>
      <c r="E36" s="3">
        <f t="shared" si="9"/>
        <v>-1600</v>
      </c>
      <c r="G36" s="1" t="s">
        <v>11</v>
      </c>
      <c r="H36" s="3">
        <v>1200</v>
      </c>
      <c r="I36" s="3">
        <v>5220</v>
      </c>
      <c r="J36" s="3">
        <f>I36-H36</f>
        <v>4020</v>
      </c>
      <c r="L36" s="1" t="s">
        <v>11</v>
      </c>
      <c r="M36" s="3">
        <v>1200</v>
      </c>
      <c r="N36" s="3">
        <v>1550</v>
      </c>
      <c r="O36" s="3">
        <f t="shared" si="10"/>
        <v>350</v>
      </c>
    </row>
    <row r="37" spans="2:15" x14ac:dyDescent="0.3">
      <c r="B37" s="1" t="s">
        <v>12</v>
      </c>
      <c r="C37" s="3">
        <f>SUM(C29:C36)</f>
        <v>11700</v>
      </c>
      <c r="D37" s="3">
        <f>SUM(D29:D36)</f>
        <v>9730</v>
      </c>
      <c r="E37" s="3">
        <f t="shared" si="9"/>
        <v>-1970</v>
      </c>
      <c r="G37" s="1" t="s">
        <v>30</v>
      </c>
      <c r="H37" s="3">
        <v>1100</v>
      </c>
      <c r="I37" s="3">
        <v>0</v>
      </c>
      <c r="J37" s="3">
        <f t="shared" ref="J37" si="11">I37-H37</f>
        <v>-1100</v>
      </c>
      <c r="L37" s="1" t="s">
        <v>30</v>
      </c>
      <c r="M37" s="3">
        <v>1200</v>
      </c>
      <c r="N37" s="3">
        <v>1780</v>
      </c>
      <c r="O37" s="3">
        <f>N37-M37</f>
        <v>580</v>
      </c>
    </row>
    <row r="38" spans="2:15" x14ac:dyDescent="0.3">
      <c r="G38" s="1" t="s">
        <v>12</v>
      </c>
      <c r="H38" s="3">
        <f>SUM(H29:H37)</f>
        <v>11300</v>
      </c>
      <c r="I38" s="3">
        <f>SUM(I29:I37)</f>
        <v>12860</v>
      </c>
      <c r="J38" s="3">
        <f t="shared" si="8"/>
        <v>1560</v>
      </c>
      <c r="L38" s="1" t="s">
        <v>12</v>
      </c>
      <c r="M38" s="3">
        <f>SUM(M30:M37)</f>
        <v>11100</v>
      </c>
      <c r="N38" s="3">
        <f>SUM(N30:N37)</f>
        <v>26080</v>
      </c>
      <c r="O38" s="3">
        <f t="shared" ref="O38" si="12">N38-M38</f>
        <v>14980</v>
      </c>
    </row>
    <row r="39" spans="2:15" x14ac:dyDescent="0.3">
      <c r="G39" s="1"/>
      <c r="L39" s="1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C618E-829E-412F-A46B-318583461020}">
  <dimension ref="B2:Y39"/>
  <sheetViews>
    <sheetView workbookViewId="0">
      <selection activeCell="B2" sqref="B2"/>
    </sheetView>
  </sheetViews>
  <sheetFormatPr defaultRowHeight="14.25" x14ac:dyDescent="0.3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7" width="5.5" customWidth="1"/>
    <col min="8" max="9" width="7.5" customWidth="1"/>
    <col min="10" max="10" width="8.75" customWidth="1"/>
    <col min="11" max="12" width="5.5" customWidth="1"/>
    <col min="13" max="13" width="7.5" customWidth="1"/>
    <col min="14" max="14" width="8" customWidth="1"/>
    <col min="15" max="15" width="8.75" customWidth="1"/>
    <col min="16" max="17" width="5.5" customWidth="1"/>
    <col min="18" max="19" width="10.25" customWidth="1"/>
    <col min="20" max="20" width="8.75" customWidth="1"/>
    <col min="21" max="21" width="5.5" customWidth="1"/>
    <col min="22" max="22" width="6" bestFit="1" customWidth="1"/>
    <col min="23" max="25" width="10.25" bestFit="1" customWidth="1"/>
  </cols>
  <sheetData>
    <row r="2" spans="2:25" ht="18.75" x14ac:dyDescent="0.3">
      <c r="B2" s="4" t="s">
        <v>57</v>
      </c>
    </row>
    <row r="3" spans="2:25" x14ac:dyDescent="0.3">
      <c r="B3" t="s">
        <v>59</v>
      </c>
    </row>
    <row r="4" spans="2:25" x14ac:dyDescent="0.3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3">
      <c r="B5" s="1" t="s">
        <v>5</v>
      </c>
      <c r="C5" s="3">
        <v>1100</v>
      </c>
      <c r="D5" s="3">
        <v>0</v>
      </c>
      <c r="E5" s="3">
        <f t="shared" ref="E5:E14" si="0">D5-C5</f>
        <v>-1100</v>
      </c>
      <c r="G5" s="1" t="s">
        <v>15</v>
      </c>
      <c r="H5" s="3">
        <v>1300</v>
      </c>
      <c r="I5" s="3">
        <v>0</v>
      </c>
      <c r="J5" s="3">
        <f t="shared" ref="J5:J12" si="1">I5-H5</f>
        <v>-1300</v>
      </c>
      <c r="L5" s="1" t="s">
        <v>15</v>
      </c>
      <c r="M5" s="3">
        <v>1500</v>
      </c>
      <c r="N5" s="3">
        <v>0</v>
      </c>
      <c r="O5" s="3">
        <f>N5-M5</f>
        <v>-1500</v>
      </c>
      <c r="Q5" s="1" t="s">
        <v>14</v>
      </c>
      <c r="R5" s="3">
        <v>1300</v>
      </c>
      <c r="S5" s="3">
        <v>0</v>
      </c>
      <c r="T5" s="3">
        <f>S5-R5</f>
        <v>-1300</v>
      </c>
      <c r="V5" s="1" t="s">
        <v>45</v>
      </c>
      <c r="W5" s="3">
        <f>C15</f>
        <v>14000</v>
      </c>
      <c r="X5" s="3">
        <f>D15</f>
        <v>10410</v>
      </c>
      <c r="Y5" s="3">
        <f>E15</f>
        <v>-3590</v>
      </c>
    </row>
    <row r="6" spans="2:25" x14ac:dyDescent="0.3">
      <c r="B6" s="1" t="s">
        <v>16</v>
      </c>
      <c r="C6" s="3">
        <v>1300</v>
      </c>
      <c r="D6" s="3">
        <v>0</v>
      </c>
      <c r="E6" s="3">
        <f t="shared" si="0"/>
        <v>-1300</v>
      </c>
      <c r="G6" s="1" t="s">
        <v>4</v>
      </c>
      <c r="H6" s="3">
        <v>1300</v>
      </c>
      <c r="I6" s="3">
        <v>1490</v>
      </c>
      <c r="J6" s="3">
        <f t="shared" si="1"/>
        <v>190</v>
      </c>
      <c r="L6" s="1" t="s">
        <v>4</v>
      </c>
      <c r="M6" s="3">
        <v>1400</v>
      </c>
      <c r="N6" s="3">
        <v>0</v>
      </c>
      <c r="O6" s="3">
        <f t="shared" ref="O6:O14" si="2">N6-M6</f>
        <v>-1400</v>
      </c>
      <c r="Q6" s="1" t="s">
        <v>15</v>
      </c>
      <c r="R6" s="3">
        <v>1100</v>
      </c>
      <c r="S6" s="3">
        <v>2290</v>
      </c>
      <c r="T6" s="3">
        <f t="shared" ref="T6:T13" si="3">S6-R6</f>
        <v>1190</v>
      </c>
      <c r="V6" s="1" t="s">
        <v>46</v>
      </c>
      <c r="W6" s="3">
        <f>C26</f>
        <v>12100</v>
      </c>
      <c r="X6" s="3">
        <f>D26</f>
        <v>14600</v>
      </c>
      <c r="Y6" s="3">
        <f>E26</f>
        <v>2500</v>
      </c>
    </row>
    <row r="7" spans="2:25" x14ac:dyDescent="0.3">
      <c r="B7" s="1" t="s">
        <v>17</v>
      </c>
      <c r="C7" s="3">
        <v>1300</v>
      </c>
      <c r="D7" s="3">
        <v>1380</v>
      </c>
      <c r="E7" s="3">
        <f t="shared" si="0"/>
        <v>80</v>
      </c>
      <c r="G7" s="1" t="s">
        <v>17</v>
      </c>
      <c r="H7" s="3">
        <v>1600</v>
      </c>
      <c r="I7" s="3">
        <v>2790</v>
      </c>
      <c r="J7" s="3">
        <f t="shared" si="1"/>
        <v>1190</v>
      </c>
      <c r="L7" s="1" t="s">
        <v>17</v>
      </c>
      <c r="M7" s="3">
        <v>1400</v>
      </c>
      <c r="N7" s="3">
        <v>0</v>
      </c>
      <c r="O7" s="3">
        <f t="shared" si="2"/>
        <v>-1400</v>
      </c>
      <c r="Q7" s="1" t="s">
        <v>16</v>
      </c>
      <c r="R7" s="3">
        <v>1500</v>
      </c>
      <c r="S7" s="3">
        <v>0</v>
      </c>
      <c r="T7" s="3">
        <f t="shared" si="3"/>
        <v>-1500</v>
      </c>
      <c r="V7" s="1" t="s">
        <v>47</v>
      </c>
      <c r="W7" s="3">
        <f>C37</f>
        <v>12500</v>
      </c>
      <c r="X7" s="3">
        <f>D37</f>
        <v>22060</v>
      </c>
      <c r="Y7" s="3">
        <f>E37</f>
        <v>9560</v>
      </c>
    </row>
    <row r="8" spans="2:25" x14ac:dyDescent="0.3">
      <c r="B8" s="1" t="s">
        <v>6</v>
      </c>
      <c r="C8" s="3">
        <v>1100</v>
      </c>
      <c r="D8" s="3">
        <v>0</v>
      </c>
      <c r="E8" s="3">
        <f t="shared" si="0"/>
        <v>-1100</v>
      </c>
      <c r="G8" s="1" t="s">
        <v>6</v>
      </c>
      <c r="H8" s="3">
        <v>1600</v>
      </c>
      <c r="I8" s="3">
        <v>0</v>
      </c>
      <c r="J8" s="3">
        <f t="shared" si="1"/>
        <v>-1600</v>
      </c>
      <c r="L8" s="1" t="s">
        <v>6</v>
      </c>
      <c r="M8" s="3">
        <v>1700</v>
      </c>
      <c r="N8" s="3">
        <v>0</v>
      </c>
      <c r="O8" s="3">
        <f t="shared" si="2"/>
        <v>-1700</v>
      </c>
      <c r="Q8" s="1" t="s">
        <v>17</v>
      </c>
      <c r="R8" s="3">
        <v>1600</v>
      </c>
      <c r="S8" s="3">
        <v>0</v>
      </c>
      <c r="T8" s="3">
        <f t="shared" si="3"/>
        <v>-1600</v>
      </c>
      <c r="V8" s="1" t="s">
        <v>48</v>
      </c>
      <c r="W8" s="3">
        <f>H13</f>
        <v>11900</v>
      </c>
      <c r="X8" s="3">
        <f>I13</f>
        <v>10230</v>
      </c>
      <c r="Y8" s="3">
        <f>J13</f>
        <v>-1670</v>
      </c>
    </row>
    <row r="9" spans="2:25" x14ac:dyDescent="0.3">
      <c r="B9" s="1" t="s">
        <v>18</v>
      </c>
      <c r="C9" s="3">
        <v>1400</v>
      </c>
      <c r="D9" s="3">
        <v>0</v>
      </c>
      <c r="E9" s="3">
        <f t="shared" si="0"/>
        <v>-1400</v>
      </c>
      <c r="G9" s="1" t="s">
        <v>41</v>
      </c>
      <c r="H9" s="3">
        <v>1500</v>
      </c>
      <c r="I9" s="3">
        <v>0</v>
      </c>
      <c r="J9" s="3">
        <f t="shared" si="1"/>
        <v>-1500</v>
      </c>
      <c r="L9" s="1" t="s">
        <v>41</v>
      </c>
      <c r="M9" s="3">
        <v>1600</v>
      </c>
      <c r="N9" s="3">
        <v>0</v>
      </c>
      <c r="O9" s="3">
        <f>N9-M9</f>
        <v>-1600</v>
      </c>
      <c r="Q9" s="1" t="s">
        <v>18</v>
      </c>
      <c r="R9" s="3">
        <v>1600</v>
      </c>
      <c r="S9" s="3">
        <v>1720</v>
      </c>
      <c r="T9" s="3">
        <f t="shared" si="3"/>
        <v>120</v>
      </c>
      <c r="V9" s="1" t="s">
        <v>49</v>
      </c>
      <c r="W9" s="3">
        <f>H26</f>
        <v>14800</v>
      </c>
      <c r="X9" s="3">
        <f>I26</f>
        <v>15830</v>
      </c>
      <c r="Y9" s="3">
        <f>J26</f>
        <v>1030</v>
      </c>
    </row>
    <row r="10" spans="2:25" x14ac:dyDescent="0.3">
      <c r="B10" s="1" t="s">
        <v>41</v>
      </c>
      <c r="C10" s="3">
        <v>1500</v>
      </c>
      <c r="D10" s="3">
        <v>4340</v>
      </c>
      <c r="E10" s="3">
        <f t="shared" si="0"/>
        <v>2840</v>
      </c>
      <c r="G10" s="1" t="s">
        <v>8</v>
      </c>
      <c r="H10" s="3">
        <v>1500</v>
      </c>
      <c r="I10" s="3">
        <v>3190</v>
      </c>
      <c r="J10" s="3">
        <f t="shared" si="1"/>
        <v>1690</v>
      </c>
      <c r="L10" s="1" t="s">
        <v>8</v>
      </c>
      <c r="M10" s="3">
        <v>1300</v>
      </c>
      <c r="N10" s="3">
        <v>0</v>
      </c>
      <c r="O10" s="3">
        <f t="shared" si="2"/>
        <v>-1300</v>
      </c>
      <c r="Q10" s="1" t="s">
        <v>41</v>
      </c>
      <c r="R10" s="3">
        <v>1600</v>
      </c>
      <c r="S10" s="3">
        <v>0</v>
      </c>
      <c r="T10" s="3">
        <f t="shared" si="3"/>
        <v>-1600</v>
      </c>
      <c r="V10" s="1" t="s">
        <v>23</v>
      </c>
      <c r="W10" s="3">
        <f>H37</f>
        <v>11300</v>
      </c>
      <c r="X10" s="3">
        <f>I37</f>
        <v>17220</v>
      </c>
      <c r="Y10" s="3">
        <f>J37</f>
        <v>5920</v>
      </c>
    </row>
    <row r="11" spans="2:25" x14ac:dyDescent="0.3">
      <c r="B11" s="1" t="s">
        <v>19</v>
      </c>
      <c r="C11" s="3">
        <v>1600</v>
      </c>
      <c r="D11" s="3">
        <v>3420</v>
      </c>
      <c r="E11" s="3">
        <f t="shared" si="0"/>
        <v>1820</v>
      </c>
      <c r="G11" s="1" t="s">
        <v>20</v>
      </c>
      <c r="H11" s="3">
        <v>1500</v>
      </c>
      <c r="I11" s="3">
        <v>0</v>
      </c>
      <c r="J11" s="3">
        <f t="shared" si="1"/>
        <v>-1500</v>
      </c>
      <c r="L11" s="1" t="s">
        <v>20</v>
      </c>
      <c r="M11" s="3">
        <v>1300</v>
      </c>
      <c r="N11" s="3">
        <v>0</v>
      </c>
      <c r="O11" s="3">
        <f t="shared" si="2"/>
        <v>-1300</v>
      </c>
      <c r="Q11" s="1" t="s">
        <v>19</v>
      </c>
      <c r="R11" s="3">
        <v>1500</v>
      </c>
      <c r="S11" s="3">
        <v>0</v>
      </c>
      <c r="T11" s="3">
        <f t="shared" si="3"/>
        <v>-1500</v>
      </c>
      <c r="V11" s="1" t="s">
        <v>50</v>
      </c>
      <c r="W11" s="3">
        <f>M14</f>
        <v>12500</v>
      </c>
      <c r="X11" s="3">
        <f>N14</f>
        <v>520</v>
      </c>
      <c r="Y11" s="3">
        <f t="shared" ref="Y11:Y15" si="4">X11-W11</f>
        <v>-11980</v>
      </c>
    </row>
    <row r="12" spans="2:25" x14ac:dyDescent="0.3">
      <c r="B12" s="1" t="s">
        <v>20</v>
      </c>
      <c r="C12" s="3">
        <v>1700</v>
      </c>
      <c r="D12" s="3">
        <v>0</v>
      </c>
      <c r="E12" s="3">
        <f t="shared" si="0"/>
        <v>-1700</v>
      </c>
      <c r="G12" s="1" t="s">
        <v>10</v>
      </c>
      <c r="H12" s="3">
        <v>1600</v>
      </c>
      <c r="I12" s="3">
        <v>2760</v>
      </c>
      <c r="J12" s="3">
        <f t="shared" si="1"/>
        <v>1160</v>
      </c>
      <c r="L12" s="1" t="s">
        <v>10</v>
      </c>
      <c r="M12" s="3">
        <v>1100</v>
      </c>
      <c r="N12" s="3">
        <v>0</v>
      </c>
      <c r="O12" s="3">
        <f t="shared" si="2"/>
        <v>-1100</v>
      </c>
      <c r="Q12" s="1" t="s">
        <v>20</v>
      </c>
      <c r="R12" s="3">
        <v>1500</v>
      </c>
      <c r="S12" s="3">
        <v>3970</v>
      </c>
      <c r="T12" s="3">
        <f t="shared" si="3"/>
        <v>2470</v>
      </c>
      <c r="V12" s="1" t="s">
        <v>51</v>
      </c>
      <c r="W12" s="3">
        <f>M26</f>
        <v>12200</v>
      </c>
      <c r="X12" s="3">
        <f>N26</f>
        <v>7350</v>
      </c>
      <c r="Y12" s="3">
        <f t="shared" si="4"/>
        <v>-4850</v>
      </c>
    </row>
    <row r="13" spans="2:25" x14ac:dyDescent="0.3">
      <c r="B13" s="1" t="s">
        <v>21</v>
      </c>
      <c r="C13" s="3">
        <v>1400</v>
      </c>
      <c r="D13" s="3">
        <v>1270</v>
      </c>
      <c r="E13" s="3">
        <f t="shared" si="0"/>
        <v>-130</v>
      </c>
      <c r="G13" s="1" t="s">
        <v>12</v>
      </c>
      <c r="H13" s="3">
        <f>SUM(H5:H12)</f>
        <v>11900</v>
      </c>
      <c r="I13" s="3">
        <f>SUM(I5:I12)</f>
        <v>10230</v>
      </c>
      <c r="J13" s="3">
        <f>I13-H13</f>
        <v>-1670</v>
      </c>
      <c r="L13" s="1" t="s">
        <v>22</v>
      </c>
      <c r="M13" s="3">
        <v>1200</v>
      </c>
      <c r="N13" s="3">
        <v>520</v>
      </c>
      <c r="O13" s="3">
        <f>N13-M13</f>
        <v>-680</v>
      </c>
      <c r="Q13" s="1" t="s">
        <v>21</v>
      </c>
      <c r="R13" s="3">
        <v>1400</v>
      </c>
      <c r="S13" s="3">
        <v>1390</v>
      </c>
      <c r="T13" s="3">
        <f t="shared" si="3"/>
        <v>-10</v>
      </c>
      <c r="V13" s="1" t="s">
        <v>52</v>
      </c>
      <c r="W13" s="3">
        <f>M38</f>
        <v>11400</v>
      </c>
      <c r="X13" s="3">
        <f>N38</f>
        <v>2290</v>
      </c>
      <c r="Y13" s="3">
        <f t="shared" si="4"/>
        <v>-9110</v>
      </c>
    </row>
    <row r="14" spans="2:25" x14ac:dyDescent="0.3">
      <c r="B14" s="1" t="s">
        <v>22</v>
      </c>
      <c r="C14" s="3">
        <v>1600</v>
      </c>
      <c r="D14" s="3">
        <v>0</v>
      </c>
      <c r="E14" s="3">
        <f t="shared" si="0"/>
        <v>-1600</v>
      </c>
      <c r="G14" s="1"/>
      <c r="L14" s="1" t="s">
        <v>12</v>
      </c>
      <c r="M14" s="3">
        <f>SUM(M5:M13)</f>
        <v>12500</v>
      </c>
      <c r="N14" s="3">
        <f>SUM(N5:N13)</f>
        <v>520</v>
      </c>
      <c r="O14" s="3">
        <f t="shared" si="2"/>
        <v>-11980</v>
      </c>
      <c r="Q14" s="1" t="s">
        <v>22</v>
      </c>
      <c r="R14" s="3">
        <v>1600</v>
      </c>
      <c r="S14" s="3">
        <v>3750</v>
      </c>
      <c r="T14" s="3">
        <f>S14-R14</f>
        <v>2150</v>
      </c>
      <c r="V14" s="1" t="s">
        <v>53</v>
      </c>
      <c r="W14" s="3">
        <f>R15</f>
        <v>14700</v>
      </c>
      <c r="X14" s="3">
        <f>S15</f>
        <v>13120</v>
      </c>
      <c r="Y14" s="3">
        <f t="shared" si="4"/>
        <v>-1580</v>
      </c>
    </row>
    <row r="15" spans="2:25" x14ac:dyDescent="0.3">
      <c r="B15" s="1" t="s">
        <v>12</v>
      </c>
      <c r="C15" s="3">
        <f>SUM(C5:C14)</f>
        <v>14000</v>
      </c>
      <c r="D15" s="3">
        <f>SUM(D5:D14)</f>
        <v>10410</v>
      </c>
      <c r="E15" s="3">
        <f>D15-C15</f>
        <v>-3590</v>
      </c>
      <c r="G15" s="1" t="s">
        <v>13</v>
      </c>
      <c r="H15" s="2" t="s">
        <v>1</v>
      </c>
      <c r="I15" t="s">
        <v>2</v>
      </c>
      <c r="J15" t="s">
        <v>3</v>
      </c>
      <c r="L15" s="1"/>
      <c r="Q15" s="1" t="s">
        <v>12</v>
      </c>
      <c r="R15" s="3">
        <f>SUM(R5:R14)</f>
        <v>14700</v>
      </c>
      <c r="S15" s="3">
        <f>SUM(S5:S14)</f>
        <v>13120</v>
      </c>
      <c r="T15" s="3">
        <f t="shared" ref="T15" si="5">S15-R15</f>
        <v>-1580</v>
      </c>
      <c r="V15" s="1" t="s">
        <v>54</v>
      </c>
      <c r="W15" s="3">
        <f>R26</f>
        <v>11500</v>
      </c>
      <c r="X15" s="3">
        <f>S26</f>
        <v>3010</v>
      </c>
      <c r="Y15" s="3">
        <f t="shared" si="4"/>
        <v>-8490</v>
      </c>
    </row>
    <row r="16" spans="2:25" x14ac:dyDescent="0.3">
      <c r="B16" s="1"/>
      <c r="G16" s="1" t="s">
        <v>34</v>
      </c>
      <c r="H16" s="3">
        <v>1600</v>
      </c>
      <c r="I16" s="3">
        <v>770</v>
      </c>
      <c r="J16" s="3">
        <f>I16-H16</f>
        <v>-830</v>
      </c>
      <c r="L16" s="1" t="s">
        <v>33</v>
      </c>
      <c r="M16" s="2" t="s">
        <v>1</v>
      </c>
      <c r="N16" t="s">
        <v>2</v>
      </c>
      <c r="O16" t="s">
        <v>3</v>
      </c>
      <c r="Q16" s="1"/>
      <c r="V16" s="1" t="s">
        <v>55</v>
      </c>
      <c r="W16" s="3">
        <f>R38</f>
        <v>13500</v>
      </c>
      <c r="X16" s="3">
        <f>S38</f>
        <v>10650</v>
      </c>
      <c r="Y16" s="3">
        <f>X16-W16</f>
        <v>-2850</v>
      </c>
    </row>
    <row r="17" spans="2:25" x14ac:dyDescent="0.3">
      <c r="B17" s="1" t="s">
        <v>61</v>
      </c>
      <c r="C17" s="2" t="s">
        <v>1</v>
      </c>
      <c r="D17" t="s">
        <v>2</v>
      </c>
      <c r="E17" t="s">
        <v>3</v>
      </c>
      <c r="G17" s="1" t="s">
        <v>14</v>
      </c>
      <c r="H17" s="3">
        <v>1600</v>
      </c>
      <c r="I17" s="3">
        <v>200</v>
      </c>
      <c r="J17" s="3">
        <f t="shared" ref="J17:J26" si="6">I17-H17</f>
        <v>-1400</v>
      </c>
      <c r="L17" s="1" t="s">
        <v>34</v>
      </c>
      <c r="M17" s="3">
        <v>1000</v>
      </c>
      <c r="N17" s="3">
        <v>0</v>
      </c>
      <c r="O17" s="3">
        <f t="shared" ref="O17:O26" si="7">N17-M17</f>
        <v>-1000</v>
      </c>
      <c r="Q17" s="1" t="s">
        <v>42</v>
      </c>
      <c r="R17" s="2" t="s">
        <v>1</v>
      </c>
      <c r="S17" t="s">
        <v>2</v>
      </c>
      <c r="T17" t="s">
        <v>3</v>
      </c>
      <c r="V17" s="5" t="s">
        <v>56</v>
      </c>
      <c r="W17" s="6">
        <f>SUM(W5:W16)</f>
        <v>152400</v>
      </c>
      <c r="X17" s="6">
        <f>SUM(X5:X16)</f>
        <v>127290</v>
      </c>
      <c r="Y17" s="6">
        <f>X17-W17</f>
        <v>-25110</v>
      </c>
    </row>
    <row r="18" spans="2:25" x14ac:dyDescent="0.3">
      <c r="B18" s="1" t="s">
        <v>24</v>
      </c>
      <c r="C18" s="3">
        <v>1500</v>
      </c>
      <c r="D18" s="3">
        <v>920</v>
      </c>
      <c r="E18" s="3">
        <f>D18-C18</f>
        <v>-580</v>
      </c>
      <c r="G18" s="1" t="s">
        <v>35</v>
      </c>
      <c r="H18" s="3">
        <v>1500</v>
      </c>
      <c r="I18" s="3">
        <v>9780</v>
      </c>
      <c r="J18" s="3">
        <f t="shared" si="6"/>
        <v>8280</v>
      </c>
      <c r="L18" s="1" t="s">
        <v>25</v>
      </c>
      <c r="M18" s="3">
        <v>1100</v>
      </c>
      <c r="N18" s="3">
        <v>560</v>
      </c>
      <c r="O18" s="3">
        <f t="shared" si="7"/>
        <v>-540</v>
      </c>
      <c r="Q18" s="1" t="s">
        <v>24</v>
      </c>
      <c r="R18" s="3">
        <v>1700</v>
      </c>
      <c r="S18" s="3">
        <v>450</v>
      </c>
      <c r="T18" s="3">
        <f t="shared" ref="T18:T26" si="8">S18-R18</f>
        <v>-1250</v>
      </c>
    </row>
    <row r="19" spans="2:25" x14ac:dyDescent="0.3">
      <c r="B19" s="1" t="s">
        <v>25</v>
      </c>
      <c r="C19" s="3">
        <v>1500</v>
      </c>
      <c r="D19" s="3">
        <v>610</v>
      </c>
      <c r="E19" s="3">
        <f t="shared" ref="E19:E25" si="9">D19-C19</f>
        <v>-890</v>
      </c>
      <c r="G19" s="1" t="s">
        <v>16</v>
      </c>
      <c r="H19" s="3">
        <v>1600</v>
      </c>
      <c r="I19" s="3">
        <v>0</v>
      </c>
      <c r="J19" s="3">
        <f t="shared" si="6"/>
        <v>-1600</v>
      </c>
      <c r="L19" s="1" t="s">
        <v>35</v>
      </c>
      <c r="M19" s="3">
        <v>1200</v>
      </c>
      <c r="N19" s="3">
        <v>4150</v>
      </c>
      <c r="O19" s="3">
        <f t="shared" si="7"/>
        <v>2950</v>
      </c>
      <c r="Q19" s="1" t="s">
        <v>25</v>
      </c>
      <c r="R19" s="3">
        <v>1400</v>
      </c>
      <c r="S19" s="3">
        <v>0</v>
      </c>
      <c r="T19" s="3">
        <f t="shared" si="8"/>
        <v>-1400</v>
      </c>
      <c r="X19" t="s">
        <v>58</v>
      </c>
      <c r="Y19" s="6">
        <v>4790</v>
      </c>
    </row>
    <row r="20" spans="2:25" x14ac:dyDescent="0.3">
      <c r="B20" s="1" t="s">
        <v>26</v>
      </c>
      <c r="C20" s="3">
        <v>1600</v>
      </c>
      <c r="D20" s="3">
        <v>8370</v>
      </c>
      <c r="E20" s="3">
        <f t="shared" si="9"/>
        <v>6770</v>
      </c>
      <c r="G20" s="1" t="s">
        <v>36</v>
      </c>
      <c r="H20" s="3">
        <v>1500</v>
      </c>
      <c r="I20" s="3">
        <v>850</v>
      </c>
      <c r="J20" s="3">
        <f t="shared" si="6"/>
        <v>-650</v>
      </c>
      <c r="L20" s="1" t="s">
        <v>27</v>
      </c>
      <c r="M20" s="3">
        <v>1300</v>
      </c>
      <c r="N20" s="3">
        <v>0</v>
      </c>
      <c r="O20" s="3">
        <f t="shared" si="7"/>
        <v>-1300</v>
      </c>
      <c r="Q20" s="1" t="s">
        <v>26</v>
      </c>
      <c r="R20" s="3">
        <v>1500</v>
      </c>
      <c r="S20" s="3">
        <v>1310</v>
      </c>
      <c r="T20" s="3">
        <f t="shared" si="8"/>
        <v>-190</v>
      </c>
      <c r="Y20" s="3">
        <f>Y17+Y19</f>
        <v>-20320</v>
      </c>
    </row>
    <row r="21" spans="2:25" x14ac:dyDescent="0.3">
      <c r="B21" s="1" t="s">
        <v>27</v>
      </c>
      <c r="C21" s="3">
        <v>1500</v>
      </c>
      <c r="D21" s="3">
        <v>3000</v>
      </c>
      <c r="E21" s="3">
        <f t="shared" si="9"/>
        <v>1500</v>
      </c>
      <c r="G21" s="1" t="s">
        <v>18</v>
      </c>
      <c r="H21" s="3">
        <v>1600</v>
      </c>
      <c r="I21" s="3">
        <v>3810</v>
      </c>
      <c r="J21" s="3">
        <f t="shared" si="6"/>
        <v>2210</v>
      </c>
      <c r="L21" s="1" t="s">
        <v>36</v>
      </c>
      <c r="M21" s="3">
        <v>1500</v>
      </c>
      <c r="N21" s="3">
        <v>0</v>
      </c>
      <c r="O21" s="3">
        <f t="shared" si="7"/>
        <v>-1500</v>
      </c>
      <c r="Q21" s="1" t="s">
        <v>27</v>
      </c>
      <c r="R21" s="3">
        <v>1600</v>
      </c>
      <c r="S21" s="3">
        <v>0</v>
      </c>
      <c r="T21" s="3">
        <f>S21-R21</f>
        <v>-1600</v>
      </c>
    </row>
    <row r="22" spans="2:25" x14ac:dyDescent="0.3">
      <c r="B22" s="1" t="s">
        <v>28</v>
      </c>
      <c r="C22" s="3">
        <v>1400</v>
      </c>
      <c r="D22" s="3">
        <v>0</v>
      </c>
      <c r="E22" s="3">
        <f t="shared" si="9"/>
        <v>-1400</v>
      </c>
      <c r="G22" s="1" t="s">
        <v>37</v>
      </c>
      <c r="H22" s="3">
        <v>1600</v>
      </c>
      <c r="I22" s="3">
        <v>0</v>
      </c>
      <c r="J22" s="3">
        <f t="shared" si="6"/>
        <v>-1600</v>
      </c>
      <c r="L22" s="1" t="s">
        <v>29</v>
      </c>
      <c r="M22" s="3">
        <v>1500</v>
      </c>
      <c r="N22" s="3">
        <v>0</v>
      </c>
      <c r="O22" s="3">
        <f t="shared" si="7"/>
        <v>-1500</v>
      </c>
      <c r="Q22" s="1" t="s">
        <v>28</v>
      </c>
      <c r="R22" s="3">
        <v>1400</v>
      </c>
      <c r="S22" s="3">
        <v>720</v>
      </c>
      <c r="T22" s="3">
        <f>S22-R22</f>
        <v>-680</v>
      </c>
    </row>
    <row r="23" spans="2:25" x14ac:dyDescent="0.3">
      <c r="B23" s="1" t="s">
        <v>29</v>
      </c>
      <c r="C23" s="3">
        <v>1600</v>
      </c>
      <c r="D23" s="3">
        <v>0</v>
      </c>
      <c r="E23" s="3">
        <f t="shared" si="9"/>
        <v>-1600</v>
      </c>
      <c r="G23" s="1" t="s">
        <v>19</v>
      </c>
      <c r="H23" s="3">
        <v>1600</v>
      </c>
      <c r="I23" s="3">
        <v>0</v>
      </c>
      <c r="J23" s="3">
        <f t="shared" si="6"/>
        <v>-1600</v>
      </c>
      <c r="L23" s="1" t="s">
        <v>37</v>
      </c>
      <c r="M23" s="3">
        <v>1600</v>
      </c>
      <c r="N23" s="3">
        <v>0</v>
      </c>
      <c r="O23" s="3">
        <f t="shared" si="7"/>
        <v>-1600</v>
      </c>
      <c r="Q23" s="1" t="s">
        <v>29</v>
      </c>
      <c r="R23" s="3">
        <v>1500</v>
      </c>
      <c r="S23" s="3">
        <v>0</v>
      </c>
      <c r="T23" s="3">
        <f>S23-R23</f>
        <v>-1500</v>
      </c>
    </row>
    <row r="24" spans="2:25" x14ac:dyDescent="0.3">
      <c r="B24" s="1" t="s">
        <v>30</v>
      </c>
      <c r="C24" s="3">
        <v>1400</v>
      </c>
      <c r="D24" s="3">
        <v>1700</v>
      </c>
      <c r="E24" s="3">
        <f t="shared" si="9"/>
        <v>300</v>
      </c>
      <c r="G24" s="1" t="s">
        <v>38</v>
      </c>
      <c r="H24" s="3">
        <v>1100</v>
      </c>
      <c r="I24" s="3">
        <v>0</v>
      </c>
      <c r="J24" s="3">
        <f t="shared" si="6"/>
        <v>-1100</v>
      </c>
      <c r="L24" s="1" t="s">
        <v>31</v>
      </c>
      <c r="M24" s="3">
        <v>1500</v>
      </c>
      <c r="N24" s="3">
        <v>0</v>
      </c>
      <c r="O24" s="3">
        <f t="shared" si="7"/>
        <v>-1500</v>
      </c>
      <c r="Q24" s="1" t="s">
        <v>30</v>
      </c>
      <c r="R24" s="3">
        <v>1200</v>
      </c>
      <c r="S24" s="3">
        <v>0</v>
      </c>
      <c r="T24" s="3">
        <f t="shared" si="8"/>
        <v>-1200</v>
      </c>
    </row>
    <row r="25" spans="2:25" x14ac:dyDescent="0.3">
      <c r="B25" s="1" t="s">
        <v>31</v>
      </c>
      <c r="C25" s="3">
        <v>1600</v>
      </c>
      <c r="D25" s="3">
        <v>0</v>
      </c>
      <c r="E25" s="3">
        <f t="shared" si="9"/>
        <v>-1600</v>
      </c>
      <c r="G25" s="1" t="s">
        <v>21</v>
      </c>
      <c r="H25" s="3">
        <v>1100</v>
      </c>
      <c r="I25" s="3">
        <v>420</v>
      </c>
      <c r="J25" s="3">
        <f t="shared" si="6"/>
        <v>-680</v>
      </c>
      <c r="L25" s="1" t="s">
        <v>38</v>
      </c>
      <c r="M25" s="3">
        <v>1500</v>
      </c>
      <c r="N25" s="3">
        <v>2640</v>
      </c>
      <c r="O25" s="3">
        <f t="shared" si="7"/>
        <v>1140</v>
      </c>
      <c r="Q25" s="1" t="s">
        <v>31</v>
      </c>
      <c r="R25" s="3">
        <v>1200</v>
      </c>
      <c r="S25" s="3">
        <v>530</v>
      </c>
      <c r="T25" s="3">
        <f t="shared" si="8"/>
        <v>-670</v>
      </c>
    </row>
    <row r="26" spans="2:25" x14ac:dyDescent="0.3">
      <c r="B26" s="1" t="s">
        <v>12</v>
      </c>
      <c r="C26" s="3">
        <f>SUM(C18:C25)</f>
        <v>12100</v>
      </c>
      <c r="D26" s="3">
        <f>SUM(D18:D25)</f>
        <v>14600</v>
      </c>
      <c r="E26" s="3">
        <f>D26-C26</f>
        <v>2500</v>
      </c>
      <c r="G26" s="1" t="s">
        <v>12</v>
      </c>
      <c r="H26" s="3">
        <f>SUM(H16:H25)</f>
        <v>14800</v>
      </c>
      <c r="I26" s="3">
        <f>SUM(I16:I25)</f>
        <v>15830</v>
      </c>
      <c r="J26" s="3">
        <f t="shared" si="6"/>
        <v>1030</v>
      </c>
      <c r="L26" s="1" t="s">
        <v>12</v>
      </c>
      <c r="M26" s="3">
        <f>SUM(M17:M25)</f>
        <v>12200</v>
      </c>
      <c r="N26" s="3">
        <f>SUM(N17:N25)</f>
        <v>7350</v>
      </c>
      <c r="O26" s="3">
        <f t="shared" si="7"/>
        <v>-4850</v>
      </c>
      <c r="Q26" s="1" t="s">
        <v>12</v>
      </c>
      <c r="R26" s="3">
        <f>SUM(R18:R25)</f>
        <v>11500</v>
      </c>
      <c r="S26" s="3">
        <f>SUM(S18:S25)</f>
        <v>3010</v>
      </c>
      <c r="T26" s="3">
        <f t="shared" si="8"/>
        <v>-8490</v>
      </c>
    </row>
    <row r="27" spans="2:25" x14ac:dyDescent="0.3">
      <c r="B27" s="1"/>
      <c r="G27" s="1"/>
      <c r="L27" s="1"/>
      <c r="Q27" s="1"/>
    </row>
    <row r="28" spans="2:25" x14ac:dyDescent="0.3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 t="s">
        <v>43</v>
      </c>
      <c r="R28" s="2" t="s">
        <v>1</v>
      </c>
      <c r="S28" t="s">
        <v>2</v>
      </c>
      <c r="T28" t="s">
        <v>3</v>
      </c>
    </row>
    <row r="29" spans="2:25" x14ac:dyDescent="0.3">
      <c r="B29" s="1" t="s">
        <v>24</v>
      </c>
      <c r="C29" s="3">
        <v>1400</v>
      </c>
      <c r="D29" s="3">
        <v>0</v>
      </c>
      <c r="E29" s="3">
        <f>D29-C29</f>
        <v>-1400</v>
      </c>
      <c r="G29" s="1" t="s">
        <v>5</v>
      </c>
      <c r="H29" s="3">
        <v>1200</v>
      </c>
      <c r="I29" s="3">
        <v>0</v>
      </c>
      <c r="J29" s="3">
        <f>I29-H29</f>
        <v>-1200</v>
      </c>
      <c r="L29" s="1" t="s">
        <v>4</v>
      </c>
      <c r="M29" s="3">
        <v>1500</v>
      </c>
      <c r="N29" s="3">
        <v>0</v>
      </c>
      <c r="O29" s="3">
        <f t="shared" ref="O29:O38" si="10">N29-M29</f>
        <v>-1500</v>
      </c>
      <c r="Q29" s="1" t="s">
        <v>4</v>
      </c>
      <c r="R29" s="3">
        <v>1800</v>
      </c>
      <c r="S29" s="3">
        <v>2990</v>
      </c>
      <c r="T29" s="3">
        <f t="shared" ref="T29:T36" si="11">S29-R29</f>
        <v>1190</v>
      </c>
    </row>
    <row r="30" spans="2:25" x14ac:dyDescent="0.3">
      <c r="B30" s="1" t="s">
        <v>25</v>
      </c>
      <c r="C30" s="3">
        <v>1400</v>
      </c>
      <c r="D30" s="3">
        <v>0</v>
      </c>
      <c r="E30" s="3">
        <f t="shared" ref="E30:E36" si="12">D30-C30</f>
        <v>-1400</v>
      </c>
      <c r="G30" s="1" t="s">
        <v>24</v>
      </c>
      <c r="H30" s="3">
        <v>1200</v>
      </c>
      <c r="I30" s="3">
        <v>0</v>
      </c>
      <c r="J30" s="3">
        <f t="shared" ref="J30:J37" si="13">I30-H30</f>
        <v>-1200</v>
      </c>
      <c r="L30" s="1" t="s">
        <v>5</v>
      </c>
      <c r="M30" s="3">
        <v>1600</v>
      </c>
      <c r="N30" s="3">
        <v>270</v>
      </c>
      <c r="O30" s="3">
        <f t="shared" si="10"/>
        <v>-1330</v>
      </c>
      <c r="Q30" s="1" t="s">
        <v>5</v>
      </c>
      <c r="R30" s="3">
        <v>1400</v>
      </c>
      <c r="S30" s="3">
        <v>0</v>
      </c>
      <c r="T30" s="3">
        <f t="shared" si="11"/>
        <v>-1400</v>
      </c>
    </row>
    <row r="31" spans="2:25" x14ac:dyDescent="0.3">
      <c r="B31" s="1" t="s">
        <v>26</v>
      </c>
      <c r="C31" s="3">
        <v>1600</v>
      </c>
      <c r="D31" s="3">
        <v>0</v>
      </c>
      <c r="E31" s="3">
        <f t="shared" si="12"/>
        <v>-1600</v>
      </c>
      <c r="G31" s="1" t="s">
        <v>7</v>
      </c>
      <c r="H31" s="3">
        <v>1400</v>
      </c>
      <c r="I31" s="3">
        <v>12320</v>
      </c>
      <c r="J31" s="3">
        <f t="shared" si="13"/>
        <v>10920</v>
      </c>
      <c r="L31" s="1" t="s">
        <v>6</v>
      </c>
      <c r="M31" s="3">
        <v>1200</v>
      </c>
      <c r="N31" s="3">
        <v>0</v>
      </c>
      <c r="O31" s="3">
        <f t="shared" si="10"/>
        <v>-1200</v>
      </c>
      <c r="Q31" s="1" t="s">
        <v>6</v>
      </c>
      <c r="R31" s="3">
        <v>1600</v>
      </c>
      <c r="S31" s="3">
        <v>2570</v>
      </c>
      <c r="T31" s="3">
        <f t="shared" si="11"/>
        <v>970</v>
      </c>
    </row>
    <row r="32" spans="2:25" x14ac:dyDescent="0.3">
      <c r="B32" s="1" t="s">
        <v>27</v>
      </c>
      <c r="C32" s="3">
        <v>1400</v>
      </c>
      <c r="D32" s="3">
        <v>13570</v>
      </c>
      <c r="E32" s="3">
        <f t="shared" si="12"/>
        <v>12170</v>
      </c>
      <c r="G32" s="1" t="s">
        <v>26</v>
      </c>
      <c r="H32" s="3">
        <v>1400</v>
      </c>
      <c r="I32" s="3">
        <v>920</v>
      </c>
      <c r="J32" s="3">
        <f t="shared" si="13"/>
        <v>-480</v>
      </c>
      <c r="L32" s="1" t="s">
        <v>7</v>
      </c>
      <c r="M32" s="3">
        <v>1200</v>
      </c>
      <c r="N32" s="3">
        <v>0</v>
      </c>
      <c r="O32" s="3">
        <f>N32-M32</f>
        <v>-1200</v>
      </c>
      <c r="Q32" s="1" t="s">
        <v>7</v>
      </c>
      <c r="R32" s="3">
        <v>1600</v>
      </c>
      <c r="S32" s="3">
        <v>0</v>
      </c>
      <c r="T32" s="3">
        <f t="shared" si="11"/>
        <v>-1600</v>
      </c>
    </row>
    <row r="33" spans="2:20" x14ac:dyDescent="0.3">
      <c r="B33" s="1" t="s">
        <v>28</v>
      </c>
      <c r="C33" s="3">
        <v>1700</v>
      </c>
      <c r="D33" s="3">
        <v>1830</v>
      </c>
      <c r="E33" s="3">
        <f t="shared" si="12"/>
        <v>130</v>
      </c>
      <c r="G33" s="1" t="s">
        <v>9</v>
      </c>
      <c r="H33" s="3">
        <v>1300</v>
      </c>
      <c r="I33" s="3">
        <v>0</v>
      </c>
      <c r="J33" s="3">
        <f t="shared" si="13"/>
        <v>-1300</v>
      </c>
      <c r="L33" s="1" t="s">
        <v>8</v>
      </c>
      <c r="M33" s="3">
        <v>1200</v>
      </c>
      <c r="N33" s="3">
        <v>1460</v>
      </c>
      <c r="O33" s="3">
        <f>N33-M33</f>
        <v>260</v>
      </c>
      <c r="Q33" s="1" t="s">
        <v>8</v>
      </c>
      <c r="R33" s="3">
        <v>1700</v>
      </c>
      <c r="S33" s="3">
        <v>3350</v>
      </c>
      <c r="T33" s="3">
        <f t="shared" si="11"/>
        <v>1650</v>
      </c>
    </row>
    <row r="34" spans="2:20" x14ac:dyDescent="0.3">
      <c r="B34" s="1" t="s">
        <v>29</v>
      </c>
      <c r="C34" s="3">
        <v>1700</v>
      </c>
      <c r="D34" s="3">
        <v>910</v>
      </c>
      <c r="E34" s="3">
        <f t="shared" si="12"/>
        <v>-790</v>
      </c>
      <c r="G34" s="1" t="s">
        <v>28</v>
      </c>
      <c r="H34" s="3">
        <v>1500</v>
      </c>
      <c r="I34" s="3">
        <v>910</v>
      </c>
      <c r="J34" s="3">
        <f t="shared" si="13"/>
        <v>-590</v>
      </c>
      <c r="L34" s="1" t="s">
        <v>9</v>
      </c>
      <c r="M34" s="3">
        <v>1100</v>
      </c>
      <c r="N34" s="3">
        <v>0</v>
      </c>
      <c r="O34" s="3">
        <f t="shared" si="10"/>
        <v>-1100</v>
      </c>
      <c r="Q34" s="1" t="s">
        <v>9</v>
      </c>
      <c r="R34" s="3">
        <v>1800</v>
      </c>
      <c r="S34" s="3">
        <v>0</v>
      </c>
      <c r="T34" s="3">
        <f t="shared" si="11"/>
        <v>-1800</v>
      </c>
    </row>
    <row r="35" spans="2:20" x14ac:dyDescent="0.3">
      <c r="B35" s="1" t="s">
        <v>30</v>
      </c>
      <c r="C35" s="3">
        <v>1600</v>
      </c>
      <c r="D35" s="3">
        <v>0</v>
      </c>
      <c r="E35" s="3">
        <f t="shared" si="12"/>
        <v>-1600</v>
      </c>
      <c r="G35" s="1" t="s">
        <v>11</v>
      </c>
      <c r="H35" s="3">
        <v>1700</v>
      </c>
      <c r="I35" s="3">
        <v>190</v>
      </c>
      <c r="J35" s="3">
        <f t="shared" si="13"/>
        <v>-1510</v>
      </c>
      <c r="L35" s="1" t="s">
        <v>28</v>
      </c>
      <c r="M35" s="3">
        <v>1200</v>
      </c>
      <c r="N35" s="3">
        <v>0</v>
      </c>
      <c r="O35" s="3">
        <f t="shared" si="10"/>
        <v>-1200</v>
      </c>
      <c r="Q35" s="1" t="s">
        <v>10</v>
      </c>
      <c r="R35" s="3">
        <v>1100</v>
      </c>
      <c r="S35" s="3">
        <v>0</v>
      </c>
      <c r="T35" s="3">
        <f t="shared" si="11"/>
        <v>-1100</v>
      </c>
    </row>
    <row r="36" spans="2:20" x14ac:dyDescent="0.3">
      <c r="B36" s="1" t="s">
        <v>31</v>
      </c>
      <c r="C36" s="3">
        <v>1700</v>
      </c>
      <c r="D36" s="3">
        <v>5750</v>
      </c>
      <c r="E36" s="3">
        <f t="shared" si="12"/>
        <v>4050</v>
      </c>
      <c r="G36" s="1" t="s">
        <v>30</v>
      </c>
      <c r="H36" s="3">
        <v>1600</v>
      </c>
      <c r="I36" s="3">
        <v>2880</v>
      </c>
      <c r="J36" s="3">
        <f t="shared" si="13"/>
        <v>1280</v>
      </c>
      <c r="L36" s="1" t="s">
        <v>10</v>
      </c>
      <c r="M36" s="3">
        <v>1200</v>
      </c>
      <c r="N36" s="3">
        <v>560</v>
      </c>
      <c r="O36" s="3">
        <f>N36-M36</f>
        <v>-640</v>
      </c>
      <c r="Q36" s="1" t="s">
        <v>11</v>
      </c>
      <c r="R36" s="3">
        <v>1300</v>
      </c>
      <c r="S36" s="3">
        <v>1740</v>
      </c>
      <c r="T36" s="3">
        <f t="shared" si="11"/>
        <v>440</v>
      </c>
    </row>
    <row r="37" spans="2:20" x14ac:dyDescent="0.3">
      <c r="B37" s="1" t="s">
        <v>12</v>
      </c>
      <c r="C37" s="3">
        <f>SUM(C29:C36)</f>
        <v>12500</v>
      </c>
      <c r="D37" s="3">
        <f>SUM(D29:D36)</f>
        <v>22060</v>
      </c>
      <c r="E37" s="3">
        <f>D37-C37</f>
        <v>9560</v>
      </c>
      <c r="G37" s="1" t="s">
        <v>12</v>
      </c>
      <c r="H37" s="3">
        <f>SUM(H29:H36)</f>
        <v>11300</v>
      </c>
      <c r="I37" s="3">
        <f>SUM(I29:I36)</f>
        <v>17220</v>
      </c>
      <c r="J37" s="3">
        <f t="shared" si="13"/>
        <v>5920</v>
      </c>
      <c r="L37" s="1" t="s">
        <v>11</v>
      </c>
      <c r="M37" s="3">
        <v>1200</v>
      </c>
      <c r="N37" s="3">
        <v>0</v>
      </c>
      <c r="O37" s="3">
        <f t="shared" ref="O37" si="14">N37-M37</f>
        <v>-1200</v>
      </c>
      <c r="Q37" s="1" t="s">
        <v>31</v>
      </c>
      <c r="R37" s="3">
        <v>1200</v>
      </c>
      <c r="S37" s="3">
        <v>0</v>
      </c>
      <c r="T37" s="3">
        <f>S37-R37</f>
        <v>-1200</v>
      </c>
    </row>
    <row r="38" spans="2:20" x14ac:dyDescent="0.3">
      <c r="L38" s="1" t="s">
        <v>12</v>
      </c>
      <c r="M38" s="3">
        <f>SUM(M29:M37)</f>
        <v>11400</v>
      </c>
      <c r="N38" s="3">
        <f>SUM(N29:N37)</f>
        <v>2290</v>
      </c>
      <c r="O38" s="3">
        <f t="shared" si="10"/>
        <v>-9110</v>
      </c>
      <c r="Q38" s="1" t="s">
        <v>12</v>
      </c>
      <c r="R38" s="3">
        <f>SUM(R29:R37)</f>
        <v>13500</v>
      </c>
      <c r="S38" s="3">
        <f>SUM(S29:S37)</f>
        <v>10650</v>
      </c>
      <c r="T38" s="3">
        <f t="shared" ref="T38" si="15">S38-R38</f>
        <v>-2850</v>
      </c>
    </row>
    <row r="39" spans="2:20" x14ac:dyDescent="0.3">
      <c r="G39" s="1"/>
      <c r="L39" s="1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6B62D-80A7-4795-851B-5D0F6EE4C3DB}">
  <dimension ref="B2:Y39"/>
  <sheetViews>
    <sheetView workbookViewId="0">
      <selection activeCell="B2" sqref="B2"/>
    </sheetView>
  </sheetViews>
  <sheetFormatPr defaultRowHeight="14.25" x14ac:dyDescent="0.3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7" width="5.5" customWidth="1"/>
    <col min="8" max="9" width="7.5" customWidth="1"/>
    <col min="10" max="10" width="8.75" customWidth="1"/>
    <col min="11" max="12" width="5.5" customWidth="1"/>
    <col min="13" max="13" width="7.5" customWidth="1"/>
    <col min="14" max="14" width="8" customWidth="1"/>
    <col min="15" max="15" width="8.75" customWidth="1"/>
    <col min="16" max="17" width="5.5" customWidth="1"/>
    <col min="18" max="19" width="10.25" customWidth="1"/>
    <col min="20" max="20" width="8.75" customWidth="1"/>
    <col min="21" max="21" width="5.5" customWidth="1"/>
    <col min="22" max="22" width="6" bestFit="1" customWidth="1"/>
    <col min="23" max="25" width="10.25" bestFit="1" customWidth="1"/>
  </cols>
  <sheetData>
    <row r="2" spans="2:25" ht="18.75" x14ac:dyDescent="0.3">
      <c r="B2" s="4" t="s">
        <v>57</v>
      </c>
    </row>
    <row r="3" spans="2:25" x14ac:dyDescent="0.3">
      <c r="B3" t="s">
        <v>63</v>
      </c>
    </row>
    <row r="4" spans="2:25" x14ac:dyDescent="0.3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3">
      <c r="B5" s="1" t="s">
        <v>5</v>
      </c>
      <c r="C5" s="3">
        <v>1100</v>
      </c>
      <c r="D5" s="3">
        <v>0</v>
      </c>
      <c r="E5" s="3">
        <f t="shared" ref="E5:E14" si="0">D5-C5</f>
        <v>-1100</v>
      </c>
      <c r="G5" s="1" t="s">
        <v>14</v>
      </c>
      <c r="H5" s="3">
        <v>1000</v>
      </c>
      <c r="I5" s="3">
        <v>0</v>
      </c>
      <c r="J5" s="3">
        <f t="shared" ref="J5:J13" si="1">I5-H5</f>
        <v>-1000</v>
      </c>
      <c r="L5" s="1" t="s">
        <v>14</v>
      </c>
      <c r="M5" s="3">
        <v>1800</v>
      </c>
      <c r="N5" s="3">
        <v>0</v>
      </c>
      <c r="O5" s="3">
        <f>N5-M5</f>
        <v>-1800</v>
      </c>
      <c r="Q5" s="1" t="s">
        <v>34</v>
      </c>
      <c r="R5" s="3">
        <v>1800</v>
      </c>
      <c r="S5" s="3">
        <v>630</v>
      </c>
      <c r="T5" s="3">
        <f>S5-R5</f>
        <v>-1170</v>
      </c>
      <c r="V5" s="1" t="s">
        <v>45</v>
      </c>
      <c r="W5" s="3">
        <f>C15</f>
        <v>13200</v>
      </c>
      <c r="X5" s="3">
        <f>D15</f>
        <v>1400</v>
      </c>
      <c r="Y5" s="3">
        <f>E15</f>
        <v>-11800</v>
      </c>
    </row>
    <row r="6" spans="2:25" x14ac:dyDescent="0.3">
      <c r="B6" s="1" t="s">
        <v>35</v>
      </c>
      <c r="C6" s="3">
        <v>1000</v>
      </c>
      <c r="D6" s="3">
        <v>0</v>
      </c>
      <c r="E6" s="3">
        <f t="shared" si="0"/>
        <v>-1000</v>
      </c>
      <c r="G6" s="1" t="s">
        <v>15</v>
      </c>
      <c r="H6" s="3">
        <v>1000</v>
      </c>
      <c r="I6" s="3">
        <v>0</v>
      </c>
      <c r="J6" s="3">
        <f t="shared" si="1"/>
        <v>-1000</v>
      </c>
      <c r="L6" s="1" t="s">
        <v>15</v>
      </c>
      <c r="M6" s="3">
        <v>1800</v>
      </c>
      <c r="N6" s="3">
        <v>2100</v>
      </c>
      <c r="O6" s="3">
        <f t="shared" ref="O6:O15" si="2">N6-M6</f>
        <v>300</v>
      </c>
      <c r="Q6" s="1" t="s">
        <v>14</v>
      </c>
      <c r="R6" s="3">
        <v>1800</v>
      </c>
      <c r="S6" s="3">
        <v>800</v>
      </c>
      <c r="T6" s="3">
        <f>S6-R6</f>
        <v>-1000</v>
      </c>
      <c r="V6" s="1" t="s">
        <v>46</v>
      </c>
      <c r="W6" s="3">
        <f>C26</f>
        <v>11900</v>
      </c>
      <c r="X6" s="3">
        <f>D26</f>
        <v>10750</v>
      </c>
      <c r="Y6" s="3">
        <f>E26</f>
        <v>-1150</v>
      </c>
    </row>
    <row r="7" spans="2:25" x14ac:dyDescent="0.3">
      <c r="B7" s="1" t="s">
        <v>16</v>
      </c>
      <c r="C7" s="3">
        <v>900</v>
      </c>
      <c r="D7" s="3">
        <v>0</v>
      </c>
      <c r="E7" s="3">
        <f t="shared" si="0"/>
        <v>-900</v>
      </c>
      <c r="G7" s="1" t="s">
        <v>16</v>
      </c>
      <c r="H7" s="3">
        <v>0</v>
      </c>
      <c r="I7" s="3">
        <v>0</v>
      </c>
      <c r="J7" s="3">
        <f t="shared" si="1"/>
        <v>0</v>
      </c>
      <c r="L7" s="1" t="s">
        <v>16</v>
      </c>
      <c r="M7" s="3">
        <v>1800</v>
      </c>
      <c r="N7" s="3">
        <v>2480</v>
      </c>
      <c r="O7" s="3">
        <f t="shared" si="2"/>
        <v>680</v>
      </c>
      <c r="Q7" s="1" t="s">
        <v>35</v>
      </c>
      <c r="R7" s="3">
        <v>1200</v>
      </c>
      <c r="S7" s="3">
        <v>1460</v>
      </c>
      <c r="T7" s="3">
        <f t="shared" ref="T7:T14" si="3">S7-R7</f>
        <v>260</v>
      </c>
      <c r="V7" s="1" t="s">
        <v>47</v>
      </c>
      <c r="W7" s="3">
        <f>C38</f>
        <v>8200</v>
      </c>
      <c r="X7" s="3">
        <f>D38</f>
        <v>680</v>
      </c>
      <c r="Y7" s="3">
        <f>E38</f>
        <v>-7520</v>
      </c>
    </row>
    <row r="8" spans="2:25" x14ac:dyDescent="0.3">
      <c r="B8" s="1" t="s">
        <v>17</v>
      </c>
      <c r="C8" s="3">
        <v>1100</v>
      </c>
      <c r="D8" s="3">
        <v>0</v>
      </c>
      <c r="E8" s="3">
        <f t="shared" si="0"/>
        <v>-1100</v>
      </c>
      <c r="G8" s="1" t="s">
        <v>17</v>
      </c>
      <c r="H8" s="3">
        <v>0</v>
      </c>
      <c r="I8" s="3">
        <v>0</v>
      </c>
      <c r="J8" s="3">
        <f t="shared" si="1"/>
        <v>0</v>
      </c>
      <c r="L8" s="1" t="s">
        <v>17</v>
      </c>
      <c r="M8" s="3">
        <v>1800</v>
      </c>
      <c r="N8" s="3">
        <v>0</v>
      </c>
      <c r="O8" s="3">
        <f t="shared" si="2"/>
        <v>-1800</v>
      </c>
      <c r="Q8" s="1" t="s">
        <v>16</v>
      </c>
      <c r="R8" s="3">
        <v>1200</v>
      </c>
      <c r="S8" s="3">
        <v>0</v>
      </c>
      <c r="T8" s="3">
        <f t="shared" si="3"/>
        <v>-1200</v>
      </c>
      <c r="V8" s="1" t="s">
        <v>48</v>
      </c>
      <c r="W8" s="3">
        <f>H14</f>
        <v>2000</v>
      </c>
      <c r="X8" s="3">
        <f>I14</f>
        <v>0</v>
      </c>
      <c r="Y8" s="3">
        <f>J14</f>
        <v>-2000</v>
      </c>
    </row>
    <row r="9" spans="2:25" x14ac:dyDescent="0.3">
      <c r="B9" s="1" t="s">
        <v>36</v>
      </c>
      <c r="C9" s="3">
        <v>1400</v>
      </c>
      <c r="D9" s="3">
        <v>0</v>
      </c>
      <c r="E9" s="3">
        <f t="shared" si="0"/>
        <v>-1400</v>
      </c>
      <c r="G9" s="1" t="s">
        <v>18</v>
      </c>
      <c r="H9" s="3">
        <v>0</v>
      </c>
      <c r="I9" s="3">
        <v>0</v>
      </c>
      <c r="J9" s="3">
        <f t="shared" ref="J9" si="4">I9-H9</f>
        <v>0</v>
      </c>
      <c r="L9" s="1" t="s">
        <v>18</v>
      </c>
      <c r="M9" s="3">
        <v>1800</v>
      </c>
      <c r="N9" s="3">
        <v>1130</v>
      </c>
      <c r="O9" s="3">
        <f>N9-M9</f>
        <v>-670</v>
      </c>
      <c r="Q9" s="1" t="s">
        <v>17</v>
      </c>
      <c r="R9" s="3">
        <v>1200</v>
      </c>
      <c r="S9" s="3">
        <v>3480</v>
      </c>
      <c r="T9" s="3">
        <f t="shared" si="3"/>
        <v>2280</v>
      </c>
      <c r="V9" s="1" t="s">
        <v>49</v>
      </c>
      <c r="W9" s="3">
        <f>H26</f>
        <v>14400</v>
      </c>
      <c r="X9" s="3">
        <f>I26</f>
        <v>12660</v>
      </c>
      <c r="Y9" s="3">
        <f>J26</f>
        <v>-1740</v>
      </c>
    </row>
    <row r="10" spans="2:25" x14ac:dyDescent="0.3">
      <c r="B10" s="1" t="s">
        <v>18</v>
      </c>
      <c r="C10" s="3">
        <v>1500</v>
      </c>
      <c r="D10" s="3">
        <v>1190</v>
      </c>
      <c r="E10" s="3">
        <f t="shared" si="0"/>
        <v>-310</v>
      </c>
      <c r="G10" s="1" t="s">
        <v>41</v>
      </c>
      <c r="H10" s="3">
        <v>0</v>
      </c>
      <c r="I10" s="3">
        <v>0</v>
      </c>
      <c r="J10" s="3">
        <f t="shared" si="1"/>
        <v>0</v>
      </c>
      <c r="L10" s="1" t="s">
        <v>41</v>
      </c>
      <c r="M10" s="3">
        <v>1800</v>
      </c>
      <c r="N10" s="3">
        <v>4140</v>
      </c>
      <c r="O10" s="3">
        <f t="shared" si="2"/>
        <v>2340</v>
      </c>
      <c r="Q10" s="1" t="s">
        <v>36</v>
      </c>
      <c r="R10" s="3">
        <v>1800</v>
      </c>
      <c r="S10" s="3">
        <v>0</v>
      </c>
      <c r="T10" s="3">
        <f t="shared" si="3"/>
        <v>-1800</v>
      </c>
      <c r="V10" s="1" t="s">
        <v>23</v>
      </c>
      <c r="W10" s="3">
        <f>H37</f>
        <v>14400</v>
      </c>
      <c r="X10" s="3">
        <f>I37</f>
        <v>15290</v>
      </c>
      <c r="Y10" s="3">
        <f>J37</f>
        <v>890</v>
      </c>
    </row>
    <row r="11" spans="2:25" x14ac:dyDescent="0.3">
      <c r="B11" s="1" t="s">
        <v>37</v>
      </c>
      <c r="C11" s="3">
        <v>1600</v>
      </c>
      <c r="D11" s="3">
        <v>0</v>
      </c>
      <c r="E11" s="3">
        <f t="shared" si="0"/>
        <v>-1600</v>
      </c>
      <c r="G11" s="1" t="s">
        <v>19</v>
      </c>
      <c r="H11" s="3">
        <v>0</v>
      </c>
      <c r="I11" s="3">
        <v>0</v>
      </c>
      <c r="J11" s="3">
        <f t="shared" si="1"/>
        <v>0</v>
      </c>
      <c r="L11" s="1" t="s">
        <v>19</v>
      </c>
      <c r="M11" s="3">
        <v>1800</v>
      </c>
      <c r="N11" s="3">
        <v>670</v>
      </c>
      <c r="O11" s="3">
        <f t="shared" si="2"/>
        <v>-1130</v>
      </c>
      <c r="Q11" s="1" t="s">
        <v>18</v>
      </c>
      <c r="R11" s="3">
        <v>1800</v>
      </c>
      <c r="S11" s="3">
        <v>0</v>
      </c>
      <c r="T11" s="3">
        <f t="shared" si="3"/>
        <v>-1800</v>
      </c>
      <c r="V11" s="1" t="s">
        <v>50</v>
      </c>
      <c r="W11" s="3">
        <f>M15</f>
        <v>18000</v>
      </c>
      <c r="X11" s="3">
        <f>N15</f>
        <v>19420</v>
      </c>
      <c r="Y11" s="3">
        <f t="shared" ref="Y11:Y15" si="5">X11-W11</f>
        <v>1420</v>
      </c>
    </row>
    <row r="12" spans="2:25" x14ac:dyDescent="0.3">
      <c r="B12" s="1" t="s">
        <v>19</v>
      </c>
      <c r="C12" s="3">
        <v>1600</v>
      </c>
      <c r="D12" s="3">
        <v>210</v>
      </c>
      <c r="E12" s="3">
        <f t="shared" si="0"/>
        <v>-1390</v>
      </c>
      <c r="G12" s="1" t="s">
        <v>20</v>
      </c>
      <c r="H12" s="3">
        <v>0</v>
      </c>
      <c r="I12" s="3">
        <v>0</v>
      </c>
      <c r="J12" s="3">
        <f t="shared" si="1"/>
        <v>0</v>
      </c>
      <c r="L12" s="1" t="s">
        <v>20</v>
      </c>
      <c r="M12" s="3">
        <v>1800</v>
      </c>
      <c r="N12" s="3">
        <v>900</v>
      </c>
      <c r="O12" s="3">
        <f t="shared" si="2"/>
        <v>-900</v>
      </c>
      <c r="Q12" s="1" t="s">
        <v>37</v>
      </c>
      <c r="R12" s="3">
        <v>1800</v>
      </c>
      <c r="S12" s="3">
        <v>0</v>
      </c>
      <c r="T12" s="3">
        <f t="shared" si="3"/>
        <v>-1800</v>
      </c>
      <c r="V12" s="1" t="s">
        <v>51</v>
      </c>
      <c r="W12" s="3">
        <f>M26</f>
        <v>14400</v>
      </c>
      <c r="X12" s="3">
        <f>N26</f>
        <v>5820</v>
      </c>
      <c r="Y12" s="3">
        <f t="shared" si="5"/>
        <v>-8580</v>
      </c>
    </row>
    <row r="13" spans="2:25" x14ac:dyDescent="0.3">
      <c r="B13" s="1" t="s">
        <v>38</v>
      </c>
      <c r="C13" s="3">
        <v>1600</v>
      </c>
      <c r="D13" s="3">
        <v>0</v>
      </c>
      <c r="E13" s="3">
        <f t="shared" si="0"/>
        <v>-1600</v>
      </c>
      <c r="G13" s="1" t="s">
        <v>21</v>
      </c>
      <c r="H13" s="3">
        <v>0</v>
      </c>
      <c r="I13" s="3">
        <v>0</v>
      </c>
      <c r="J13" s="3">
        <f t="shared" si="1"/>
        <v>0</v>
      </c>
      <c r="L13" s="1" t="s">
        <v>21</v>
      </c>
      <c r="M13" s="3">
        <v>1800</v>
      </c>
      <c r="N13" s="3">
        <v>5620</v>
      </c>
      <c r="O13" s="3">
        <f t="shared" ref="O13" si="6">N13-M13</f>
        <v>3820</v>
      </c>
      <c r="Q13" s="1" t="s">
        <v>19</v>
      </c>
      <c r="R13" s="3">
        <v>1800</v>
      </c>
      <c r="S13" s="3">
        <v>0</v>
      </c>
      <c r="T13" s="3">
        <f t="shared" si="3"/>
        <v>-1800</v>
      </c>
      <c r="V13" s="1" t="s">
        <v>52</v>
      </c>
      <c r="W13" s="3">
        <f>M38</f>
        <v>14400</v>
      </c>
      <c r="X13" s="3">
        <f>N38</f>
        <v>3570</v>
      </c>
      <c r="Y13" s="3">
        <f t="shared" si="5"/>
        <v>-10830</v>
      </c>
    </row>
    <row r="14" spans="2:25" x14ac:dyDescent="0.3">
      <c r="B14" s="1" t="s">
        <v>21</v>
      </c>
      <c r="C14" s="3">
        <v>1400</v>
      </c>
      <c r="D14" s="3">
        <v>0</v>
      </c>
      <c r="E14" s="3">
        <f t="shared" si="0"/>
        <v>-1400</v>
      </c>
      <c r="G14" s="1" t="s">
        <v>12</v>
      </c>
      <c r="H14" s="3">
        <f>SUM(H5:H13)</f>
        <v>2000</v>
      </c>
      <c r="I14" s="3">
        <f>SUM(I5:I13)</f>
        <v>0</v>
      </c>
      <c r="J14" s="3">
        <f>I14-H14</f>
        <v>-2000</v>
      </c>
      <c r="L14" s="1" t="s">
        <v>22</v>
      </c>
      <c r="M14" s="3">
        <v>1800</v>
      </c>
      <c r="N14" s="3">
        <v>2380</v>
      </c>
      <c r="O14" s="3">
        <f>N14-M14</f>
        <v>580</v>
      </c>
      <c r="Q14" s="1" t="s">
        <v>38</v>
      </c>
      <c r="R14" s="3">
        <v>1800</v>
      </c>
      <c r="S14" s="3">
        <v>700</v>
      </c>
      <c r="T14" s="3">
        <f t="shared" si="3"/>
        <v>-1100</v>
      </c>
      <c r="V14" s="1" t="s">
        <v>53</v>
      </c>
      <c r="W14" s="3">
        <f>R16</f>
        <v>18000</v>
      </c>
      <c r="X14" s="3">
        <f>S16</f>
        <v>8640</v>
      </c>
      <c r="Y14" s="3">
        <f t="shared" si="5"/>
        <v>-9360</v>
      </c>
    </row>
    <row r="15" spans="2:25" x14ac:dyDescent="0.3">
      <c r="B15" s="1" t="s">
        <v>12</v>
      </c>
      <c r="C15" s="3">
        <f>SUM(C5:C14)</f>
        <v>13200</v>
      </c>
      <c r="D15" s="3">
        <f>SUM(D5:D14)</f>
        <v>1400</v>
      </c>
      <c r="E15" s="3">
        <f>D15-C15</f>
        <v>-11800</v>
      </c>
      <c r="G15" s="1"/>
      <c r="L15" s="1" t="s">
        <v>12</v>
      </c>
      <c r="M15" s="3">
        <f>SUM(M5:M14)</f>
        <v>18000</v>
      </c>
      <c r="N15" s="3">
        <f>SUM(N5:N14)</f>
        <v>19420</v>
      </c>
      <c r="O15" s="3">
        <f t="shared" si="2"/>
        <v>1420</v>
      </c>
      <c r="Q15" s="1" t="s">
        <v>21</v>
      </c>
      <c r="R15" s="3">
        <v>1800</v>
      </c>
      <c r="S15" s="3">
        <v>1570</v>
      </c>
      <c r="T15" s="3">
        <f>S15-R15</f>
        <v>-230</v>
      </c>
      <c r="V15" s="1" t="s">
        <v>54</v>
      </c>
      <c r="W15" s="3">
        <f>R27</f>
        <v>14100</v>
      </c>
      <c r="X15" s="3">
        <f>S27</f>
        <v>4660</v>
      </c>
      <c r="Y15" s="3">
        <f t="shared" si="5"/>
        <v>-9440</v>
      </c>
    </row>
    <row r="16" spans="2:25" x14ac:dyDescent="0.3">
      <c r="B16" s="1"/>
      <c r="G16" s="1" t="s">
        <v>13</v>
      </c>
      <c r="H16" s="2" t="s">
        <v>1</v>
      </c>
      <c r="I16" t="s">
        <v>2</v>
      </c>
      <c r="J16" t="s">
        <v>3</v>
      </c>
      <c r="L16" s="1"/>
      <c r="Q16" s="1" t="s">
        <v>12</v>
      </c>
      <c r="R16" s="3">
        <f>SUM(R5:R15)</f>
        <v>18000</v>
      </c>
      <c r="S16" s="3">
        <f>SUM(S5:S15)</f>
        <v>8640</v>
      </c>
      <c r="T16" s="3">
        <f t="shared" ref="T16" si="7">S16-R16</f>
        <v>-9360</v>
      </c>
      <c r="V16" s="1" t="s">
        <v>55</v>
      </c>
      <c r="W16" s="3">
        <f>R39</f>
        <v>15900</v>
      </c>
      <c r="X16" s="3">
        <f>S39</f>
        <v>11760</v>
      </c>
      <c r="Y16" s="3">
        <f>X16-W16</f>
        <v>-4140</v>
      </c>
    </row>
    <row r="17" spans="2:25" x14ac:dyDescent="0.3">
      <c r="B17" s="1" t="s">
        <v>61</v>
      </c>
      <c r="C17" s="2" t="s">
        <v>1</v>
      </c>
      <c r="D17" t="s">
        <v>2</v>
      </c>
      <c r="E17" t="s">
        <v>3</v>
      </c>
      <c r="G17" s="1" t="s">
        <v>34</v>
      </c>
      <c r="H17" s="3">
        <v>0</v>
      </c>
      <c r="I17" s="3">
        <v>0</v>
      </c>
      <c r="J17" s="3">
        <f>I17-H17</f>
        <v>0</v>
      </c>
      <c r="L17" s="1" t="s">
        <v>33</v>
      </c>
      <c r="M17" s="2" t="s">
        <v>1</v>
      </c>
      <c r="N17" t="s">
        <v>2</v>
      </c>
      <c r="O17" t="s">
        <v>3</v>
      </c>
      <c r="Q17" s="1"/>
      <c r="V17" s="5" t="s">
        <v>56</v>
      </c>
      <c r="W17" s="6">
        <f>SUM(W5:W16)</f>
        <v>158900</v>
      </c>
      <c r="X17" s="6">
        <f>SUM(X5:X16)</f>
        <v>94650</v>
      </c>
      <c r="Y17" s="6">
        <f>X17-W17</f>
        <v>-64250</v>
      </c>
    </row>
    <row r="18" spans="2:25" x14ac:dyDescent="0.3">
      <c r="B18" s="1" t="s">
        <v>5</v>
      </c>
      <c r="C18" s="3">
        <v>1500</v>
      </c>
      <c r="D18" s="3">
        <v>0</v>
      </c>
      <c r="E18" s="3">
        <f>D18-C18</f>
        <v>-1500</v>
      </c>
      <c r="G18" s="1" t="s">
        <v>25</v>
      </c>
      <c r="H18" s="3">
        <v>1800</v>
      </c>
      <c r="I18" s="3">
        <v>0</v>
      </c>
      <c r="J18" s="3">
        <f t="shared" ref="J18:J26" si="8">I18-H18</f>
        <v>-1800</v>
      </c>
      <c r="L18" s="1" t="s">
        <v>24</v>
      </c>
      <c r="M18" s="3">
        <v>1800</v>
      </c>
      <c r="N18" s="3">
        <v>0</v>
      </c>
      <c r="O18" s="3">
        <f t="shared" ref="O18:O26" si="9">N18-M18</f>
        <v>-1800</v>
      </c>
      <c r="Q18" s="1" t="s">
        <v>42</v>
      </c>
      <c r="R18" s="2" t="s">
        <v>1</v>
      </c>
      <c r="S18" t="s">
        <v>2</v>
      </c>
      <c r="T18" t="s">
        <v>3</v>
      </c>
    </row>
    <row r="19" spans="2:25" x14ac:dyDescent="0.3">
      <c r="B19" s="1" t="s">
        <v>24</v>
      </c>
      <c r="C19" s="3">
        <v>1700</v>
      </c>
      <c r="D19" s="3">
        <v>3550</v>
      </c>
      <c r="E19" s="3">
        <f t="shared" ref="E19:E25" si="10">D19-C19</f>
        <v>1850</v>
      </c>
      <c r="G19" s="1" t="s">
        <v>35</v>
      </c>
      <c r="H19" s="3">
        <v>1800</v>
      </c>
      <c r="I19" s="3">
        <v>3900</v>
      </c>
      <c r="J19" s="3">
        <f t="shared" si="8"/>
        <v>2100</v>
      </c>
      <c r="L19" s="1" t="s">
        <v>25</v>
      </c>
      <c r="M19" s="3">
        <v>1800</v>
      </c>
      <c r="N19" s="3">
        <v>640</v>
      </c>
      <c r="O19" s="3">
        <f t="shared" si="9"/>
        <v>-1160</v>
      </c>
      <c r="Q19" s="1" t="s">
        <v>5</v>
      </c>
      <c r="R19" s="3">
        <v>1800</v>
      </c>
      <c r="S19" s="3">
        <v>2700</v>
      </c>
      <c r="T19" s="3">
        <f t="shared" ref="T19:T27" si="11">S19-R19</f>
        <v>900</v>
      </c>
      <c r="X19" t="s">
        <v>59</v>
      </c>
      <c r="Y19" s="6">
        <v>-20320</v>
      </c>
    </row>
    <row r="20" spans="2:25" x14ac:dyDescent="0.3">
      <c r="B20" s="1" t="s">
        <v>7</v>
      </c>
      <c r="C20" s="3">
        <v>1500</v>
      </c>
      <c r="D20" s="3">
        <v>620</v>
      </c>
      <c r="E20" s="3">
        <f t="shared" si="10"/>
        <v>-880</v>
      </c>
      <c r="G20" s="1" t="s">
        <v>27</v>
      </c>
      <c r="H20" s="3">
        <v>1800</v>
      </c>
      <c r="I20" s="3">
        <v>1400</v>
      </c>
      <c r="J20" s="3">
        <f t="shared" si="8"/>
        <v>-400</v>
      </c>
      <c r="L20" s="1" t="s">
        <v>26</v>
      </c>
      <c r="M20" s="3">
        <v>1800</v>
      </c>
      <c r="N20" s="3">
        <v>0</v>
      </c>
      <c r="O20" s="3">
        <f t="shared" si="9"/>
        <v>-1800</v>
      </c>
      <c r="Q20" s="1" t="s">
        <v>24</v>
      </c>
      <c r="R20" s="3">
        <v>1800</v>
      </c>
      <c r="S20" s="3">
        <v>0</v>
      </c>
      <c r="T20" s="3">
        <f t="shared" si="11"/>
        <v>-1800</v>
      </c>
      <c r="Y20" s="3">
        <f>Y17+Y19</f>
        <v>-84570</v>
      </c>
    </row>
    <row r="21" spans="2:25" x14ac:dyDescent="0.3">
      <c r="B21" s="1" t="s">
        <v>26</v>
      </c>
      <c r="C21" s="3">
        <v>1400</v>
      </c>
      <c r="D21" s="3">
        <v>0</v>
      </c>
      <c r="E21" s="3">
        <f t="shared" si="10"/>
        <v>-1400</v>
      </c>
      <c r="G21" s="1" t="s">
        <v>36</v>
      </c>
      <c r="H21" s="3">
        <v>1800</v>
      </c>
      <c r="I21" s="3">
        <v>2340</v>
      </c>
      <c r="J21" s="3">
        <f t="shared" si="8"/>
        <v>540</v>
      </c>
      <c r="L21" s="1" t="s">
        <v>27</v>
      </c>
      <c r="M21" s="3">
        <v>1800</v>
      </c>
      <c r="N21" s="3">
        <v>2060</v>
      </c>
      <c r="O21" s="3">
        <f t="shared" si="9"/>
        <v>260</v>
      </c>
      <c r="Q21" s="1" t="s">
        <v>7</v>
      </c>
      <c r="R21" s="3">
        <v>1800</v>
      </c>
      <c r="S21" s="3">
        <v>0</v>
      </c>
      <c r="T21" s="3">
        <f t="shared" si="11"/>
        <v>-1800</v>
      </c>
    </row>
    <row r="22" spans="2:25" x14ac:dyDescent="0.3">
      <c r="B22" s="1" t="s">
        <v>9</v>
      </c>
      <c r="C22" s="3">
        <v>1400</v>
      </c>
      <c r="D22" s="3">
        <v>4510</v>
      </c>
      <c r="E22" s="3">
        <f t="shared" si="10"/>
        <v>3110</v>
      </c>
      <c r="G22" s="1" t="s">
        <v>29</v>
      </c>
      <c r="H22" s="3">
        <v>1800</v>
      </c>
      <c r="I22" s="3">
        <v>2740</v>
      </c>
      <c r="J22" s="3">
        <f t="shared" si="8"/>
        <v>940</v>
      </c>
      <c r="L22" s="1" t="s">
        <v>28</v>
      </c>
      <c r="M22" s="3">
        <v>1800</v>
      </c>
      <c r="N22" s="3">
        <v>0</v>
      </c>
      <c r="O22" s="3">
        <f t="shared" si="9"/>
        <v>-1800</v>
      </c>
      <c r="Q22" s="1" t="s">
        <v>26</v>
      </c>
      <c r="R22" s="3">
        <v>1800</v>
      </c>
      <c r="S22" s="3">
        <v>860</v>
      </c>
      <c r="T22" s="3">
        <f>S22-R22</f>
        <v>-940</v>
      </c>
    </row>
    <row r="23" spans="2:25" x14ac:dyDescent="0.3">
      <c r="B23" s="1" t="s">
        <v>28</v>
      </c>
      <c r="C23" s="3">
        <v>1700</v>
      </c>
      <c r="D23" s="3">
        <v>770</v>
      </c>
      <c r="E23" s="3">
        <f t="shared" si="10"/>
        <v>-930</v>
      </c>
      <c r="G23" s="1" t="s">
        <v>37</v>
      </c>
      <c r="H23" s="3">
        <v>1800</v>
      </c>
      <c r="I23" s="3">
        <v>240</v>
      </c>
      <c r="J23" s="3">
        <f t="shared" si="8"/>
        <v>-1560</v>
      </c>
      <c r="L23" s="1" t="s">
        <v>29</v>
      </c>
      <c r="M23" s="3">
        <v>1800</v>
      </c>
      <c r="N23" s="3">
        <v>1000</v>
      </c>
      <c r="O23" s="3">
        <f t="shared" si="9"/>
        <v>-800</v>
      </c>
      <c r="Q23" s="1" t="s">
        <v>9</v>
      </c>
      <c r="R23" s="3">
        <v>1500</v>
      </c>
      <c r="S23" s="3">
        <v>0</v>
      </c>
      <c r="T23" s="3">
        <f>S23-R23</f>
        <v>-1500</v>
      </c>
    </row>
    <row r="24" spans="2:25" x14ac:dyDescent="0.3">
      <c r="B24" s="1" t="s">
        <v>11</v>
      </c>
      <c r="C24" s="3">
        <v>1300</v>
      </c>
      <c r="D24" s="3">
        <v>0</v>
      </c>
      <c r="E24" s="3">
        <f t="shared" si="10"/>
        <v>-1300</v>
      </c>
      <c r="G24" s="1" t="s">
        <v>31</v>
      </c>
      <c r="H24" s="3">
        <v>1800</v>
      </c>
      <c r="I24" s="3">
        <v>690</v>
      </c>
      <c r="J24" s="3">
        <f t="shared" si="8"/>
        <v>-1110</v>
      </c>
      <c r="L24" s="1" t="s">
        <v>30</v>
      </c>
      <c r="M24" s="3">
        <v>1800</v>
      </c>
      <c r="N24" s="3">
        <v>0</v>
      </c>
      <c r="O24" s="3">
        <f t="shared" si="9"/>
        <v>-1800</v>
      </c>
      <c r="Q24" s="1" t="s">
        <v>28</v>
      </c>
      <c r="R24" s="3">
        <v>1800</v>
      </c>
      <c r="S24" s="3">
        <v>0</v>
      </c>
      <c r="T24" s="3">
        <f>S24-R24</f>
        <v>-1800</v>
      </c>
    </row>
    <row r="25" spans="2:25" x14ac:dyDescent="0.3">
      <c r="B25" s="1" t="s">
        <v>30</v>
      </c>
      <c r="C25" s="3">
        <v>1400</v>
      </c>
      <c r="D25" s="3">
        <v>1300</v>
      </c>
      <c r="E25" s="3">
        <f t="shared" si="10"/>
        <v>-100</v>
      </c>
      <c r="G25" s="1" t="s">
        <v>38</v>
      </c>
      <c r="H25" s="3">
        <v>1800</v>
      </c>
      <c r="I25" s="3">
        <v>1350</v>
      </c>
      <c r="J25" s="3">
        <f t="shared" si="8"/>
        <v>-450</v>
      </c>
      <c r="L25" s="1" t="s">
        <v>31</v>
      </c>
      <c r="M25" s="3">
        <v>1800</v>
      </c>
      <c r="N25" s="3">
        <v>2120</v>
      </c>
      <c r="O25" s="3">
        <f t="shared" si="9"/>
        <v>320</v>
      </c>
      <c r="Q25" s="1" t="s">
        <v>11</v>
      </c>
      <c r="R25" s="3">
        <v>1800</v>
      </c>
      <c r="S25" s="3">
        <v>0</v>
      </c>
      <c r="T25" s="3">
        <f t="shared" si="11"/>
        <v>-1800</v>
      </c>
    </row>
    <row r="26" spans="2:25" x14ac:dyDescent="0.3">
      <c r="B26" s="1" t="s">
        <v>12</v>
      </c>
      <c r="C26" s="3">
        <f>SUM(C18:C25)</f>
        <v>11900</v>
      </c>
      <c r="D26" s="3">
        <f>SUM(D18:D25)</f>
        <v>10750</v>
      </c>
      <c r="E26" s="3">
        <f>D26-C26</f>
        <v>-1150</v>
      </c>
      <c r="G26" s="1" t="s">
        <v>12</v>
      </c>
      <c r="H26" s="3">
        <f>SUM(H17:H25)</f>
        <v>14400</v>
      </c>
      <c r="I26" s="3">
        <f>SUM(I17:I25)</f>
        <v>12660</v>
      </c>
      <c r="J26" s="3">
        <f t="shared" si="8"/>
        <v>-1740</v>
      </c>
      <c r="L26" s="1" t="s">
        <v>12</v>
      </c>
      <c r="M26" s="3">
        <f>SUM(M18:M25)</f>
        <v>14400</v>
      </c>
      <c r="N26" s="3">
        <f>SUM(N18:N25)</f>
        <v>5820</v>
      </c>
      <c r="O26" s="3">
        <f t="shared" si="9"/>
        <v>-8580</v>
      </c>
      <c r="Q26" s="1" t="s">
        <v>30</v>
      </c>
      <c r="R26" s="3">
        <v>1800</v>
      </c>
      <c r="S26" s="3">
        <v>1100</v>
      </c>
      <c r="T26" s="3">
        <f t="shared" si="11"/>
        <v>-700</v>
      </c>
    </row>
    <row r="27" spans="2:25" x14ac:dyDescent="0.3">
      <c r="B27" s="1"/>
      <c r="G27" s="1"/>
      <c r="L27" s="1"/>
      <c r="Q27" s="1" t="s">
        <v>12</v>
      </c>
      <c r="R27" s="3">
        <f>SUM(R19:R26)</f>
        <v>14100</v>
      </c>
      <c r="S27" s="3">
        <f>SUM(S19:S26)</f>
        <v>4660</v>
      </c>
      <c r="T27" s="3">
        <f t="shared" si="11"/>
        <v>-9440</v>
      </c>
    </row>
    <row r="28" spans="2:25" x14ac:dyDescent="0.3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/>
    </row>
    <row r="29" spans="2:25" x14ac:dyDescent="0.3">
      <c r="B29" s="1" t="s">
        <v>5</v>
      </c>
      <c r="C29" s="3">
        <v>1100</v>
      </c>
      <c r="D29" s="3">
        <v>290</v>
      </c>
      <c r="E29" s="3">
        <f>D29-C29</f>
        <v>-810</v>
      </c>
      <c r="G29" s="1" t="s">
        <v>4</v>
      </c>
      <c r="H29" s="3">
        <v>1800</v>
      </c>
      <c r="I29" s="3">
        <v>2140</v>
      </c>
      <c r="J29" s="3">
        <f>I29-H29</f>
        <v>340</v>
      </c>
      <c r="L29" s="1" t="s">
        <v>15</v>
      </c>
      <c r="M29" s="3">
        <v>1800</v>
      </c>
      <c r="N29" s="3">
        <v>0</v>
      </c>
      <c r="O29" s="3">
        <f t="shared" ref="O29:O38" si="12">N29-M29</f>
        <v>-1800</v>
      </c>
      <c r="Q29" s="1" t="s">
        <v>43</v>
      </c>
      <c r="R29" s="2" t="s">
        <v>1</v>
      </c>
      <c r="S29" t="s">
        <v>2</v>
      </c>
      <c r="T29" t="s">
        <v>3</v>
      </c>
    </row>
    <row r="30" spans="2:25" x14ac:dyDescent="0.3">
      <c r="B30" s="1" t="s">
        <v>24</v>
      </c>
      <c r="C30" s="3">
        <v>900</v>
      </c>
      <c r="D30" s="3">
        <v>0</v>
      </c>
      <c r="E30" s="3">
        <f t="shared" ref="E30:E37" si="13">D30-C30</f>
        <v>-900</v>
      </c>
      <c r="G30" s="1" t="s">
        <v>5</v>
      </c>
      <c r="H30" s="3">
        <v>1800</v>
      </c>
      <c r="I30" s="3">
        <v>1740</v>
      </c>
      <c r="J30" s="3">
        <f t="shared" ref="J30:J37" si="14">I30-H30</f>
        <v>-60</v>
      </c>
      <c r="L30" s="1" t="s">
        <v>4</v>
      </c>
      <c r="M30" s="3">
        <v>1800</v>
      </c>
      <c r="N30" s="3">
        <v>410</v>
      </c>
      <c r="O30" s="3">
        <f t="shared" si="12"/>
        <v>-1390</v>
      </c>
      <c r="Q30" s="1" t="s">
        <v>15</v>
      </c>
      <c r="R30" s="3">
        <v>1500</v>
      </c>
      <c r="S30" s="3">
        <v>0</v>
      </c>
      <c r="T30" s="3">
        <f t="shared" ref="T30:T37" si="15">S30-R30</f>
        <v>-1500</v>
      </c>
    </row>
    <row r="31" spans="2:25" x14ac:dyDescent="0.3">
      <c r="B31" s="1" t="s">
        <v>7</v>
      </c>
      <c r="C31" s="3">
        <v>1600</v>
      </c>
      <c r="D31" s="3">
        <v>0</v>
      </c>
      <c r="E31" s="3">
        <f t="shared" si="13"/>
        <v>-1600</v>
      </c>
      <c r="G31" s="1" t="s">
        <v>6</v>
      </c>
      <c r="H31" s="3">
        <v>1800</v>
      </c>
      <c r="I31" s="3">
        <v>0</v>
      </c>
      <c r="J31" s="3">
        <f t="shared" si="14"/>
        <v>-1800</v>
      </c>
      <c r="L31" s="1" t="s">
        <v>17</v>
      </c>
      <c r="M31" s="3">
        <v>1800</v>
      </c>
      <c r="N31" s="3">
        <v>560</v>
      </c>
      <c r="O31" s="3">
        <f t="shared" si="12"/>
        <v>-1240</v>
      </c>
      <c r="Q31" s="1" t="s">
        <v>4</v>
      </c>
      <c r="R31" s="3">
        <v>1800</v>
      </c>
      <c r="S31" s="3">
        <v>5950</v>
      </c>
      <c r="T31" s="3">
        <f t="shared" si="15"/>
        <v>4150</v>
      </c>
    </row>
    <row r="32" spans="2:25" x14ac:dyDescent="0.3">
      <c r="B32" s="1" t="s">
        <v>26</v>
      </c>
      <c r="C32" s="3">
        <v>1500</v>
      </c>
      <c r="D32" s="3">
        <v>390</v>
      </c>
      <c r="E32" s="3">
        <f t="shared" si="13"/>
        <v>-1110</v>
      </c>
      <c r="G32" s="1" t="s">
        <v>7</v>
      </c>
      <c r="H32" s="3">
        <v>1800</v>
      </c>
      <c r="I32" s="3">
        <v>0</v>
      </c>
      <c r="J32" s="3">
        <f t="shared" si="14"/>
        <v>-1800</v>
      </c>
      <c r="L32" s="1" t="s">
        <v>6</v>
      </c>
      <c r="M32" s="3">
        <v>1800</v>
      </c>
      <c r="N32" s="3">
        <v>0</v>
      </c>
      <c r="O32" s="3">
        <f>N32-M32</f>
        <v>-1800</v>
      </c>
      <c r="Q32" s="1" t="s">
        <v>17</v>
      </c>
      <c r="R32" s="3">
        <v>1800</v>
      </c>
      <c r="S32" s="3">
        <v>2200</v>
      </c>
      <c r="T32" s="3">
        <f t="shared" si="15"/>
        <v>400</v>
      </c>
    </row>
    <row r="33" spans="2:20" x14ac:dyDescent="0.3">
      <c r="B33" s="1" t="s">
        <v>9</v>
      </c>
      <c r="C33" s="3">
        <v>1000</v>
      </c>
      <c r="D33" s="3">
        <v>0</v>
      </c>
      <c r="E33" s="3">
        <f t="shared" si="13"/>
        <v>-1000</v>
      </c>
      <c r="G33" s="1" t="s">
        <v>8</v>
      </c>
      <c r="H33" s="3">
        <v>1800</v>
      </c>
      <c r="I33" s="3">
        <v>4330</v>
      </c>
      <c r="J33" s="3">
        <f t="shared" si="14"/>
        <v>2530</v>
      </c>
      <c r="L33" s="1" t="s">
        <v>41</v>
      </c>
      <c r="M33" s="3">
        <v>1200</v>
      </c>
      <c r="N33" s="3">
        <v>1040</v>
      </c>
      <c r="O33" s="3">
        <f>N33-M33</f>
        <v>-160</v>
      </c>
      <c r="Q33" s="1" t="s">
        <v>6</v>
      </c>
      <c r="R33" s="3">
        <v>1800</v>
      </c>
      <c r="S33" s="3">
        <v>1000</v>
      </c>
      <c r="T33" s="3">
        <f t="shared" si="15"/>
        <v>-800</v>
      </c>
    </row>
    <row r="34" spans="2:20" x14ac:dyDescent="0.3">
      <c r="B34" s="1" t="s">
        <v>28</v>
      </c>
      <c r="C34" s="3">
        <v>1100</v>
      </c>
      <c r="D34" s="3">
        <v>0</v>
      </c>
      <c r="E34" s="3">
        <f t="shared" si="13"/>
        <v>-1100</v>
      </c>
      <c r="G34" s="1" t="s">
        <v>9</v>
      </c>
      <c r="H34" s="3">
        <v>1800</v>
      </c>
      <c r="I34" s="3">
        <v>6110</v>
      </c>
      <c r="J34" s="3">
        <f t="shared" si="14"/>
        <v>4310</v>
      </c>
      <c r="L34" s="1" t="s">
        <v>8</v>
      </c>
      <c r="M34" s="3">
        <v>1200</v>
      </c>
      <c r="N34" s="3">
        <v>0</v>
      </c>
      <c r="O34" s="3">
        <f t="shared" si="12"/>
        <v>-1200</v>
      </c>
      <c r="Q34" s="1" t="s">
        <v>41</v>
      </c>
      <c r="R34" s="3">
        <v>1800</v>
      </c>
      <c r="S34" s="3">
        <v>290</v>
      </c>
      <c r="T34" s="3">
        <f t="shared" si="15"/>
        <v>-1510</v>
      </c>
    </row>
    <row r="35" spans="2:20" x14ac:dyDescent="0.3">
      <c r="B35" s="1" t="s">
        <v>29</v>
      </c>
      <c r="C35" s="3">
        <v>1000</v>
      </c>
      <c r="D35" s="3">
        <v>0</v>
      </c>
      <c r="E35" s="3">
        <f t="shared" ref="E35" si="16">D35-C35</f>
        <v>-1000</v>
      </c>
      <c r="G35" s="1" t="s">
        <v>10</v>
      </c>
      <c r="H35" s="3">
        <v>1800</v>
      </c>
      <c r="I35" s="3">
        <v>0</v>
      </c>
      <c r="J35" s="3">
        <f t="shared" ref="J35" si="17">I35-H35</f>
        <v>-1800</v>
      </c>
      <c r="L35" s="1" t="s">
        <v>9</v>
      </c>
      <c r="M35" s="3">
        <v>1200</v>
      </c>
      <c r="N35" s="3">
        <v>360</v>
      </c>
      <c r="O35" s="3">
        <f t="shared" si="12"/>
        <v>-840</v>
      </c>
      <c r="Q35" s="1" t="s">
        <v>8</v>
      </c>
      <c r="R35" s="3">
        <v>1800</v>
      </c>
      <c r="S35" s="3">
        <v>0</v>
      </c>
      <c r="T35" s="3">
        <f t="shared" si="15"/>
        <v>-1800</v>
      </c>
    </row>
    <row r="36" spans="2:20" x14ac:dyDescent="0.3">
      <c r="B36" s="1" t="s">
        <v>11</v>
      </c>
      <c r="C36" s="3">
        <v>0</v>
      </c>
      <c r="D36" s="3">
        <v>0</v>
      </c>
      <c r="E36" s="3">
        <f t="shared" si="13"/>
        <v>0</v>
      </c>
      <c r="G36" s="1" t="s">
        <v>11</v>
      </c>
      <c r="H36" s="3">
        <v>1800</v>
      </c>
      <c r="I36" s="3">
        <v>970</v>
      </c>
      <c r="J36" s="3">
        <f t="shared" si="14"/>
        <v>-830</v>
      </c>
      <c r="L36" s="1" t="s">
        <v>20</v>
      </c>
      <c r="M36" s="3">
        <v>1800</v>
      </c>
      <c r="N36" s="3">
        <v>790</v>
      </c>
      <c r="O36" s="3">
        <f>N36-M36</f>
        <v>-1010</v>
      </c>
      <c r="Q36" s="1" t="s">
        <v>20</v>
      </c>
      <c r="R36" s="3">
        <v>1800</v>
      </c>
      <c r="S36" s="3">
        <v>0</v>
      </c>
      <c r="T36" s="3">
        <f t="shared" si="15"/>
        <v>-1800</v>
      </c>
    </row>
    <row r="37" spans="2:20" x14ac:dyDescent="0.3">
      <c r="B37" s="1" t="s">
        <v>30</v>
      </c>
      <c r="C37" s="3">
        <v>0</v>
      </c>
      <c r="D37" s="3">
        <v>0</v>
      </c>
      <c r="E37" s="3">
        <f t="shared" si="13"/>
        <v>0</v>
      </c>
      <c r="G37" s="1" t="s">
        <v>12</v>
      </c>
      <c r="H37" s="3">
        <f>SUM(H29:H36)</f>
        <v>14400</v>
      </c>
      <c r="I37" s="3">
        <f>SUM(I29:I36)</f>
        <v>15290</v>
      </c>
      <c r="J37" s="3">
        <f t="shared" si="14"/>
        <v>890</v>
      </c>
      <c r="L37" s="1" t="s">
        <v>10</v>
      </c>
      <c r="M37" s="3">
        <v>1800</v>
      </c>
      <c r="N37" s="3">
        <v>410</v>
      </c>
      <c r="O37" s="3">
        <f t="shared" ref="O37" si="18">N37-M37</f>
        <v>-1390</v>
      </c>
      <c r="Q37" s="1" t="s">
        <v>10</v>
      </c>
      <c r="R37" s="3">
        <v>1800</v>
      </c>
      <c r="S37" s="3">
        <v>780</v>
      </c>
      <c r="T37" s="3">
        <f t="shared" si="15"/>
        <v>-1020</v>
      </c>
    </row>
    <row r="38" spans="2:20" x14ac:dyDescent="0.3">
      <c r="B38" s="1" t="s">
        <v>12</v>
      </c>
      <c r="C38" s="3">
        <f>SUM(C29:C37)</f>
        <v>8200</v>
      </c>
      <c r="D38" s="3">
        <f>SUM(D29:D37)</f>
        <v>680</v>
      </c>
      <c r="E38" s="3">
        <f>D38-C38</f>
        <v>-7520</v>
      </c>
      <c r="L38" s="1" t="s">
        <v>12</v>
      </c>
      <c r="M38" s="3">
        <f>SUM(M29:M37)</f>
        <v>14400</v>
      </c>
      <c r="N38" s="3">
        <f>SUM(N29:N37)</f>
        <v>3570</v>
      </c>
      <c r="O38" s="3">
        <f t="shared" si="12"/>
        <v>-10830</v>
      </c>
      <c r="Q38" s="1" t="s">
        <v>31</v>
      </c>
      <c r="R38" s="3">
        <v>1800</v>
      </c>
      <c r="S38" s="3">
        <v>1540</v>
      </c>
      <c r="T38" s="3">
        <f>S38-R38</f>
        <v>-260</v>
      </c>
    </row>
    <row r="39" spans="2:20" x14ac:dyDescent="0.3">
      <c r="G39" s="1"/>
      <c r="L39" s="1"/>
      <c r="Q39" s="1" t="s">
        <v>12</v>
      </c>
      <c r="R39" s="3">
        <f>SUM(R30:R38)</f>
        <v>15900</v>
      </c>
      <c r="S39" s="3">
        <f>SUM(S30:S38)</f>
        <v>11760</v>
      </c>
      <c r="T39" s="3">
        <f t="shared" ref="T39" si="19">S39-R39</f>
        <v>-4140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F912C-99BD-48AD-94D7-F459826B2D7D}">
  <dimension ref="B2:Y40"/>
  <sheetViews>
    <sheetView workbookViewId="0">
      <selection activeCell="B2" sqref="B2"/>
    </sheetView>
  </sheetViews>
  <sheetFormatPr defaultRowHeight="14.25" x14ac:dyDescent="0.3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7" width="5.5" customWidth="1"/>
    <col min="8" max="9" width="7.5" customWidth="1"/>
    <col min="10" max="10" width="8.75" customWidth="1"/>
    <col min="11" max="12" width="5.5" customWidth="1"/>
    <col min="13" max="13" width="7.5" customWidth="1"/>
    <col min="14" max="14" width="8" customWidth="1"/>
    <col min="15" max="15" width="8.75" customWidth="1"/>
    <col min="16" max="17" width="5.5" customWidth="1"/>
    <col min="18" max="19" width="10.25" customWidth="1"/>
    <col min="20" max="20" width="8.75" customWidth="1"/>
    <col min="21" max="21" width="5.5" customWidth="1"/>
    <col min="22" max="22" width="6" bestFit="1" customWidth="1"/>
    <col min="23" max="25" width="10.25" bestFit="1" customWidth="1"/>
  </cols>
  <sheetData>
    <row r="2" spans="2:25" ht="18.75" x14ac:dyDescent="0.3">
      <c r="B2" s="4" t="s">
        <v>65</v>
      </c>
    </row>
    <row r="3" spans="2:25" x14ac:dyDescent="0.3">
      <c r="B3" t="s">
        <v>64</v>
      </c>
    </row>
    <row r="4" spans="2:25" x14ac:dyDescent="0.3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3">
      <c r="B5" s="1" t="s">
        <v>5</v>
      </c>
      <c r="C5" s="3">
        <v>1700</v>
      </c>
      <c r="D5" s="3">
        <v>5660</v>
      </c>
      <c r="E5" s="3">
        <f t="shared" ref="E5:E14" si="0">D5-C5</f>
        <v>3960</v>
      </c>
      <c r="G5" s="1" t="s">
        <v>34</v>
      </c>
      <c r="H5" s="3">
        <v>1800</v>
      </c>
      <c r="I5" s="3">
        <v>630</v>
      </c>
      <c r="J5" s="3">
        <f t="shared" ref="J5:J14" si="1">I5-H5</f>
        <v>-1170</v>
      </c>
      <c r="L5" s="1" t="s">
        <v>34</v>
      </c>
      <c r="M5" s="3">
        <v>1800</v>
      </c>
      <c r="N5" s="3">
        <v>940</v>
      </c>
      <c r="O5" s="3">
        <f>N5-M5</f>
        <v>-860</v>
      </c>
      <c r="Q5" s="1" t="s">
        <v>34</v>
      </c>
      <c r="R5" s="3">
        <v>1800</v>
      </c>
      <c r="S5" s="3">
        <v>0</v>
      </c>
      <c r="T5" s="3">
        <f>S5-R5</f>
        <v>-1800</v>
      </c>
      <c r="V5" s="1" t="s">
        <v>45</v>
      </c>
      <c r="W5" s="3">
        <f>C15</f>
        <v>16100</v>
      </c>
      <c r="X5" s="3">
        <f>D15</f>
        <v>18730</v>
      </c>
      <c r="Y5" s="3">
        <f>E15</f>
        <v>2630</v>
      </c>
    </row>
    <row r="6" spans="2:25" x14ac:dyDescent="0.3">
      <c r="B6" s="1" t="s">
        <v>25</v>
      </c>
      <c r="C6" s="3">
        <v>1200</v>
      </c>
      <c r="D6" s="3">
        <v>540</v>
      </c>
      <c r="E6" s="3">
        <f>D6-C6</f>
        <v>-660</v>
      </c>
      <c r="G6" s="1" t="s">
        <v>14</v>
      </c>
      <c r="H6" s="3">
        <v>1800</v>
      </c>
      <c r="I6" s="3">
        <v>0</v>
      </c>
      <c r="J6" s="3">
        <f t="shared" si="1"/>
        <v>-1800</v>
      </c>
      <c r="L6" s="1" t="s">
        <v>14</v>
      </c>
      <c r="M6" s="3">
        <v>1800</v>
      </c>
      <c r="N6" s="3">
        <v>6090</v>
      </c>
      <c r="O6" s="3">
        <f t="shared" ref="O6:O15" si="2">N6-M6</f>
        <v>4290</v>
      </c>
      <c r="Q6" s="1" t="s">
        <v>25</v>
      </c>
      <c r="R6" s="3">
        <v>1200</v>
      </c>
      <c r="S6" s="3">
        <v>0</v>
      </c>
      <c r="T6" s="3">
        <f>S6-R6</f>
        <v>-1200</v>
      </c>
      <c r="V6" s="1" t="s">
        <v>46</v>
      </c>
      <c r="W6" s="3">
        <f>C26</f>
        <v>14400</v>
      </c>
      <c r="X6" s="3">
        <f>D26</f>
        <v>19350</v>
      </c>
      <c r="Y6" s="3">
        <f>E26</f>
        <v>4950</v>
      </c>
    </row>
    <row r="7" spans="2:25" x14ac:dyDescent="0.3">
      <c r="B7" s="1" t="s">
        <v>35</v>
      </c>
      <c r="C7" s="3">
        <v>1200</v>
      </c>
      <c r="D7" s="3">
        <v>0</v>
      </c>
      <c r="E7" s="3">
        <f t="shared" si="0"/>
        <v>-1200</v>
      </c>
      <c r="G7" s="1" t="s">
        <v>35</v>
      </c>
      <c r="H7" s="3">
        <v>1800</v>
      </c>
      <c r="I7" s="3">
        <v>3290</v>
      </c>
      <c r="J7" s="3">
        <f t="shared" si="1"/>
        <v>1490</v>
      </c>
      <c r="L7" s="1" t="s">
        <v>35</v>
      </c>
      <c r="M7" s="3">
        <v>1800</v>
      </c>
      <c r="N7" s="3">
        <v>0</v>
      </c>
      <c r="O7" s="3">
        <f t="shared" si="2"/>
        <v>-1800</v>
      </c>
      <c r="Q7" s="1" t="s">
        <v>35</v>
      </c>
      <c r="R7" s="3">
        <v>1200</v>
      </c>
      <c r="S7" s="3">
        <v>6240</v>
      </c>
      <c r="T7" s="3">
        <f t="shared" ref="T7:T14" si="3">S7-R7</f>
        <v>5040</v>
      </c>
      <c r="V7" s="1" t="s">
        <v>47</v>
      </c>
      <c r="W7" s="3">
        <f>C37</f>
        <v>14400</v>
      </c>
      <c r="X7" s="3">
        <f>D37</f>
        <v>22230</v>
      </c>
      <c r="Y7" s="3">
        <f>E37</f>
        <v>7830</v>
      </c>
    </row>
    <row r="8" spans="2:25" x14ac:dyDescent="0.3">
      <c r="B8" s="1" t="s">
        <v>16</v>
      </c>
      <c r="C8" s="3">
        <v>1200</v>
      </c>
      <c r="D8" s="3">
        <v>2730</v>
      </c>
      <c r="E8" s="3">
        <f t="shared" si="0"/>
        <v>1530</v>
      </c>
      <c r="G8" s="1" t="s">
        <v>16</v>
      </c>
      <c r="H8" s="3">
        <v>1800</v>
      </c>
      <c r="I8" s="3">
        <v>3010</v>
      </c>
      <c r="J8" s="3">
        <f t="shared" si="1"/>
        <v>1210</v>
      </c>
      <c r="L8" s="1" t="s">
        <v>16</v>
      </c>
      <c r="M8" s="3">
        <v>1800</v>
      </c>
      <c r="N8" s="3">
        <v>0</v>
      </c>
      <c r="O8" s="3">
        <f t="shared" si="2"/>
        <v>-1800</v>
      </c>
      <c r="Q8" s="1" t="s">
        <v>16</v>
      </c>
      <c r="R8" s="3">
        <v>1200</v>
      </c>
      <c r="S8" s="3">
        <v>0</v>
      </c>
      <c r="T8" s="3">
        <f t="shared" si="3"/>
        <v>-1200</v>
      </c>
      <c r="V8" s="1" t="s">
        <v>48</v>
      </c>
      <c r="W8" s="3">
        <f>H15</f>
        <v>18000</v>
      </c>
      <c r="X8" s="3">
        <f>I15</f>
        <v>11630</v>
      </c>
      <c r="Y8" s="3">
        <f>J15</f>
        <v>-6370</v>
      </c>
    </row>
    <row r="9" spans="2:25" x14ac:dyDescent="0.3">
      <c r="B9" s="1" t="s">
        <v>27</v>
      </c>
      <c r="C9" s="3">
        <v>1800</v>
      </c>
      <c r="D9" s="3">
        <v>0</v>
      </c>
      <c r="E9" s="3">
        <f t="shared" si="0"/>
        <v>-1800</v>
      </c>
      <c r="G9" s="1" t="s">
        <v>36</v>
      </c>
      <c r="H9" s="3">
        <v>1800</v>
      </c>
      <c r="I9" s="3">
        <v>2280</v>
      </c>
      <c r="J9" s="3">
        <f t="shared" si="1"/>
        <v>480</v>
      </c>
      <c r="L9" s="1" t="s">
        <v>36</v>
      </c>
      <c r="M9" s="3">
        <v>1800</v>
      </c>
      <c r="N9" s="3">
        <v>260</v>
      </c>
      <c r="O9" s="3">
        <f>N9-M9</f>
        <v>-1540</v>
      </c>
      <c r="Q9" s="1" t="s">
        <v>27</v>
      </c>
      <c r="R9" s="3">
        <v>1800</v>
      </c>
      <c r="S9" s="3">
        <v>610</v>
      </c>
      <c r="T9" s="3">
        <f t="shared" si="3"/>
        <v>-1190</v>
      </c>
      <c r="V9" s="1" t="s">
        <v>49</v>
      </c>
      <c r="W9" s="3">
        <f>H26</f>
        <v>14300</v>
      </c>
      <c r="X9" s="3">
        <f>I26</f>
        <v>2730</v>
      </c>
      <c r="Y9" s="3">
        <f>J26</f>
        <v>-11570</v>
      </c>
    </row>
    <row r="10" spans="2:25" x14ac:dyDescent="0.3">
      <c r="B10" s="1" t="s">
        <v>36</v>
      </c>
      <c r="C10" s="3">
        <v>1800</v>
      </c>
      <c r="D10" s="3">
        <v>1810</v>
      </c>
      <c r="E10" s="3">
        <f t="shared" si="0"/>
        <v>10</v>
      </c>
      <c r="G10" s="1" t="s">
        <v>18</v>
      </c>
      <c r="H10" s="3">
        <v>1800</v>
      </c>
      <c r="I10" s="3">
        <v>880</v>
      </c>
      <c r="J10" s="3">
        <f t="shared" si="1"/>
        <v>-920</v>
      </c>
      <c r="L10" s="1" t="s">
        <v>18</v>
      </c>
      <c r="M10" s="3">
        <v>1800</v>
      </c>
      <c r="N10" s="3">
        <v>0</v>
      </c>
      <c r="O10" s="3">
        <f t="shared" si="2"/>
        <v>-1800</v>
      </c>
      <c r="Q10" s="1" t="s">
        <v>36</v>
      </c>
      <c r="R10" s="3">
        <v>1800</v>
      </c>
      <c r="S10" s="3">
        <v>360</v>
      </c>
      <c r="T10" s="3">
        <f t="shared" si="3"/>
        <v>-1440</v>
      </c>
      <c r="V10" s="1" t="s">
        <v>23</v>
      </c>
      <c r="W10" s="3">
        <f>H37</f>
        <v>14300</v>
      </c>
      <c r="X10" s="3">
        <f>I37</f>
        <v>12140</v>
      </c>
      <c r="Y10" s="3">
        <f>J37</f>
        <v>-2160</v>
      </c>
    </row>
    <row r="11" spans="2:25" x14ac:dyDescent="0.3">
      <c r="B11" s="1" t="s">
        <v>29</v>
      </c>
      <c r="C11" s="3">
        <v>1800</v>
      </c>
      <c r="D11" s="3">
        <v>2260</v>
      </c>
      <c r="E11" s="3">
        <f t="shared" si="0"/>
        <v>460</v>
      </c>
      <c r="G11" s="1" t="s">
        <v>37</v>
      </c>
      <c r="H11" s="3">
        <v>1800</v>
      </c>
      <c r="I11" s="3">
        <v>660</v>
      </c>
      <c r="J11" s="3">
        <f t="shared" si="1"/>
        <v>-1140</v>
      </c>
      <c r="L11" s="1" t="s">
        <v>37</v>
      </c>
      <c r="M11" s="3">
        <v>1800</v>
      </c>
      <c r="N11" s="3">
        <v>180</v>
      </c>
      <c r="O11" s="3">
        <f t="shared" si="2"/>
        <v>-1620</v>
      </c>
      <c r="Q11" s="1" t="s">
        <v>29</v>
      </c>
      <c r="R11" s="3">
        <v>1800</v>
      </c>
      <c r="S11" s="3">
        <v>0</v>
      </c>
      <c r="T11" s="3">
        <f t="shared" si="3"/>
        <v>-1800</v>
      </c>
      <c r="V11" s="1" t="s">
        <v>50</v>
      </c>
      <c r="W11" s="3">
        <f>M15</f>
        <v>17600</v>
      </c>
      <c r="X11" s="3">
        <f>N15</f>
        <v>10600</v>
      </c>
      <c r="Y11" s="3">
        <f t="shared" ref="Y11:Y15" si="4">X11-W11</f>
        <v>-7000</v>
      </c>
    </row>
    <row r="12" spans="2:25" x14ac:dyDescent="0.3">
      <c r="B12" s="1" t="s">
        <v>37</v>
      </c>
      <c r="C12" s="3">
        <v>1800</v>
      </c>
      <c r="D12" s="3">
        <v>0</v>
      </c>
      <c r="E12" s="3">
        <f t="shared" si="0"/>
        <v>-1800</v>
      </c>
      <c r="G12" s="1" t="s">
        <v>19</v>
      </c>
      <c r="H12" s="3">
        <v>1800</v>
      </c>
      <c r="I12" s="3">
        <v>510</v>
      </c>
      <c r="J12" s="3">
        <f t="shared" si="1"/>
        <v>-1290</v>
      </c>
      <c r="L12" s="1" t="s">
        <v>19</v>
      </c>
      <c r="M12" s="3">
        <v>1500</v>
      </c>
      <c r="N12" s="3">
        <v>1190</v>
      </c>
      <c r="O12" s="3">
        <f t="shared" si="2"/>
        <v>-310</v>
      </c>
      <c r="Q12" s="1" t="s">
        <v>37</v>
      </c>
      <c r="R12" s="3">
        <v>1800</v>
      </c>
      <c r="S12" s="3">
        <v>330</v>
      </c>
      <c r="T12" s="3">
        <f t="shared" si="3"/>
        <v>-1470</v>
      </c>
      <c r="V12" s="1" t="s">
        <v>51</v>
      </c>
      <c r="W12" s="3">
        <f>M26</f>
        <v>14000</v>
      </c>
      <c r="X12" s="3">
        <f>N26</f>
        <v>1270</v>
      </c>
      <c r="Y12" s="3">
        <f t="shared" si="4"/>
        <v>-12730</v>
      </c>
    </row>
    <row r="13" spans="2:25" x14ac:dyDescent="0.3">
      <c r="B13" s="1" t="s">
        <v>31</v>
      </c>
      <c r="C13" s="3">
        <v>1800</v>
      </c>
      <c r="D13" s="3">
        <v>5730</v>
      </c>
      <c r="E13" s="3">
        <f t="shared" si="0"/>
        <v>3930</v>
      </c>
      <c r="G13" s="1" t="s">
        <v>38</v>
      </c>
      <c r="H13" s="3">
        <v>1800</v>
      </c>
      <c r="I13" s="3">
        <v>370</v>
      </c>
      <c r="J13" s="3">
        <f t="shared" si="1"/>
        <v>-1430</v>
      </c>
      <c r="L13" s="1" t="s">
        <v>38</v>
      </c>
      <c r="M13" s="3">
        <v>1700</v>
      </c>
      <c r="N13" s="3">
        <v>670</v>
      </c>
      <c r="O13" s="3">
        <f t="shared" si="2"/>
        <v>-1030</v>
      </c>
      <c r="Q13" s="1" t="s">
        <v>31</v>
      </c>
      <c r="R13" s="3">
        <v>1800</v>
      </c>
      <c r="S13" s="3">
        <v>1130</v>
      </c>
      <c r="T13" s="3">
        <f t="shared" si="3"/>
        <v>-670</v>
      </c>
      <c r="V13" s="1" t="s">
        <v>52</v>
      </c>
      <c r="W13" s="3">
        <f>M39</f>
        <v>16100</v>
      </c>
      <c r="X13" s="3">
        <f>N39</f>
        <v>8320</v>
      </c>
      <c r="Y13" s="3">
        <f t="shared" si="4"/>
        <v>-7780</v>
      </c>
    </row>
    <row r="14" spans="2:25" x14ac:dyDescent="0.3">
      <c r="B14" s="1" t="s">
        <v>38</v>
      </c>
      <c r="C14" s="3">
        <v>1800</v>
      </c>
      <c r="D14" s="3">
        <v>0</v>
      </c>
      <c r="E14" s="3">
        <f t="shared" si="0"/>
        <v>-1800</v>
      </c>
      <c r="G14" s="1" t="s">
        <v>21</v>
      </c>
      <c r="H14" s="3">
        <v>1800</v>
      </c>
      <c r="I14" s="3">
        <v>0</v>
      </c>
      <c r="J14" s="3">
        <f t="shared" si="1"/>
        <v>-1800</v>
      </c>
      <c r="L14" s="1" t="s">
        <v>21</v>
      </c>
      <c r="M14" s="3">
        <v>1800</v>
      </c>
      <c r="N14" s="3">
        <v>1270</v>
      </c>
      <c r="O14" s="3">
        <f>N14-M14</f>
        <v>-530</v>
      </c>
      <c r="Q14" s="1" t="s">
        <v>38</v>
      </c>
      <c r="R14" s="3">
        <v>1800</v>
      </c>
      <c r="S14" s="3">
        <v>0</v>
      </c>
      <c r="T14" s="3">
        <f t="shared" si="3"/>
        <v>-1800</v>
      </c>
      <c r="V14" s="1" t="s">
        <v>53</v>
      </c>
      <c r="W14" s="3">
        <f>R15</f>
        <v>16200</v>
      </c>
      <c r="X14" s="3">
        <f>S15</f>
        <v>8670</v>
      </c>
      <c r="Y14" s="3">
        <f t="shared" si="4"/>
        <v>-7530</v>
      </c>
    </row>
    <row r="15" spans="2:25" x14ac:dyDescent="0.3">
      <c r="B15" s="1" t="s">
        <v>12</v>
      </c>
      <c r="C15" s="3">
        <f>SUM(C5:C14)</f>
        <v>16100</v>
      </c>
      <c r="D15" s="3">
        <f>SUM(D5:D14)</f>
        <v>18730</v>
      </c>
      <c r="E15" s="3">
        <f>D15-C15</f>
        <v>2630</v>
      </c>
      <c r="G15" s="1" t="s">
        <v>12</v>
      </c>
      <c r="H15" s="3">
        <f>SUM(H5:H14)</f>
        <v>18000</v>
      </c>
      <c r="I15" s="3">
        <f>SUM(I5:I14)</f>
        <v>11630</v>
      </c>
      <c r="J15" s="3">
        <f>I15-H15</f>
        <v>-6370</v>
      </c>
      <c r="L15" s="1" t="s">
        <v>12</v>
      </c>
      <c r="M15" s="3">
        <f>SUM(M5:M14)</f>
        <v>17600</v>
      </c>
      <c r="N15" s="3">
        <f>SUM(N5:N14)</f>
        <v>10600</v>
      </c>
      <c r="O15" s="3">
        <f t="shared" si="2"/>
        <v>-7000</v>
      </c>
      <c r="Q15" s="1" t="s">
        <v>12</v>
      </c>
      <c r="R15" s="3">
        <f>SUM(R5:R14)</f>
        <v>16200</v>
      </c>
      <c r="S15" s="3">
        <f>SUM(S5:S14)</f>
        <v>8670</v>
      </c>
      <c r="T15" s="3">
        <f t="shared" ref="T15" si="5">S15-R15</f>
        <v>-7530</v>
      </c>
      <c r="V15" s="1" t="s">
        <v>54</v>
      </c>
      <c r="W15" s="3">
        <f>R26</f>
        <v>14400</v>
      </c>
      <c r="X15" s="3">
        <f>S26</f>
        <v>3280</v>
      </c>
      <c r="Y15" s="3">
        <f t="shared" si="4"/>
        <v>-11120</v>
      </c>
    </row>
    <row r="16" spans="2:25" x14ac:dyDescent="0.3">
      <c r="B16" s="1"/>
      <c r="G16" s="1"/>
      <c r="L16" s="1"/>
      <c r="Q16" s="1"/>
      <c r="V16" s="1" t="s">
        <v>55</v>
      </c>
      <c r="W16" s="3">
        <f>R38</f>
        <v>16200</v>
      </c>
      <c r="X16" s="3">
        <f>S38</f>
        <v>7980</v>
      </c>
      <c r="Y16" s="3">
        <f>X16-W16</f>
        <v>-8220</v>
      </c>
    </row>
    <row r="17" spans="2:25" x14ac:dyDescent="0.3">
      <c r="B17" s="1" t="s">
        <v>61</v>
      </c>
      <c r="C17" s="2" t="s">
        <v>1</v>
      </c>
      <c r="D17" t="s">
        <v>2</v>
      </c>
      <c r="E17" t="s">
        <v>3</v>
      </c>
      <c r="G17" s="1" t="s">
        <v>13</v>
      </c>
      <c r="H17" s="2" t="s">
        <v>1</v>
      </c>
      <c r="I17" t="s">
        <v>2</v>
      </c>
      <c r="J17" t="s">
        <v>3</v>
      </c>
      <c r="L17" s="1" t="s">
        <v>33</v>
      </c>
      <c r="M17" s="2" t="s">
        <v>1</v>
      </c>
      <c r="N17" t="s">
        <v>2</v>
      </c>
      <c r="O17" t="s">
        <v>3</v>
      </c>
      <c r="Q17" s="1" t="s">
        <v>42</v>
      </c>
      <c r="R17" s="2" t="s">
        <v>1</v>
      </c>
      <c r="S17" t="s">
        <v>2</v>
      </c>
      <c r="T17" t="s">
        <v>3</v>
      </c>
      <c r="V17" s="5" t="s">
        <v>56</v>
      </c>
      <c r="W17" s="6">
        <f>SUM(W5:W16)</f>
        <v>186000</v>
      </c>
      <c r="X17" s="6">
        <f>SUM(X5:X16)</f>
        <v>126930</v>
      </c>
      <c r="Y17" s="6">
        <f>X17-W17</f>
        <v>-59070</v>
      </c>
    </row>
    <row r="18" spans="2:25" x14ac:dyDescent="0.3">
      <c r="B18" s="1" t="s">
        <v>4</v>
      </c>
      <c r="C18" s="3">
        <v>1800</v>
      </c>
      <c r="D18" s="3">
        <v>4820</v>
      </c>
      <c r="E18" s="3">
        <f>D18-C18</f>
        <v>3020</v>
      </c>
      <c r="G18" s="1" t="s">
        <v>24</v>
      </c>
      <c r="H18" s="3">
        <v>1800</v>
      </c>
      <c r="I18" s="3">
        <v>0</v>
      </c>
      <c r="J18" s="3">
        <f>I18-H18</f>
        <v>-1800</v>
      </c>
      <c r="L18" s="1" t="s">
        <v>5</v>
      </c>
      <c r="M18" s="3">
        <v>1800</v>
      </c>
      <c r="N18" s="3">
        <v>0</v>
      </c>
      <c r="O18" s="3">
        <f t="shared" ref="O18:O26" si="6">N18-M18</f>
        <v>-1800</v>
      </c>
      <c r="Q18" s="1" t="s">
        <v>4</v>
      </c>
      <c r="R18" s="3">
        <v>1800</v>
      </c>
      <c r="S18" s="3">
        <v>280</v>
      </c>
      <c r="T18" s="3">
        <f t="shared" ref="T18:T26" si="7">S18-R18</f>
        <v>-1520</v>
      </c>
    </row>
    <row r="19" spans="2:25" x14ac:dyDescent="0.3">
      <c r="B19" s="1" t="s">
        <v>5</v>
      </c>
      <c r="C19" s="3">
        <v>1800</v>
      </c>
      <c r="D19" s="3">
        <v>2540</v>
      </c>
      <c r="E19" s="3">
        <f t="shared" ref="E19:E25" si="8">D19-C19</f>
        <v>740</v>
      </c>
      <c r="G19" s="1" t="s">
        <v>25</v>
      </c>
      <c r="H19" s="3">
        <v>1700</v>
      </c>
      <c r="I19" s="3">
        <v>0</v>
      </c>
      <c r="J19" s="3">
        <f t="shared" ref="J19:J26" si="9">I19-H19</f>
        <v>-1700</v>
      </c>
      <c r="L19" s="1" t="s">
        <v>24</v>
      </c>
      <c r="M19" s="3">
        <v>1800</v>
      </c>
      <c r="N19" s="3">
        <v>0</v>
      </c>
      <c r="O19" s="3">
        <f t="shared" si="6"/>
        <v>-1800</v>
      </c>
      <c r="Q19" s="1" t="s">
        <v>5</v>
      </c>
      <c r="R19" s="3">
        <v>1800</v>
      </c>
      <c r="S19" s="3">
        <v>0</v>
      </c>
      <c r="T19" s="3">
        <f t="shared" si="7"/>
        <v>-1800</v>
      </c>
      <c r="X19" s="1" t="s">
        <v>67</v>
      </c>
      <c r="Y19" s="6">
        <v>-84570</v>
      </c>
    </row>
    <row r="20" spans="2:25" x14ac:dyDescent="0.3">
      <c r="B20" s="1" t="s">
        <v>6</v>
      </c>
      <c r="C20" s="3">
        <v>1800</v>
      </c>
      <c r="D20" s="3">
        <v>0</v>
      </c>
      <c r="E20" s="3">
        <f t="shared" si="8"/>
        <v>-1800</v>
      </c>
      <c r="G20" s="1" t="s">
        <v>26</v>
      </c>
      <c r="H20" s="3">
        <v>1800</v>
      </c>
      <c r="I20" s="3">
        <v>0</v>
      </c>
      <c r="J20" s="3">
        <f t="shared" si="9"/>
        <v>-1800</v>
      </c>
      <c r="L20" s="1" t="s">
        <v>7</v>
      </c>
      <c r="M20" s="3">
        <v>1800</v>
      </c>
      <c r="N20" s="3">
        <v>380</v>
      </c>
      <c r="O20" s="3">
        <f t="shared" si="6"/>
        <v>-1420</v>
      </c>
      <c r="Q20" s="1" t="s">
        <v>6</v>
      </c>
      <c r="R20" s="3">
        <v>1800</v>
      </c>
      <c r="S20" s="3">
        <v>0</v>
      </c>
      <c r="T20" s="3">
        <f t="shared" si="7"/>
        <v>-1800</v>
      </c>
      <c r="X20" s="7" t="s">
        <v>66</v>
      </c>
      <c r="Y20" s="3">
        <f>Y17+Y19</f>
        <v>-143640</v>
      </c>
    </row>
    <row r="21" spans="2:25" x14ac:dyDescent="0.3">
      <c r="B21" s="1" t="s">
        <v>7</v>
      </c>
      <c r="C21" s="3">
        <v>1800</v>
      </c>
      <c r="D21" s="3">
        <v>0</v>
      </c>
      <c r="E21" s="3">
        <f t="shared" si="8"/>
        <v>-1800</v>
      </c>
      <c r="G21" s="1" t="s">
        <v>27</v>
      </c>
      <c r="H21" s="3">
        <v>1800</v>
      </c>
      <c r="I21" s="3">
        <v>0</v>
      </c>
      <c r="J21" s="3">
        <f t="shared" si="9"/>
        <v>-1800</v>
      </c>
      <c r="L21" s="1" t="s">
        <v>26</v>
      </c>
      <c r="M21" s="3">
        <v>1800</v>
      </c>
      <c r="N21" s="3">
        <v>500</v>
      </c>
      <c r="O21" s="3">
        <f t="shared" si="6"/>
        <v>-1300</v>
      </c>
      <c r="Q21" s="1" t="s">
        <v>7</v>
      </c>
      <c r="R21" s="3">
        <v>1800</v>
      </c>
      <c r="S21" s="3">
        <v>0</v>
      </c>
      <c r="T21" s="3">
        <f>S21-R21</f>
        <v>-1800</v>
      </c>
    </row>
    <row r="22" spans="2:25" x14ac:dyDescent="0.3">
      <c r="B22" s="1" t="s">
        <v>8</v>
      </c>
      <c r="C22" s="3">
        <v>1800</v>
      </c>
      <c r="D22" s="3">
        <v>6090</v>
      </c>
      <c r="E22" s="3">
        <f t="shared" si="8"/>
        <v>4290</v>
      </c>
      <c r="G22" s="1" t="s">
        <v>28</v>
      </c>
      <c r="H22" s="3">
        <v>1800</v>
      </c>
      <c r="I22" s="3">
        <v>0</v>
      </c>
      <c r="J22" s="3">
        <f t="shared" si="9"/>
        <v>-1800</v>
      </c>
      <c r="L22" s="1" t="s">
        <v>9</v>
      </c>
      <c r="M22" s="3">
        <v>1800</v>
      </c>
      <c r="N22" s="3">
        <v>0</v>
      </c>
      <c r="O22" s="3">
        <f t="shared" si="6"/>
        <v>-1800</v>
      </c>
      <c r="Q22" s="1" t="s">
        <v>8</v>
      </c>
      <c r="R22" s="3">
        <v>1800</v>
      </c>
      <c r="S22" s="3">
        <v>1380</v>
      </c>
      <c r="T22" s="3">
        <f>S22-R22</f>
        <v>-420</v>
      </c>
    </row>
    <row r="23" spans="2:25" x14ac:dyDescent="0.3">
      <c r="B23" s="1" t="s">
        <v>9</v>
      </c>
      <c r="C23" s="3">
        <v>1800</v>
      </c>
      <c r="D23" s="3">
        <v>0</v>
      </c>
      <c r="E23" s="3">
        <f t="shared" si="8"/>
        <v>-1800</v>
      </c>
      <c r="G23" s="1" t="s">
        <v>29</v>
      </c>
      <c r="H23" s="3">
        <v>1800</v>
      </c>
      <c r="I23" s="3">
        <v>1030</v>
      </c>
      <c r="J23" s="3">
        <f t="shared" si="9"/>
        <v>-770</v>
      </c>
      <c r="L23" s="1" t="s">
        <v>28</v>
      </c>
      <c r="M23" s="3">
        <v>1600</v>
      </c>
      <c r="N23" s="3">
        <v>0</v>
      </c>
      <c r="O23" s="3">
        <f t="shared" si="6"/>
        <v>-1600</v>
      </c>
      <c r="Q23" s="1" t="s">
        <v>9</v>
      </c>
      <c r="R23" s="3">
        <v>1800</v>
      </c>
      <c r="S23" s="3">
        <v>850</v>
      </c>
      <c r="T23" s="3">
        <f>S23-R23</f>
        <v>-950</v>
      </c>
    </row>
    <row r="24" spans="2:25" x14ac:dyDescent="0.3">
      <c r="B24" s="1" t="s">
        <v>10</v>
      </c>
      <c r="C24" s="3">
        <v>1800</v>
      </c>
      <c r="D24" s="3">
        <v>0</v>
      </c>
      <c r="E24" s="3">
        <f t="shared" si="8"/>
        <v>-1800</v>
      </c>
      <c r="G24" s="1" t="s">
        <v>30</v>
      </c>
      <c r="H24" s="3">
        <v>1800</v>
      </c>
      <c r="I24" s="3">
        <v>910</v>
      </c>
      <c r="J24" s="3">
        <f t="shared" si="9"/>
        <v>-890</v>
      </c>
      <c r="L24" s="1" t="s">
        <v>11</v>
      </c>
      <c r="M24" s="3">
        <v>1600</v>
      </c>
      <c r="N24" s="3">
        <v>0</v>
      </c>
      <c r="O24" s="3">
        <f t="shared" si="6"/>
        <v>-1600</v>
      </c>
      <c r="Q24" s="1" t="s">
        <v>10</v>
      </c>
      <c r="R24" s="3">
        <v>1800</v>
      </c>
      <c r="S24" s="3">
        <v>0</v>
      </c>
      <c r="T24" s="3">
        <f t="shared" si="7"/>
        <v>-1800</v>
      </c>
    </row>
    <row r="25" spans="2:25" x14ac:dyDescent="0.3">
      <c r="B25" s="1" t="s">
        <v>11</v>
      </c>
      <c r="C25" s="3">
        <v>1800</v>
      </c>
      <c r="D25" s="3">
        <v>5900</v>
      </c>
      <c r="E25" s="3">
        <f t="shared" si="8"/>
        <v>4100</v>
      </c>
      <c r="G25" s="1" t="s">
        <v>31</v>
      </c>
      <c r="H25" s="3">
        <v>1800</v>
      </c>
      <c r="I25" s="3">
        <v>790</v>
      </c>
      <c r="J25" s="3">
        <f t="shared" si="9"/>
        <v>-1010</v>
      </c>
      <c r="L25" s="1" t="s">
        <v>30</v>
      </c>
      <c r="M25" s="3">
        <v>1800</v>
      </c>
      <c r="N25" s="3">
        <v>390</v>
      </c>
      <c r="O25" s="3">
        <f t="shared" si="6"/>
        <v>-1410</v>
      </c>
      <c r="Q25" s="1" t="s">
        <v>11</v>
      </c>
      <c r="R25" s="3">
        <v>1800</v>
      </c>
      <c r="S25" s="3">
        <v>770</v>
      </c>
      <c r="T25" s="3">
        <f t="shared" si="7"/>
        <v>-1030</v>
      </c>
    </row>
    <row r="26" spans="2:25" x14ac:dyDescent="0.3">
      <c r="B26" s="1" t="s">
        <v>12</v>
      </c>
      <c r="C26" s="3">
        <f>SUM(C18:C25)</f>
        <v>14400</v>
      </c>
      <c r="D26" s="3">
        <f>SUM(D18:D25)</f>
        <v>19350</v>
      </c>
      <c r="E26" s="3">
        <f>D26-C26</f>
        <v>4950</v>
      </c>
      <c r="G26" s="1" t="s">
        <v>12</v>
      </c>
      <c r="H26" s="3">
        <f>SUM(H18:H25)</f>
        <v>14300</v>
      </c>
      <c r="I26" s="3">
        <f>SUM(I18:I25)</f>
        <v>2730</v>
      </c>
      <c r="J26" s="3">
        <f t="shared" si="9"/>
        <v>-11570</v>
      </c>
      <c r="L26" s="1" t="s">
        <v>12</v>
      </c>
      <c r="M26" s="3">
        <f>SUM(M18:M25)</f>
        <v>14000</v>
      </c>
      <c r="N26" s="3">
        <f>SUM(N18:N25)</f>
        <v>1270</v>
      </c>
      <c r="O26" s="3">
        <f t="shared" si="6"/>
        <v>-12730</v>
      </c>
      <c r="Q26" s="1" t="s">
        <v>12</v>
      </c>
      <c r="R26" s="3">
        <f>SUM(R18:R25)</f>
        <v>14400</v>
      </c>
      <c r="S26" s="3">
        <f>SUM(S18:S25)</f>
        <v>3280</v>
      </c>
      <c r="T26" s="3">
        <f t="shared" si="7"/>
        <v>-11120</v>
      </c>
    </row>
    <row r="27" spans="2:25" x14ac:dyDescent="0.3">
      <c r="B27" s="1"/>
      <c r="G27" s="1"/>
      <c r="L27" s="1"/>
      <c r="Q27" s="1"/>
    </row>
    <row r="28" spans="2:25" x14ac:dyDescent="0.3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 t="s">
        <v>43</v>
      </c>
      <c r="R28" s="2" t="s">
        <v>1</v>
      </c>
      <c r="S28" t="s">
        <v>2</v>
      </c>
      <c r="T28" t="s">
        <v>3</v>
      </c>
    </row>
    <row r="29" spans="2:25" x14ac:dyDescent="0.3">
      <c r="B29" s="1" t="s">
        <v>4</v>
      </c>
      <c r="C29" s="3">
        <v>1800</v>
      </c>
      <c r="D29" s="3">
        <v>0</v>
      </c>
      <c r="E29" s="3">
        <f>D29-C29</f>
        <v>-1800</v>
      </c>
      <c r="G29" s="1" t="s">
        <v>15</v>
      </c>
      <c r="H29" s="3">
        <v>1800</v>
      </c>
      <c r="I29" s="3">
        <v>2690</v>
      </c>
      <c r="J29" s="3">
        <f>I29-H29</f>
        <v>890</v>
      </c>
      <c r="L29" s="1" t="s">
        <v>14</v>
      </c>
      <c r="M29" s="3">
        <v>1800</v>
      </c>
      <c r="N29" s="3">
        <v>1230</v>
      </c>
      <c r="O29" s="3">
        <f t="shared" ref="O29:O39" si="10">N29-M29</f>
        <v>-570</v>
      </c>
      <c r="Q29" s="1" t="s">
        <v>14</v>
      </c>
      <c r="R29" s="3">
        <v>1800</v>
      </c>
      <c r="S29" s="3">
        <v>1190</v>
      </c>
      <c r="T29" s="3">
        <f t="shared" ref="T29:T36" si="11">S29-R29</f>
        <v>-610</v>
      </c>
    </row>
    <row r="30" spans="2:25" x14ac:dyDescent="0.3">
      <c r="B30" s="1" t="s">
        <v>5</v>
      </c>
      <c r="C30" s="3">
        <v>1800</v>
      </c>
      <c r="D30" s="3">
        <v>7100</v>
      </c>
      <c r="E30" s="3">
        <f t="shared" ref="E30:E36" si="12">D30-C30</f>
        <v>5300</v>
      </c>
      <c r="G30" s="1" t="s">
        <v>4</v>
      </c>
      <c r="H30" s="3">
        <v>1800</v>
      </c>
      <c r="I30" s="3">
        <v>0</v>
      </c>
      <c r="J30" s="3">
        <f t="shared" ref="J30:J37" si="13">I30-H30</f>
        <v>-1800</v>
      </c>
      <c r="L30" s="1" t="s">
        <v>15</v>
      </c>
      <c r="M30" s="3">
        <v>1800</v>
      </c>
      <c r="N30" s="3">
        <v>0</v>
      </c>
      <c r="O30" s="3">
        <f t="shared" si="10"/>
        <v>-1800</v>
      </c>
      <c r="Q30" s="1" t="s">
        <v>15</v>
      </c>
      <c r="R30" s="3">
        <v>1800</v>
      </c>
      <c r="S30" s="3">
        <v>0</v>
      </c>
      <c r="T30" s="3">
        <f t="shared" si="11"/>
        <v>-1800</v>
      </c>
    </row>
    <row r="31" spans="2:25" x14ac:dyDescent="0.3">
      <c r="B31" s="1" t="s">
        <v>6</v>
      </c>
      <c r="C31" s="3">
        <v>1800</v>
      </c>
      <c r="D31" s="3">
        <v>7150</v>
      </c>
      <c r="E31" s="3">
        <f t="shared" si="12"/>
        <v>5350</v>
      </c>
      <c r="G31" s="1" t="s">
        <v>17</v>
      </c>
      <c r="H31" s="3">
        <v>1800</v>
      </c>
      <c r="I31" s="3">
        <v>3260</v>
      </c>
      <c r="J31" s="3">
        <f t="shared" si="13"/>
        <v>1460</v>
      </c>
      <c r="L31" s="1" t="s">
        <v>16</v>
      </c>
      <c r="M31" s="3">
        <v>1800</v>
      </c>
      <c r="N31" s="3">
        <v>1840</v>
      </c>
      <c r="O31" s="3">
        <f t="shared" si="10"/>
        <v>40</v>
      </c>
      <c r="Q31" s="1" t="s">
        <v>16</v>
      </c>
      <c r="R31" s="3">
        <v>1800</v>
      </c>
      <c r="S31" s="3">
        <v>350</v>
      </c>
      <c r="T31" s="3">
        <f t="shared" si="11"/>
        <v>-1450</v>
      </c>
    </row>
    <row r="32" spans="2:25" x14ac:dyDescent="0.3">
      <c r="B32" s="1" t="s">
        <v>7</v>
      </c>
      <c r="C32" s="3">
        <v>1800</v>
      </c>
      <c r="D32" s="3">
        <v>4540</v>
      </c>
      <c r="E32" s="3">
        <f t="shared" si="12"/>
        <v>2740</v>
      </c>
      <c r="G32" s="1" t="s">
        <v>6</v>
      </c>
      <c r="H32" s="3">
        <v>1800</v>
      </c>
      <c r="I32" s="3">
        <v>0</v>
      </c>
      <c r="J32" s="3">
        <f t="shared" si="13"/>
        <v>-1800</v>
      </c>
      <c r="L32" s="1" t="s">
        <v>17</v>
      </c>
      <c r="M32" s="3">
        <v>1800</v>
      </c>
      <c r="N32" s="3">
        <v>1770</v>
      </c>
      <c r="O32" s="3">
        <f>N32-M32</f>
        <v>-30</v>
      </c>
      <c r="Q32" s="1" t="s">
        <v>17</v>
      </c>
      <c r="R32" s="3">
        <v>1800</v>
      </c>
      <c r="S32" s="3">
        <v>1350</v>
      </c>
      <c r="T32" s="3">
        <f t="shared" si="11"/>
        <v>-450</v>
      </c>
    </row>
    <row r="33" spans="2:20" x14ac:dyDescent="0.3">
      <c r="B33" s="1" t="s">
        <v>8</v>
      </c>
      <c r="C33" s="3">
        <v>1800</v>
      </c>
      <c r="D33" s="3">
        <v>0</v>
      </c>
      <c r="E33" s="3">
        <f t="shared" si="12"/>
        <v>-1800</v>
      </c>
      <c r="G33" s="1" t="s">
        <v>41</v>
      </c>
      <c r="H33" s="3">
        <v>1800</v>
      </c>
      <c r="I33" s="3">
        <v>310</v>
      </c>
      <c r="J33" s="3">
        <f t="shared" si="13"/>
        <v>-1490</v>
      </c>
      <c r="L33" s="1" t="s">
        <v>18</v>
      </c>
      <c r="M33" s="3">
        <v>1200</v>
      </c>
      <c r="N33" s="3">
        <v>180</v>
      </c>
      <c r="O33" s="3">
        <f>N33-M33</f>
        <v>-1020</v>
      </c>
      <c r="Q33" s="1" t="s">
        <v>18</v>
      </c>
      <c r="R33" s="3">
        <v>1800</v>
      </c>
      <c r="S33" s="3">
        <v>890</v>
      </c>
      <c r="T33" s="3">
        <f t="shared" si="11"/>
        <v>-910</v>
      </c>
    </row>
    <row r="34" spans="2:20" x14ac:dyDescent="0.3">
      <c r="B34" s="1" t="s">
        <v>9</v>
      </c>
      <c r="C34" s="3">
        <v>1800</v>
      </c>
      <c r="D34" s="3">
        <v>780</v>
      </c>
      <c r="E34" s="3">
        <f t="shared" si="12"/>
        <v>-1020</v>
      </c>
      <c r="G34" s="1" t="s">
        <v>8</v>
      </c>
      <c r="H34" s="3">
        <v>1800</v>
      </c>
      <c r="I34" s="3">
        <v>1070</v>
      </c>
      <c r="J34" s="3">
        <f t="shared" si="13"/>
        <v>-730</v>
      </c>
      <c r="L34" s="1" t="s">
        <v>41</v>
      </c>
      <c r="M34" s="3">
        <v>1200</v>
      </c>
      <c r="N34" s="3">
        <v>0</v>
      </c>
      <c r="O34" s="3">
        <f t="shared" si="10"/>
        <v>-1200</v>
      </c>
      <c r="Q34" s="1" t="s">
        <v>41</v>
      </c>
      <c r="R34" s="3">
        <v>1800</v>
      </c>
      <c r="S34" s="3">
        <v>0</v>
      </c>
      <c r="T34" s="3">
        <f t="shared" si="11"/>
        <v>-1800</v>
      </c>
    </row>
    <row r="35" spans="2:20" x14ac:dyDescent="0.3">
      <c r="B35" s="1" t="s">
        <v>10</v>
      </c>
      <c r="C35" s="3">
        <v>1800</v>
      </c>
      <c r="D35" s="3">
        <v>2660</v>
      </c>
      <c r="E35" s="3">
        <f t="shared" si="12"/>
        <v>860</v>
      </c>
      <c r="G35" s="1" t="s">
        <v>20</v>
      </c>
      <c r="H35" s="3">
        <v>1700</v>
      </c>
      <c r="I35" s="3">
        <v>4600</v>
      </c>
      <c r="J35" s="3">
        <f t="shared" si="13"/>
        <v>2900</v>
      </c>
      <c r="L35" s="1" t="s">
        <v>8</v>
      </c>
      <c r="M35" s="3">
        <v>1200</v>
      </c>
      <c r="N35" s="3">
        <v>0</v>
      </c>
      <c r="O35" s="3">
        <f t="shared" si="10"/>
        <v>-1200</v>
      </c>
      <c r="Q35" s="1" t="s">
        <v>19</v>
      </c>
      <c r="R35" s="3">
        <v>1800</v>
      </c>
      <c r="S35" s="3">
        <v>1160</v>
      </c>
      <c r="T35" s="3">
        <f t="shared" si="11"/>
        <v>-640</v>
      </c>
    </row>
    <row r="36" spans="2:20" x14ac:dyDescent="0.3">
      <c r="B36" s="1" t="s">
        <v>11</v>
      </c>
      <c r="C36" s="3">
        <v>1800</v>
      </c>
      <c r="D36" s="3">
        <v>0</v>
      </c>
      <c r="E36" s="3">
        <f t="shared" si="12"/>
        <v>-1800</v>
      </c>
      <c r="G36" s="1" t="s">
        <v>10</v>
      </c>
      <c r="H36" s="3">
        <v>1800</v>
      </c>
      <c r="I36" s="3">
        <v>210</v>
      </c>
      <c r="J36" s="3">
        <f t="shared" si="13"/>
        <v>-1590</v>
      </c>
      <c r="L36" s="1" t="s">
        <v>19</v>
      </c>
      <c r="M36" s="3">
        <v>1800</v>
      </c>
      <c r="N36" s="3">
        <v>1710</v>
      </c>
      <c r="O36" s="3">
        <f>N36-M36</f>
        <v>-90</v>
      </c>
      <c r="Q36" s="1" t="s">
        <v>20</v>
      </c>
      <c r="R36" s="3">
        <v>1800</v>
      </c>
      <c r="S36" s="3">
        <v>3040</v>
      </c>
      <c r="T36" s="3">
        <f t="shared" si="11"/>
        <v>1240</v>
      </c>
    </row>
    <row r="37" spans="2:20" x14ac:dyDescent="0.3">
      <c r="B37" s="1" t="s">
        <v>12</v>
      </c>
      <c r="C37" s="3">
        <f>SUM(C29:C36)</f>
        <v>14400</v>
      </c>
      <c r="D37" s="3">
        <f>SUM(D29:D36)</f>
        <v>22230</v>
      </c>
      <c r="E37" s="3">
        <f>D37-C37</f>
        <v>7830</v>
      </c>
      <c r="G37" s="1" t="s">
        <v>12</v>
      </c>
      <c r="H37" s="3">
        <f>SUM(H29:H36)</f>
        <v>14300</v>
      </c>
      <c r="I37" s="3">
        <f>SUM(I29:I36)</f>
        <v>12140</v>
      </c>
      <c r="J37" s="3">
        <f t="shared" si="13"/>
        <v>-2160</v>
      </c>
      <c r="L37" s="1" t="s">
        <v>20</v>
      </c>
      <c r="M37" s="3">
        <v>1700</v>
      </c>
      <c r="N37" s="3">
        <v>1590</v>
      </c>
      <c r="O37" s="3">
        <f>N37-M37</f>
        <v>-110</v>
      </c>
      <c r="Q37" s="1" t="s">
        <v>31</v>
      </c>
      <c r="R37" s="3">
        <v>1800</v>
      </c>
      <c r="S37" s="3">
        <v>0</v>
      </c>
      <c r="T37" s="3">
        <f>S37-R37</f>
        <v>-1800</v>
      </c>
    </row>
    <row r="38" spans="2:20" x14ac:dyDescent="0.3">
      <c r="L38" s="1" t="s">
        <v>21</v>
      </c>
      <c r="M38" s="3">
        <v>1800</v>
      </c>
      <c r="N38" s="3">
        <v>0</v>
      </c>
      <c r="O38" s="3">
        <f t="shared" ref="O38" si="14">N38-M38</f>
        <v>-1800</v>
      </c>
      <c r="Q38" s="1" t="s">
        <v>12</v>
      </c>
      <c r="R38" s="3">
        <f>SUM(R29:R37)</f>
        <v>16200</v>
      </c>
      <c r="S38" s="3">
        <f>SUM(S29:S37)</f>
        <v>7980</v>
      </c>
      <c r="T38" s="3">
        <f t="shared" ref="T38" si="15">S38-R38</f>
        <v>-8220</v>
      </c>
    </row>
    <row r="39" spans="2:20" x14ac:dyDescent="0.3">
      <c r="G39" s="1"/>
      <c r="L39" s="1" t="s">
        <v>12</v>
      </c>
      <c r="M39" s="3">
        <f>SUM(M29:M38)</f>
        <v>16100</v>
      </c>
      <c r="N39" s="3">
        <f>SUM(N29:N38)</f>
        <v>8320</v>
      </c>
      <c r="O39" s="3">
        <f t="shared" si="10"/>
        <v>-7780</v>
      </c>
    </row>
    <row r="40" spans="2:20" x14ac:dyDescent="0.3">
      <c r="L40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76BB0-3A9F-4155-8D42-CFF9F7D3B605}">
  <dimension ref="B2:Y4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22" sqref="I22:I23"/>
    </sheetView>
  </sheetViews>
  <sheetFormatPr defaultRowHeight="14.25" x14ac:dyDescent="0.3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6" width="3.75" customWidth="1"/>
    <col min="7" max="7" width="5.5" customWidth="1"/>
    <col min="8" max="9" width="7.5" customWidth="1"/>
    <col min="10" max="10" width="8.75" customWidth="1"/>
    <col min="11" max="11" width="3.75" customWidth="1"/>
    <col min="12" max="12" width="5.5" customWidth="1"/>
    <col min="13" max="13" width="7.5" customWidth="1"/>
    <col min="14" max="14" width="8" customWidth="1"/>
    <col min="15" max="15" width="8.75" customWidth="1"/>
    <col min="16" max="16" width="3.75" customWidth="1"/>
    <col min="17" max="17" width="5.5" customWidth="1"/>
    <col min="18" max="19" width="10.25" customWidth="1"/>
    <col min="20" max="20" width="8.75" customWidth="1"/>
    <col min="21" max="21" width="3.75" customWidth="1"/>
    <col min="22" max="22" width="6" bestFit="1" customWidth="1"/>
    <col min="23" max="24" width="10.25" bestFit="1" customWidth="1"/>
    <col min="25" max="25" width="11.5" bestFit="1" customWidth="1"/>
  </cols>
  <sheetData>
    <row r="2" spans="2:25" ht="18.75" x14ac:dyDescent="0.3">
      <c r="B2" s="4" t="s">
        <v>65</v>
      </c>
    </row>
    <row r="3" spans="2:25" x14ac:dyDescent="0.3">
      <c r="B3" t="s">
        <v>69</v>
      </c>
    </row>
    <row r="4" spans="2:25" x14ac:dyDescent="0.3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3">
      <c r="B5" s="1" t="s">
        <v>24</v>
      </c>
      <c r="C5" s="3">
        <v>1200</v>
      </c>
      <c r="D5" s="3">
        <v>370</v>
      </c>
      <c r="E5" s="3">
        <f t="shared" ref="E5:E13" si="0">D5-C5</f>
        <v>-830</v>
      </c>
      <c r="G5" s="1" t="s">
        <v>24</v>
      </c>
      <c r="H5" s="3">
        <v>1800</v>
      </c>
      <c r="I5" s="3">
        <v>710</v>
      </c>
      <c r="J5" s="3">
        <f t="shared" ref="J5:J12" si="1">I5-H5</f>
        <v>-1090</v>
      </c>
      <c r="L5" s="1" t="s">
        <v>24</v>
      </c>
      <c r="M5" s="3">
        <v>1800</v>
      </c>
      <c r="N5" s="3">
        <v>1590</v>
      </c>
      <c r="O5" s="3">
        <f>N5-M5</f>
        <v>-210</v>
      </c>
      <c r="Q5" s="1" t="s">
        <v>5</v>
      </c>
      <c r="R5" s="3">
        <v>1800</v>
      </c>
      <c r="S5" s="3">
        <v>350</v>
      </c>
      <c r="T5" s="3">
        <f>S5-R5</f>
        <v>-1450</v>
      </c>
      <c r="V5" s="1" t="s">
        <v>45</v>
      </c>
      <c r="W5" s="3">
        <f>C14</f>
        <v>14400</v>
      </c>
      <c r="X5" s="3">
        <f>D14</f>
        <v>3650</v>
      </c>
      <c r="Y5" s="3">
        <f>E14</f>
        <v>-10750</v>
      </c>
    </row>
    <row r="6" spans="2:25" x14ac:dyDescent="0.3">
      <c r="B6" s="1" t="s">
        <v>25</v>
      </c>
      <c r="C6" s="3">
        <v>1200</v>
      </c>
      <c r="D6" s="3">
        <v>0</v>
      </c>
      <c r="E6" s="3">
        <f>D6-C6</f>
        <v>-1200</v>
      </c>
      <c r="G6" s="1" t="s">
        <v>25</v>
      </c>
      <c r="H6" s="3">
        <v>1800</v>
      </c>
      <c r="I6" s="3">
        <v>500</v>
      </c>
      <c r="J6" s="3">
        <f t="shared" si="1"/>
        <v>-1300</v>
      </c>
      <c r="L6" s="1" t="s">
        <v>25</v>
      </c>
      <c r="M6" s="3">
        <v>1800</v>
      </c>
      <c r="N6" s="3">
        <v>1690</v>
      </c>
      <c r="O6" s="3">
        <f t="shared" ref="O6:O13" si="2">N6-M6</f>
        <v>-110</v>
      </c>
      <c r="Q6" s="1" t="s">
        <v>24</v>
      </c>
      <c r="R6" s="3">
        <v>1700</v>
      </c>
      <c r="S6" s="3">
        <v>870</v>
      </c>
      <c r="T6" s="3">
        <f>S6-R6</f>
        <v>-830</v>
      </c>
      <c r="V6" s="1" t="s">
        <v>46</v>
      </c>
      <c r="W6" s="3">
        <f>C25</f>
        <v>14400</v>
      </c>
      <c r="X6" s="3">
        <f>D25</f>
        <v>13090</v>
      </c>
      <c r="Y6" s="3">
        <f>E25</f>
        <v>-1310</v>
      </c>
    </row>
    <row r="7" spans="2:25" x14ac:dyDescent="0.3">
      <c r="B7" s="1" t="s">
        <v>35</v>
      </c>
      <c r="C7" s="3">
        <v>1200</v>
      </c>
      <c r="D7" s="3">
        <v>930</v>
      </c>
      <c r="E7" s="3">
        <f t="shared" si="0"/>
        <v>-270</v>
      </c>
      <c r="G7" s="1" t="s">
        <v>26</v>
      </c>
      <c r="H7" s="3">
        <v>1800</v>
      </c>
      <c r="I7" s="3">
        <v>300</v>
      </c>
      <c r="J7" s="3">
        <f t="shared" si="1"/>
        <v>-1500</v>
      </c>
      <c r="L7" s="1" t="s">
        <v>26</v>
      </c>
      <c r="M7" s="3">
        <v>1400</v>
      </c>
      <c r="N7" s="3">
        <v>1060</v>
      </c>
      <c r="O7" s="3">
        <f t="shared" si="2"/>
        <v>-340</v>
      </c>
      <c r="Q7" s="1" t="s">
        <v>7</v>
      </c>
      <c r="R7" s="3">
        <v>1200</v>
      </c>
      <c r="S7" s="3">
        <v>790</v>
      </c>
      <c r="T7" s="3">
        <f t="shared" ref="T7:T14" si="3">S7-R7</f>
        <v>-410</v>
      </c>
      <c r="V7" s="1" t="s">
        <v>47</v>
      </c>
      <c r="W7" s="3">
        <f>C39</f>
        <v>17900</v>
      </c>
      <c r="X7" s="3">
        <f>D39</f>
        <v>17260</v>
      </c>
      <c r="Y7" s="3">
        <f>E39</f>
        <v>-640</v>
      </c>
    </row>
    <row r="8" spans="2:25" x14ac:dyDescent="0.3">
      <c r="B8" s="1" t="s">
        <v>26</v>
      </c>
      <c r="C8" s="3">
        <v>1800</v>
      </c>
      <c r="D8" s="3">
        <v>0</v>
      </c>
      <c r="E8" s="3">
        <f t="shared" si="0"/>
        <v>-1800</v>
      </c>
      <c r="G8" s="1" t="s">
        <v>27</v>
      </c>
      <c r="H8" s="3">
        <v>1800</v>
      </c>
      <c r="I8" s="3">
        <v>0</v>
      </c>
      <c r="J8" s="3">
        <f t="shared" si="1"/>
        <v>-1800</v>
      </c>
      <c r="L8" s="1" t="s">
        <v>27</v>
      </c>
      <c r="M8" s="3">
        <v>1700</v>
      </c>
      <c r="N8" s="3">
        <v>1060</v>
      </c>
      <c r="O8" s="3">
        <f>N8-M8</f>
        <v>-640</v>
      </c>
      <c r="Q8" s="1" t="s">
        <v>26</v>
      </c>
      <c r="R8" s="3">
        <v>1200</v>
      </c>
      <c r="S8" s="3">
        <v>1330</v>
      </c>
      <c r="T8" s="3">
        <f t="shared" si="3"/>
        <v>130</v>
      </c>
      <c r="V8" s="1" t="s">
        <v>48</v>
      </c>
      <c r="W8" s="3">
        <f>H13</f>
        <v>14400</v>
      </c>
      <c r="X8" s="3">
        <f>I13</f>
        <v>2230</v>
      </c>
      <c r="Y8" s="3">
        <f>J13</f>
        <v>-12170</v>
      </c>
    </row>
    <row r="9" spans="2:25" x14ac:dyDescent="0.3">
      <c r="B9" s="1" t="s">
        <v>27</v>
      </c>
      <c r="C9" s="3">
        <v>1800</v>
      </c>
      <c r="D9" s="3">
        <v>0</v>
      </c>
      <c r="E9" s="3">
        <f t="shared" si="0"/>
        <v>-1800</v>
      </c>
      <c r="G9" s="1" t="s">
        <v>28</v>
      </c>
      <c r="H9" s="3">
        <v>1800</v>
      </c>
      <c r="I9" s="3">
        <v>0</v>
      </c>
      <c r="J9" s="3">
        <f t="shared" si="1"/>
        <v>-1800</v>
      </c>
      <c r="L9" s="1" t="s">
        <v>28</v>
      </c>
      <c r="M9" s="3">
        <v>1800</v>
      </c>
      <c r="N9" s="3">
        <v>450</v>
      </c>
      <c r="O9" s="3">
        <f t="shared" si="2"/>
        <v>-1350</v>
      </c>
      <c r="Q9" s="1" t="s">
        <v>27</v>
      </c>
      <c r="R9" s="3">
        <v>1200</v>
      </c>
      <c r="S9" s="3">
        <v>0</v>
      </c>
      <c r="T9" s="3">
        <f t="shared" si="3"/>
        <v>-1200</v>
      </c>
      <c r="V9" s="1" t="s">
        <v>49</v>
      </c>
      <c r="W9" s="3">
        <f>H25</f>
        <v>14400</v>
      </c>
      <c r="X9" s="3">
        <f>I25</f>
        <v>5600</v>
      </c>
      <c r="Y9" s="3">
        <f>J25</f>
        <v>-8800</v>
      </c>
    </row>
    <row r="10" spans="2:25" x14ac:dyDescent="0.3">
      <c r="B10" s="1" t="s">
        <v>17</v>
      </c>
      <c r="C10" s="3">
        <v>1800</v>
      </c>
      <c r="D10" s="3">
        <v>0</v>
      </c>
      <c r="E10" s="3">
        <f t="shared" si="0"/>
        <v>-1800</v>
      </c>
      <c r="G10" s="1" t="s">
        <v>29</v>
      </c>
      <c r="H10" s="3">
        <v>1800</v>
      </c>
      <c r="I10" s="3">
        <v>0</v>
      </c>
      <c r="J10" s="3">
        <f t="shared" si="1"/>
        <v>-1800</v>
      </c>
      <c r="L10" s="1" t="s">
        <v>29</v>
      </c>
      <c r="M10" s="3">
        <v>1700</v>
      </c>
      <c r="N10" s="3">
        <v>0</v>
      </c>
      <c r="O10" s="3">
        <f t="shared" si="2"/>
        <v>-1700</v>
      </c>
      <c r="Q10" s="1" t="s">
        <v>9</v>
      </c>
      <c r="R10" s="3">
        <v>1800</v>
      </c>
      <c r="S10" s="3">
        <v>620</v>
      </c>
      <c r="T10" s="3">
        <f t="shared" si="3"/>
        <v>-1180</v>
      </c>
      <c r="V10" s="1" t="s">
        <v>23</v>
      </c>
      <c r="W10" s="3">
        <f>H39</f>
        <v>17900</v>
      </c>
      <c r="X10" s="3">
        <f>I39</f>
        <v>16890</v>
      </c>
      <c r="Y10" s="3">
        <f>J39</f>
        <v>-1010</v>
      </c>
    </row>
    <row r="11" spans="2:25" x14ac:dyDescent="0.3">
      <c r="B11" s="1" t="s">
        <v>29</v>
      </c>
      <c r="C11" s="3">
        <v>1800</v>
      </c>
      <c r="D11" s="3">
        <v>950</v>
      </c>
      <c r="E11" s="3">
        <f t="shared" si="0"/>
        <v>-850</v>
      </c>
      <c r="G11" s="1" t="s">
        <v>30</v>
      </c>
      <c r="H11" s="3">
        <v>1800</v>
      </c>
      <c r="I11" s="3">
        <v>350</v>
      </c>
      <c r="J11" s="3">
        <f t="shared" si="1"/>
        <v>-1450</v>
      </c>
      <c r="L11" s="1" t="s">
        <v>30</v>
      </c>
      <c r="M11" s="3">
        <v>1800</v>
      </c>
      <c r="N11" s="3">
        <v>1010</v>
      </c>
      <c r="O11" s="3">
        <f t="shared" si="2"/>
        <v>-790</v>
      </c>
      <c r="Q11" s="1" t="s">
        <v>28</v>
      </c>
      <c r="R11" s="3">
        <v>1800</v>
      </c>
      <c r="S11" s="3">
        <v>7460</v>
      </c>
      <c r="T11" s="3">
        <f t="shared" si="3"/>
        <v>5660</v>
      </c>
      <c r="V11" s="1" t="s">
        <v>50</v>
      </c>
      <c r="W11" s="3">
        <f>M13</f>
        <v>13800</v>
      </c>
      <c r="X11" s="3">
        <f>N13</f>
        <v>7330</v>
      </c>
      <c r="Y11" s="3">
        <f t="shared" ref="Y11:Y15" si="4">X11-W11</f>
        <v>-6470</v>
      </c>
    </row>
    <row r="12" spans="2:25" x14ac:dyDescent="0.3">
      <c r="B12" s="1" t="s">
        <v>30</v>
      </c>
      <c r="C12" s="3">
        <v>1800</v>
      </c>
      <c r="D12" s="3">
        <v>1400</v>
      </c>
      <c r="E12" s="3">
        <f t="shared" si="0"/>
        <v>-400</v>
      </c>
      <c r="G12" s="1" t="s">
        <v>31</v>
      </c>
      <c r="H12" s="3">
        <v>1800</v>
      </c>
      <c r="I12" s="3">
        <v>370</v>
      </c>
      <c r="J12" s="3">
        <f t="shared" si="1"/>
        <v>-1430</v>
      </c>
      <c r="L12" s="1" t="s">
        <v>31</v>
      </c>
      <c r="M12" s="3">
        <v>1800</v>
      </c>
      <c r="N12" s="3">
        <v>470</v>
      </c>
      <c r="O12" s="3">
        <f t="shared" si="2"/>
        <v>-1330</v>
      </c>
      <c r="Q12" s="1" t="s">
        <v>11</v>
      </c>
      <c r="R12" s="3">
        <v>1700</v>
      </c>
      <c r="S12" s="3">
        <v>500</v>
      </c>
      <c r="T12" s="3">
        <f t="shared" si="3"/>
        <v>-1200</v>
      </c>
      <c r="V12" s="1" t="s">
        <v>51</v>
      </c>
      <c r="W12" s="3">
        <f>M26</f>
        <v>16100</v>
      </c>
      <c r="X12" s="3">
        <f>N26</f>
        <v>9600</v>
      </c>
      <c r="Y12" s="3">
        <f t="shared" si="4"/>
        <v>-6500</v>
      </c>
    </row>
    <row r="13" spans="2:25" x14ac:dyDescent="0.3">
      <c r="B13" s="1" t="s">
        <v>31</v>
      </c>
      <c r="C13" s="3">
        <v>1800</v>
      </c>
      <c r="D13" s="3">
        <v>0</v>
      </c>
      <c r="E13" s="3">
        <f t="shared" si="0"/>
        <v>-1800</v>
      </c>
      <c r="G13" s="1" t="s">
        <v>12</v>
      </c>
      <c r="H13" s="3">
        <f>SUM(H5:H12)</f>
        <v>14400</v>
      </c>
      <c r="I13" s="3">
        <f>SUM(I5:I12)</f>
        <v>2230</v>
      </c>
      <c r="J13" s="3">
        <f>I13-H13</f>
        <v>-12170</v>
      </c>
      <c r="L13" s="1" t="s">
        <v>12</v>
      </c>
      <c r="M13" s="3">
        <f>SUM(M5:M12)</f>
        <v>13800</v>
      </c>
      <c r="N13" s="3">
        <f>SUM(N5:N12)</f>
        <v>7330</v>
      </c>
      <c r="O13" s="3">
        <f t="shared" si="2"/>
        <v>-6470</v>
      </c>
      <c r="Q13" s="1" t="s">
        <v>30</v>
      </c>
      <c r="R13" s="3">
        <v>1700</v>
      </c>
      <c r="S13" s="3">
        <v>4200</v>
      </c>
      <c r="T13" s="3">
        <f t="shared" si="3"/>
        <v>2500</v>
      </c>
      <c r="V13" s="1" t="s">
        <v>52</v>
      </c>
      <c r="W13" s="3">
        <f>M39</f>
        <v>15800</v>
      </c>
      <c r="X13" s="3">
        <f>N39</f>
        <v>8940</v>
      </c>
      <c r="Y13" s="3">
        <f t="shared" si="4"/>
        <v>-6860</v>
      </c>
    </row>
    <row r="14" spans="2:25" x14ac:dyDescent="0.3">
      <c r="B14" s="1" t="s">
        <v>12</v>
      </c>
      <c r="C14" s="3">
        <f>SUM(C5:C13)</f>
        <v>14400</v>
      </c>
      <c r="D14" s="3">
        <f>SUM(D5:D13)</f>
        <v>3650</v>
      </c>
      <c r="E14" s="3">
        <f>D14-C14</f>
        <v>-10750</v>
      </c>
      <c r="G14" s="1"/>
      <c r="H14" s="3"/>
      <c r="I14" s="3"/>
      <c r="J14" s="3"/>
      <c r="L14" s="1"/>
      <c r="M14" s="3"/>
      <c r="N14" s="3"/>
      <c r="O14" s="3"/>
      <c r="Q14" s="1" t="s">
        <v>12</v>
      </c>
      <c r="R14" s="3">
        <f>SUM(R5:R13)</f>
        <v>14100</v>
      </c>
      <c r="S14" s="3">
        <f>SUM(S5:S13)</f>
        <v>16120</v>
      </c>
      <c r="T14" s="3">
        <f t="shared" si="3"/>
        <v>2020</v>
      </c>
      <c r="V14" s="1" t="s">
        <v>53</v>
      </c>
      <c r="W14" s="3">
        <f>R14</f>
        <v>14100</v>
      </c>
      <c r="X14" s="3">
        <f>S14</f>
        <v>16120</v>
      </c>
      <c r="Y14" s="3">
        <f t="shared" si="4"/>
        <v>2020</v>
      </c>
    </row>
    <row r="15" spans="2:25" x14ac:dyDescent="0.3">
      <c r="B15" s="1"/>
      <c r="G15" s="1"/>
      <c r="L15" s="1"/>
      <c r="Q15" s="1"/>
      <c r="V15" s="1" t="s">
        <v>54</v>
      </c>
      <c r="W15" s="3">
        <f>R26</f>
        <v>16200</v>
      </c>
      <c r="X15" s="3">
        <f>S26</f>
        <v>11510</v>
      </c>
      <c r="Y15" s="3">
        <f t="shared" si="4"/>
        <v>-4690</v>
      </c>
    </row>
    <row r="16" spans="2:25" x14ac:dyDescent="0.3">
      <c r="B16" s="1" t="s">
        <v>61</v>
      </c>
      <c r="C16" s="2" t="s">
        <v>1</v>
      </c>
      <c r="D16" t="s">
        <v>2</v>
      </c>
      <c r="E16" t="s">
        <v>3</v>
      </c>
      <c r="G16" s="1" t="s">
        <v>13</v>
      </c>
      <c r="H16" s="2" t="s">
        <v>1</v>
      </c>
      <c r="I16" t="s">
        <v>2</v>
      </c>
      <c r="J16" t="s">
        <v>3</v>
      </c>
      <c r="L16" s="1" t="s">
        <v>33</v>
      </c>
      <c r="M16" s="2" t="s">
        <v>1</v>
      </c>
      <c r="N16" t="s">
        <v>2</v>
      </c>
      <c r="O16" t="s">
        <v>3</v>
      </c>
      <c r="Q16" s="1" t="s">
        <v>42</v>
      </c>
      <c r="R16" s="2" t="s">
        <v>1</v>
      </c>
      <c r="S16" t="s">
        <v>2</v>
      </c>
      <c r="T16" t="s">
        <v>3</v>
      </c>
      <c r="V16" s="1" t="s">
        <v>55</v>
      </c>
      <c r="W16" s="3">
        <f>R37</f>
        <v>13200</v>
      </c>
      <c r="X16" s="3">
        <f>S37</f>
        <v>4040</v>
      </c>
      <c r="Y16" s="3">
        <f>X16-W16</f>
        <v>-9160</v>
      </c>
    </row>
    <row r="17" spans="2:25" x14ac:dyDescent="0.3">
      <c r="B17" s="1" t="s">
        <v>15</v>
      </c>
      <c r="C17" s="3">
        <v>1800</v>
      </c>
      <c r="D17" s="3">
        <v>240</v>
      </c>
      <c r="E17" s="3">
        <f>D17-C17</f>
        <v>-1560</v>
      </c>
      <c r="G17" s="1" t="s">
        <v>4</v>
      </c>
      <c r="H17" s="3">
        <v>1800</v>
      </c>
      <c r="I17" s="3">
        <v>1000</v>
      </c>
      <c r="J17" s="3">
        <f>I17-H17</f>
        <v>-800</v>
      </c>
      <c r="L17" s="1" t="s">
        <v>15</v>
      </c>
      <c r="M17" s="3">
        <v>1800</v>
      </c>
      <c r="N17" s="3">
        <v>690</v>
      </c>
      <c r="O17" s="3">
        <f t="shared" ref="O17:O26" si="5">N17-M17</f>
        <v>-1110</v>
      </c>
      <c r="Q17" s="1" t="s">
        <v>14</v>
      </c>
      <c r="R17" s="3">
        <v>1800</v>
      </c>
      <c r="S17" s="3">
        <v>280</v>
      </c>
      <c r="T17" s="3">
        <f t="shared" ref="T17:T26" si="6">S17-R17</f>
        <v>-1520</v>
      </c>
      <c r="V17" s="5" t="s">
        <v>56</v>
      </c>
      <c r="W17" s="6">
        <f>SUM(W5:W16)</f>
        <v>182600</v>
      </c>
      <c r="X17" s="6">
        <f>SUM(X5:X16)</f>
        <v>116260</v>
      </c>
      <c r="Y17" s="6">
        <f>X17-W17</f>
        <v>-66340</v>
      </c>
    </row>
    <row r="18" spans="2:25" x14ac:dyDescent="0.3">
      <c r="B18" s="1" t="s">
        <v>4</v>
      </c>
      <c r="C18" s="3">
        <v>1800</v>
      </c>
      <c r="D18" s="3">
        <v>2090</v>
      </c>
      <c r="E18" s="3">
        <f t="shared" ref="E18:E24" si="7">D18-C18</f>
        <v>290</v>
      </c>
      <c r="G18" s="1" t="s">
        <v>5</v>
      </c>
      <c r="H18" s="3">
        <v>1800</v>
      </c>
      <c r="I18" s="3">
        <v>0</v>
      </c>
      <c r="J18" s="3">
        <f t="shared" ref="J18:J25" si="8">I18-H18</f>
        <v>-1800</v>
      </c>
      <c r="L18" s="1" t="s">
        <v>4</v>
      </c>
      <c r="M18" s="3">
        <v>1800</v>
      </c>
      <c r="N18" s="3">
        <v>1250</v>
      </c>
      <c r="O18" s="3">
        <f t="shared" si="5"/>
        <v>-550</v>
      </c>
      <c r="Q18" s="1" t="s">
        <v>15</v>
      </c>
      <c r="R18" s="3">
        <v>1800</v>
      </c>
      <c r="S18" s="3">
        <v>1420</v>
      </c>
      <c r="T18" s="3">
        <f t="shared" si="6"/>
        <v>-380</v>
      </c>
    </row>
    <row r="19" spans="2:25" x14ac:dyDescent="0.3">
      <c r="B19" s="1" t="s">
        <v>17</v>
      </c>
      <c r="C19" s="3">
        <v>1800</v>
      </c>
      <c r="D19" s="3">
        <v>0</v>
      </c>
      <c r="E19" s="3">
        <f t="shared" si="7"/>
        <v>-1800</v>
      </c>
      <c r="G19" s="1" t="s">
        <v>6</v>
      </c>
      <c r="H19" s="3">
        <v>1800</v>
      </c>
      <c r="I19" s="3">
        <v>0</v>
      </c>
      <c r="J19" s="3">
        <f t="shared" si="8"/>
        <v>-1800</v>
      </c>
      <c r="L19" s="1" t="s">
        <v>17</v>
      </c>
      <c r="M19" s="3">
        <v>1800</v>
      </c>
      <c r="N19" s="3">
        <v>1030</v>
      </c>
      <c r="O19" s="3">
        <f t="shared" si="5"/>
        <v>-770</v>
      </c>
      <c r="Q19" s="1" t="s">
        <v>16</v>
      </c>
      <c r="R19" s="3">
        <v>1800</v>
      </c>
      <c r="S19" s="3">
        <v>0</v>
      </c>
      <c r="T19" s="3">
        <f t="shared" ref="T19" si="9">S19-R19</f>
        <v>-1800</v>
      </c>
      <c r="X19" s="1" t="s">
        <v>68</v>
      </c>
      <c r="Y19" s="6">
        <v>-143640</v>
      </c>
    </row>
    <row r="20" spans="2:25" x14ac:dyDescent="0.3">
      <c r="B20" s="1" t="s">
        <v>6</v>
      </c>
      <c r="C20" s="3">
        <v>1800</v>
      </c>
      <c r="D20" s="3">
        <v>860</v>
      </c>
      <c r="E20" s="3">
        <f t="shared" si="7"/>
        <v>-940</v>
      </c>
      <c r="G20" s="1" t="s">
        <v>7</v>
      </c>
      <c r="H20" s="3">
        <v>1800</v>
      </c>
      <c r="I20" s="3">
        <v>0</v>
      </c>
      <c r="J20" s="3">
        <f t="shared" si="8"/>
        <v>-1800</v>
      </c>
      <c r="L20" s="1" t="s">
        <v>6</v>
      </c>
      <c r="M20" s="3">
        <v>1800</v>
      </c>
      <c r="N20" s="3">
        <v>2470</v>
      </c>
      <c r="O20" s="3">
        <f t="shared" si="5"/>
        <v>670</v>
      </c>
      <c r="Q20" s="1" t="s">
        <v>17</v>
      </c>
      <c r="R20" s="3">
        <v>1800</v>
      </c>
      <c r="S20" s="3">
        <v>0</v>
      </c>
      <c r="T20" s="3">
        <f t="shared" si="6"/>
        <v>-1800</v>
      </c>
      <c r="X20" s="7" t="s">
        <v>66</v>
      </c>
      <c r="Y20" s="3">
        <f>Y17+Y19</f>
        <v>-209980</v>
      </c>
    </row>
    <row r="21" spans="2:25" x14ac:dyDescent="0.3">
      <c r="B21" s="1" t="s">
        <v>41</v>
      </c>
      <c r="C21" s="3">
        <v>1800</v>
      </c>
      <c r="D21" s="3">
        <v>1840</v>
      </c>
      <c r="E21" s="3">
        <f t="shared" si="7"/>
        <v>40</v>
      </c>
      <c r="G21" s="1" t="s">
        <v>8</v>
      </c>
      <c r="H21" s="3">
        <v>1800</v>
      </c>
      <c r="I21" s="3">
        <v>0</v>
      </c>
      <c r="J21" s="3">
        <f t="shared" si="8"/>
        <v>-1800</v>
      </c>
      <c r="L21" s="1" t="s">
        <v>41</v>
      </c>
      <c r="M21" s="3">
        <v>1800</v>
      </c>
      <c r="N21" s="3">
        <v>1990</v>
      </c>
      <c r="O21" s="3">
        <f t="shared" si="5"/>
        <v>190</v>
      </c>
      <c r="Q21" s="1" t="s">
        <v>18</v>
      </c>
      <c r="R21" s="3">
        <v>1800</v>
      </c>
      <c r="S21" s="3">
        <v>460</v>
      </c>
      <c r="T21" s="3">
        <f>S21-R21</f>
        <v>-1340</v>
      </c>
    </row>
    <row r="22" spans="2:25" x14ac:dyDescent="0.3">
      <c r="B22" s="1" t="s">
        <v>8</v>
      </c>
      <c r="C22" s="3">
        <v>1800</v>
      </c>
      <c r="D22" s="3">
        <v>460</v>
      </c>
      <c r="E22" s="3">
        <f t="shared" si="7"/>
        <v>-1340</v>
      </c>
      <c r="G22" s="1" t="s">
        <v>9</v>
      </c>
      <c r="H22" s="3">
        <v>1800</v>
      </c>
      <c r="I22" s="3">
        <v>1140</v>
      </c>
      <c r="J22" s="3">
        <f t="shared" si="8"/>
        <v>-660</v>
      </c>
      <c r="L22" s="1" t="s">
        <v>8</v>
      </c>
      <c r="M22" s="3">
        <v>1800</v>
      </c>
      <c r="N22" s="3">
        <v>660</v>
      </c>
      <c r="O22" s="3">
        <f t="shared" si="5"/>
        <v>-1140</v>
      </c>
      <c r="Q22" s="1" t="s">
        <v>41</v>
      </c>
      <c r="R22" s="3">
        <v>1800</v>
      </c>
      <c r="S22" s="3">
        <v>820</v>
      </c>
      <c r="T22" s="3">
        <f>S22-R22</f>
        <v>-980</v>
      </c>
    </row>
    <row r="23" spans="2:25" x14ac:dyDescent="0.3">
      <c r="B23" s="1" t="s">
        <v>20</v>
      </c>
      <c r="C23" s="3">
        <v>1800</v>
      </c>
      <c r="D23" s="3">
        <v>1270</v>
      </c>
      <c r="E23" s="3">
        <f t="shared" si="7"/>
        <v>-530</v>
      </c>
      <c r="G23" s="1" t="s">
        <v>10</v>
      </c>
      <c r="H23" s="3">
        <v>1800</v>
      </c>
      <c r="I23" s="3">
        <v>1080</v>
      </c>
      <c r="J23" s="3">
        <f t="shared" si="8"/>
        <v>-720</v>
      </c>
      <c r="L23" s="1" t="s">
        <v>20</v>
      </c>
      <c r="M23" s="3">
        <v>1700</v>
      </c>
      <c r="N23" s="3">
        <v>0</v>
      </c>
      <c r="O23" s="3">
        <f t="shared" si="5"/>
        <v>-1700</v>
      </c>
      <c r="Q23" s="1" t="s">
        <v>19</v>
      </c>
      <c r="R23" s="3">
        <v>1800</v>
      </c>
      <c r="S23" s="3">
        <v>3220</v>
      </c>
      <c r="T23" s="3">
        <f>S23-R23</f>
        <v>1420</v>
      </c>
    </row>
    <row r="24" spans="2:25" x14ac:dyDescent="0.3">
      <c r="B24" s="1" t="s">
        <v>10</v>
      </c>
      <c r="C24" s="3">
        <v>1800</v>
      </c>
      <c r="D24" s="3">
        <v>6330</v>
      </c>
      <c r="E24" s="3">
        <f t="shared" si="7"/>
        <v>4530</v>
      </c>
      <c r="G24" s="1" t="s">
        <v>11</v>
      </c>
      <c r="H24" s="3">
        <v>1800</v>
      </c>
      <c r="I24" s="3">
        <v>2380</v>
      </c>
      <c r="J24" s="3">
        <f t="shared" si="8"/>
        <v>580</v>
      </c>
      <c r="L24" s="1" t="s">
        <v>10</v>
      </c>
      <c r="M24" s="3">
        <v>1800</v>
      </c>
      <c r="N24" s="3">
        <v>540</v>
      </c>
      <c r="O24" s="3">
        <f t="shared" si="5"/>
        <v>-1260</v>
      </c>
      <c r="Q24" s="1" t="s">
        <v>20</v>
      </c>
      <c r="R24" s="3">
        <v>1800</v>
      </c>
      <c r="S24" s="3">
        <v>2210</v>
      </c>
      <c r="T24" s="3">
        <f t="shared" si="6"/>
        <v>410</v>
      </c>
    </row>
    <row r="25" spans="2:25" x14ac:dyDescent="0.3">
      <c r="B25" s="1" t="s">
        <v>12</v>
      </c>
      <c r="C25" s="3">
        <f>SUM(C17:C24)</f>
        <v>14400</v>
      </c>
      <c r="D25" s="3">
        <f>SUM(D17:D24)</f>
        <v>13090</v>
      </c>
      <c r="E25" s="3">
        <f>D25-C25</f>
        <v>-1310</v>
      </c>
      <c r="G25" s="1" t="s">
        <v>12</v>
      </c>
      <c r="H25" s="3">
        <f>SUM(H17:H24)</f>
        <v>14400</v>
      </c>
      <c r="I25" s="3">
        <f>SUM(I17:I24)</f>
        <v>5600</v>
      </c>
      <c r="J25" s="3">
        <f t="shared" si="8"/>
        <v>-8800</v>
      </c>
      <c r="L25" s="1" t="s">
        <v>22</v>
      </c>
      <c r="M25" s="3">
        <v>1800</v>
      </c>
      <c r="N25" s="3">
        <v>970</v>
      </c>
      <c r="O25" s="3">
        <f t="shared" si="5"/>
        <v>-830</v>
      </c>
      <c r="Q25" s="1" t="s">
        <v>21</v>
      </c>
      <c r="R25" s="3">
        <v>1800</v>
      </c>
      <c r="S25" s="3">
        <v>3100</v>
      </c>
      <c r="T25" s="3">
        <f t="shared" si="6"/>
        <v>1300</v>
      </c>
    </row>
    <row r="26" spans="2:25" x14ac:dyDescent="0.3">
      <c r="B26" s="1"/>
      <c r="C26" s="3"/>
      <c r="D26" s="3"/>
      <c r="E26" s="3"/>
      <c r="G26" s="1"/>
      <c r="H26" s="3"/>
      <c r="I26" s="3"/>
      <c r="J26" s="3"/>
      <c r="L26" s="1" t="s">
        <v>12</v>
      </c>
      <c r="M26" s="3">
        <f>SUM(M17:M25)</f>
        <v>16100</v>
      </c>
      <c r="N26" s="3">
        <f>SUM(N17:N25)</f>
        <v>9600</v>
      </c>
      <c r="O26" s="3">
        <f t="shared" si="5"/>
        <v>-6500</v>
      </c>
      <c r="Q26" s="1" t="s">
        <v>12</v>
      </c>
      <c r="R26" s="3">
        <f>SUM(R17:R25)</f>
        <v>16200</v>
      </c>
      <c r="S26" s="3">
        <f>SUM(S17:S25)</f>
        <v>11510</v>
      </c>
      <c r="T26" s="3">
        <f t="shared" si="6"/>
        <v>-4690</v>
      </c>
    </row>
    <row r="27" spans="2:25" x14ac:dyDescent="0.3">
      <c r="B27" s="1"/>
      <c r="G27" s="1"/>
      <c r="L27" s="1"/>
      <c r="Q27" s="1"/>
    </row>
    <row r="28" spans="2:25" x14ac:dyDescent="0.3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 t="s">
        <v>43</v>
      </c>
      <c r="R28" s="2" t="s">
        <v>1</v>
      </c>
      <c r="S28" t="s">
        <v>2</v>
      </c>
      <c r="T28" t="s">
        <v>3</v>
      </c>
    </row>
    <row r="29" spans="2:25" x14ac:dyDescent="0.3">
      <c r="B29" s="1" t="s">
        <v>14</v>
      </c>
      <c r="C29" s="3">
        <v>1800</v>
      </c>
      <c r="D29" s="3">
        <v>2670</v>
      </c>
      <c r="E29" s="3">
        <f>D29-C29</f>
        <v>870</v>
      </c>
      <c r="G29" s="1" t="s">
        <v>34</v>
      </c>
      <c r="H29" s="3">
        <v>1800</v>
      </c>
      <c r="I29" s="3">
        <v>1920</v>
      </c>
      <c r="J29" s="3">
        <f>I29-H29</f>
        <v>120</v>
      </c>
      <c r="L29" s="1" t="s">
        <v>34</v>
      </c>
      <c r="M29" s="3">
        <v>1800</v>
      </c>
      <c r="N29" s="3">
        <v>1890</v>
      </c>
      <c r="O29" s="3">
        <f t="shared" ref="O29:O39" si="10">N29-M29</f>
        <v>90</v>
      </c>
      <c r="Q29" s="1" t="s">
        <v>34</v>
      </c>
      <c r="R29" s="3">
        <v>1800</v>
      </c>
      <c r="S29" s="3">
        <v>0</v>
      </c>
      <c r="T29" s="3">
        <f t="shared" ref="T29:T35" si="11">S29-R29</f>
        <v>-1800</v>
      </c>
    </row>
    <row r="30" spans="2:25" x14ac:dyDescent="0.3">
      <c r="B30" s="1" t="s">
        <v>15</v>
      </c>
      <c r="C30" s="3">
        <v>1800</v>
      </c>
      <c r="D30" s="3">
        <v>2830</v>
      </c>
      <c r="E30" s="3">
        <f t="shared" ref="E30:E38" si="12">D30-C30</f>
        <v>1030</v>
      </c>
      <c r="G30" s="1" t="s">
        <v>14</v>
      </c>
      <c r="H30" s="3">
        <v>1800</v>
      </c>
      <c r="I30" s="3">
        <v>720</v>
      </c>
      <c r="J30" s="3">
        <f t="shared" ref="J30:J39" si="13">I30-H30</f>
        <v>-1080</v>
      </c>
      <c r="L30" s="1" t="s">
        <v>25</v>
      </c>
      <c r="M30" s="3">
        <v>1500</v>
      </c>
      <c r="N30" s="3">
        <v>780</v>
      </c>
      <c r="O30" s="3">
        <f t="shared" si="10"/>
        <v>-720</v>
      </c>
      <c r="Q30" s="1" t="s">
        <v>25</v>
      </c>
      <c r="R30" s="3">
        <v>1800</v>
      </c>
      <c r="S30" s="3">
        <v>330</v>
      </c>
      <c r="T30" s="3">
        <f t="shared" si="11"/>
        <v>-1470</v>
      </c>
    </row>
    <row r="31" spans="2:25" x14ac:dyDescent="0.3">
      <c r="B31" s="1" t="s">
        <v>16</v>
      </c>
      <c r="C31" s="3">
        <v>1800</v>
      </c>
      <c r="D31" s="3">
        <v>3470</v>
      </c>
      <c r="E31" s="3">
        <f t="shared" si="12"/>
        <v>1670</v>
      </c>
      <c r="G31" s="1" t="s">
        <v>35</v>
      </c>
      <c r="H31" s="3">
        <v>1800</v>
      </c>
      <c r="I31" s="3">
        <v>2020</v>
      </c>
      <c r="J31" s="3">
        <f t="shared" si="13"/>
        <v>220</v>
      </c>
      <c r="L31" s="1" t="s">
        <v>35</v>
      </c>
      <c r="M31" s="3">
        <v>1800</v>
      </c>
      <c r="N31" s="3">
        <v>0</v>
      </c>
      <c r="O31" s="3">
        <f t="shared" si="10"/>
        <v>-1800</v>
      </c>
      <c r="Q31" s="1" t="s">
        <v>35</v>
      </c>
      <c r="R31" s="3">
        <v>1800</v>
      </c>
      <c r="S31" s="3">
        <v>2180</v>
      </c>
      <c r="T31" s="3">
        <f t="shared" si="11"/>
        <v>380</v>
      </c>
    </row>
    <row r="32" spans="2:25" x14ac:dyDescent="0.3">
      <c r="B32" s="1" t="s">
        <v>17</v>
      </c>
      <c r="C32" s="3">
        <v>1800</v>
      </c>
      <c r="D32" s="3">
        <v>0</v>
      </c>
      <c r="E32" s="3">
        <f t="shared" si="12"/>
        <v>-1800</v>
      </c>
      <c r="G32" s="1" t="s">
        <v>16</v>
      </c>
      <c r="H32" s="3">
        <v>1800</v>
      </c>
      <c r="I32" s="3">
        <v>0</v>
      </c>
      <c r="J32" s="3">
        <f t="shared" si="13"/>
        <v>-1800</v>
      </c>
      <c r="L32" s="1" t="s">
        <v>27</v>
      </c>
      <c r="M32" s="3">
        <v>1200</v>
      </c>
      <c r="N32" s="3">
        <v>390</v>
      </c>
      <c r="O32" s="3">
        <f>N32-M32</f>
        <v>-810</v>
      </c>
      <c r="Q32" s="1" t="s">
        <v>27</v>
      </c>
      <c r="R32" s="3">
        <v>1800</v>
      </c>
      <c r="S32" s="3">
        <v>0</v>
      </c>
      <c r="T32" s="3">
        <f t="shared" si="11"/>
        <v>-1800</v>
      </c>
    </row>
    <row r="33" spans="2:20" x14ac:dyDescent="0.3">
      <c r="B33" s="1" t="s">
        <v>18</v>
      </c>
      <c r="C33" s="3">
        <v>1800</v>
      </c>
      <c r="D33" s="3">
        <v>2800</v>
      </c>
      <c r="E33" s="3">
        <f t="shared" si="12"/>
        <v>1000</v>
      </c>
      <c r="G33" s="1" t="s">
        <v>36</v>
      </c>
      <c r="H33" s="3">
        <v>1800</v>
      </c>
      <c r="I33" s="3">
        <v>1160</v>
      </c>
      <c r="J33" s="3">
        <f t="shared" si="13"/>
        <v>-640</v>
      </c>
      <c r="L33" s="1" t="s">
        <v>36</v>
      </c>
      <c r="M33" s="3">
        <v>1200</v>
      </c>
      <c r="N33" s="3">
        <v>2540</v>
      </c>
      <c r="O33" s="3">
        <f>N33-M33</f>
        <v>1340</v>
      </c>
      <c r="Q33" s="1" t="s">
        <v>36</v>
      </c>
      <c r="R33" s="3">
        <v>1800</v>
      </c>
      <c r="S33" s="3">
        <v>430</v>
      </c>
      <c r="T33" s="3">
        <f t="shared" si="11"/>
        <v>-1370</v>
      </c>
    </row>
    <row r="34" spans="2:20" x14ac:dyDescent="0.3">
      <c r="B34" s="1" t="s">
        <v>41</v>
      </c>
      <c r="C34" s="3">
        <v>1800</v>
      </c>
      <c r="D34" s="3">
        <v>3340</v>
      </c>
      <c r="E34" s="3">
        <f t="shared" si="12"/>
        <v>1540</v>
      </c>
      <c r="G34" s="1" t="s">
        <v>18</v>
      </c>
      <c r="H34" s="3">
        <v>1800</v>
      </c>
      <c r="I34" s="3">
        <v>0</v>
      </c>
      <c r="J34" s="3">
        <f t="shared" si="13"/>
        <v>-1800</v>
      </c>
      <c r="L34" s="1" t="s">
        <v>18</v>
      </c>
      <c r="M34" s="3">
        <v>1100</v>
      </c>
      <c r="N34" s="3">
        <v>530</v>
      </c>
      <c r="O34" s="3">
        <f t="shared" si="10"/>
        <v>-570</v>
      </c>
      <c r="Q34" s="1" t="s">
        <v>29</v>
      </c>
      <c r="R34" s="3">
        <v>1200</v>
      </c>
      <c r="S34" s="3">
        <v>0</v>
      </c>
      <c r="T34" s="3">
        <f t="shared" si="11"/>
        <v>-1200</v>
      </c>
    </row>
    <row r="35" spans="2:20" x14ac:dyDescent="0.3">
      <c r="B35" s="1" t="s">
        <v>19</v>
      </c>
      <c r="C35" s="3">
        <v>1800</v>
      </c>
      <c r="D35" s="3">
        <v>0</v>
      </c>
      <c r="E35" s="3">
        <f t="shared" si="12"/>
        <v>-1800</v>
      </c>
      <c r="G35" s="1" t="s">
        <v>37</v>
      </c>
      <c r="H35" s="3">
        <v>1800</v>
      </c>
      <c r="I35" s="3">
        <v>5180</v>
      </c>
      <c r="J35" s="3">
        <f t="shared" si="13"/>
        <v>3380</v>
      </c>
      <c r="L35" s="1" t="s">
        <v>29</v>
      </c>
      <c r="M35" s="3">
        <v>1800</v>
      </c>
      <c r="N35" s="3">
        <v>1520</v>
      </c>
      <c r="O35" s="3">
        <f t="shared" si="10"/>
        <v>-280</v>
      </c>
      <c r="Q35" s="1" t="s">
        <v>37</v>
      </c>
      <c r="R35" s="3">
        <v>1200</v>
      </c>
      <c r="S35" s="3">
        <v>0</v>
      </c>
      <c r="T35" s="3">
        <f t="shared" si="11"/>
        <v>-1200</v>
      </c>
    </row>
    <row r="36" spans="2:20" x14ac:dyDescent="0.3">
      <c r="B36" s="1" t="s">
        <v>20</v>
      </c>
      <c r="C36" s="3">
        <v>1800</v>
      </c>
      <c r="D36" s="3">
        <v>420</v>
      </c>
      <c r="E36" s="3">
        <f t="shared" si="12"/>
        <v>-1380</v>
      </c>
      <c r="G36" s="1" t="s">
        <v>19</v>
      </c>
      <c r="H36" s="3">
        <v>1800</v>
      </c>
      <c r="I36" s="3">
        <v>3520</v>
      </c>
      <c r="J36" s="3">
        <f t="shared" si="13"/>
        <v>1720</v>
      </c>
      <c r="L36" s="1" t="s">
        <v>37</v>
      </c>
      <c r="M36" s="3">
        <v>1800</v>
      </c>
      <c r="N36" s="3">
        <v>1290</v>
      </c>
      <c r="O36" s="3">
        <f>N36-M36</f>
        <v>-510</v>
      </c>
      <c r="Q36" s="1" t="s">
        <v>31</v>
      </c>
      <c r="R36" s="3">
        <v>1800</v>
      </c>
      <c r="S36" s="3">
        <v>1100</v>
      </c>
      <c r="T36" s="3">
        <f>S36-R36</f>
        <v>-700</v>
      </c>
    </row>
    <row r="37" spans="2:20" x14ac:dyDescent="0.3">
      <c r="B37" s="1" t="s">
        <v>21</v>
      </c>
      <c r="C37" s="3">
        <v>1700</v>
      </c>
      <c r="D37" s="3">
        <v>420</v>
      </c>
      <c r="E37" s="3">
        <f t="shared" si="12"/>
        <v>-1280</v>
      </c>
      <c r="G37" s="1" t="s">
        <v>38</v>
      </c>
      <c r="H37" s="3">
        <v>1800</v>
      </c>
      <c r="I37" s="3">
        <v>540</v>
      </c>
      <c r="J37" s="3">
        <f t="shared" si="13"/>
        <v>-1260</v>
      </c>
      <c r="L37" s="1" t="s">
        <v>31</v>
      </c>
      <c r="M37" s="3">
        <v>1800</v>
      </c>
      <c r="N37" s="3">
        <v>0</v>
      </c>
      <c r="O37" s="3">
        <f>N37-M37</f>
        <v>-1800</v>
      </c>
      <c r="Q37" s="1" t="s">
        <v>12</v>
      </c>
      <c r="R37" s="3">
        <f>SUM(R29:R36)</f>
        <v>13200</v>
      </c>
      <c r="S37" s="3">
        <f>SUM(S29:S36)</f>
        <v>4040</v>
      </c>
      <c r="T37" s="3">
        <f t="shared" ref="T37" si="14">S37-R37</f>
        <v>-9160</v>
      </c>
    </row>
    <row r="38" spans="2:20" x14ac:dyDescent="0.3">
      <c r="B38" s="1" t="s">
        <v>22</v>
      </c>
      <c r="C38" s="3">
        <v>1800</v>
      </c>
      <c r="D38" s="3">
        <v>1310</v>
      </c>
      <c r="E38" s="3">
        <f t="shared" si="12"/>
        <v>-490</v>
      </c>
      <c r="G38" s="1" t="s">
        <v>21</v>
      </c>
      <c r="H38" s="3">
        <v>1700</v>
      </c>
      <c r="I38" s="3">
        <v>1830</v>
      </c>
      <c r="J38" s="3">
        <f t="shared" si="13"/>
        <v>130</v>
      </c>
      <c r="L38" s="1" t="s">
        <v>38</v>
      </c>
      <c r="M38" s="3">
        <v>1800</v>
      </c>
      <c r="N38" s="3">
        <v>0</v>
      </c>
      <c r="O38" s="3">
        <f t="shared" ref="O38" si="15">N38-M38</f>
        <v>-1800</v>
      </c>
    </row>
    <row r="39" spans="2:20" x14ac:dyDescent="0.3">
      <c r="B39" s="1" t="s">
        <v>12</v>
      </c>
      <c r="C39" s="3">
        <f>SUM(C29:C38)</f>
        <v>17900</v>
      </c>
      <c r="D39" s="3">
        <f>SUM(D29:D38)</f>
        <v>17260</v>
      </c>
      <c r="E39" s="3">
        <f>D39-C39</f>
        <v>-640</v>
      </c>
      <c r="G39" s="1" t="s">
        <v>12</v>
      </c>
      <c r="H39" s="3">
        <f>SUM(H29:H38)</f>
        <v>17900</v>
      </c>
      <c r="I39" s="3">
        <f>SUM(I29:I38)</f>
        <v>16890</v>
      </c>
      <c r="J39" s="3">
        <f t="shared" si="13"/>
        <v>-1010</v>
      </c>
      <c r="L39" s="1" t="s">
        <v>12</v>
      </c>
      <c r="M39" s="3">
        <f>SUM(M29:M38)</f>
        <v>15800</v>
      </c>
      <c r="N39" s="3">
        <f>SUM(N29:N38)</f>
        <v>8940</v>
      </c>
      <c r="O39" s="3">
        <f t="shared" si="10"/>
        <v>-6860</v>
      </c>
    </row>
    <row r="40" spans="2:20" x14ac:dyDescent="0.3">
      <c r="L40" s="1"/>
    </row>
    <row r="41" spans="2:20" x14ac:dyDescent="0.3">
      <c r="G41" s="1"/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D818E-988A-464F-A4EE-B1969F4B18C8}">
  <dimension ref="B2:Y42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Y21" sqref="Y21"/>
    </sheetView>
  </sheetViews>
  <sheetFormatPr defaultRowHeight="14.25" x14ac:dyDescent="0.3"/>
  <cols>
    <col min="1" max="1" width="4.875" customWidth="1"/>
    <col min="2" max="2" width="6.5" bestFit="1" customWidth="1"/>
    <col min="3" max="4" width="8" bestFit="1" customWidth="1"/>
    <col min="5" max="5" width="8.75" bestFit="1" customWidth="1"/>
    <col min="6" max="6" width="3.75" customWidth="1"/>
    <col min="7" max="7" width="5.5" customWidth="1"/>
    <col min="8" max="9" width="7.5" customWidth="1"/>
    <col min="10" max="10" width="8.75" customWidth="1"/>
    <col min="11" max="11" width="3.75" customWidth="1"/>
    <col min="12" max="12" width="5.5" customWidth="1"/>
    <col min="13" max="13" width="7.5" customWidth="1"/>
    <col min="14" max="14" width="8" customWidth="1"/>
    <col min="15" max="15" width="8.75" customWidth="1"/>
    <col min="16" max="16" width="3.75" customWidth="1"/>
    <col min="17" max="17" width="5.5" customWidth="1"/>
    <col min="18" max="19" width="10.25" customWidth="1"/>
    <col min="20" max="20" width="8.75" customWidth="1"/>
    <col min="21" max="21" width="3.75" customWidth="1"/>
    <col min="22" max="22" width="6" bestFit="1" customWidth="1"/>
    <col min="23" max="24" width="10.25" bestFit="1" customWidth="1"/>
    <col min="25" max="25" width="11.5" bestFit="1" customWidth="1"/>
  </cols>
  <sheetData>
    <row r="2" spans="2:25" ht="18.75" x14ac:dyDescent="0.3">
      <c r="B2" s="4" t="s">
        <v>65</v>
      </c>
    </row>
    <row r="3" spans="2:25" x14ac:dyDescent="0.3">
      <c r="B3" t="s">
        <v>70</v>
      </c>
    </row>
    <row r="4" spans="2:25" x14ac:dyDescent="0.3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3">
      <c r="B5" s="8" t="s">
        <v>72</v>
      </c>
      <c r="C5" s="3">
        <v>1800</v>
      </c>
      <c r="D5" s="3">
        <v>2430</v>
      </c>
      <c r="E5" s="3">
        <f t="shared" ref="E5:E13" si="0">D5-C5</f>
        <v>630</v>
      </c>
      <c r="G5" s="8" t="s">
        <v>72</v>
      </c>
      <c r="H5" s="3">
        <v>1800</v>
      </c>
      <c r="I5" s="3">
        <v>210</v>
      </c>
      <c r="J5" s="3">
        <f t="shared" ref="J5:J12" si="1">I5-H5</f>
        <v>-1590</v>
      </c>
      <c r="L5" s="8" t="s">
        <v>72</v>
      </c>
      <c r="M5" s="3">
        <v>1800</v>
      </c>
      <c r="N5" s="3">
        <v>0</v>
      </c>
      <c r="O5" s="3">
        <f>N5-M5</f>
        <v>-1800</v>
      </c>
      <c r="Q5" s="8" t="s">
        <v>84</v>
      </c>
      <c r="R5" s="3">
        <v>1800</v>
      </c>
      <c r="S5" s="3">
        <v>0</v>
      </c>
      <c r="T5" s="3">
        <f>S5-R5</f>
        <v>-1800</v>
      </c>
      <c r="V5" s="1" t="s">
        <v>45</v>
      </c>
      <c r="W5" s="3">
        <f>C14</f>
        <v>14400</v>
      </c>
      <c r="X5" s="3">
        <f>D14</f>
        <v>5980</v>
      </c>
      <c r="Y5" s="3">
        <f>E14</f>
        <v>-8420</v>
      </c>
    </row>
    <row r="6" spans="2:25" x14ac:dyDescent="0.3">
      <c r="B6" s="8" t="s">
        <v>73</v>
      </c>
      <c r="C6" s="3">
        <v>1800</v>
      </c>
      <c r="D6" s="3">
        <v>0</v>
      </c>
      <c r="E6" s="3">
        <f>D6-C6</f>
        <v>-1800</v>
      </c>
      <c r="G6" s="8" t="s">
        <v>73</v>
      </c>
      <c r="H6" s="3">
        <v>1800</v>
      </c>
      <c r="I6" s="3">
        <v>6250</v>
      </c>
      <c r="J6" s="3">
        <f t="shared" si="1"/>
        <v>4450</v>
      </c>
      <c r="L6" s="8" t="s">
        <v>73</v>
      </c>
      <c r="M6" s="3">
        <v>1700</v>
      </c>
      <c r="N6" s="3">
        <v>310</v>
      </c>
      <c r="O6" s="3">
        <f t="shared" ref="O6:O13" si="2">N6-M6</f>
        <v>-1390</v>
      </c>
      <c r="Q6" s="8" t="s">
        <v>72</v>
      </c>
      <c r="R6" s="3">
        <v>1800</v>
      </c>
      <c r="S6" s="3">
        <v>2040</v>
      </c>
      <c r="T6" s="3">
        <f>S6-R6</f>
        <v>240</v>
      </c>
      <c r="V6" s="1" t="s">
        <v>46</v>
      </c>
      <c r="W6" s="3">
        <f>C25</f>
        <v>14400</v>
      </c>
      <c r="X6" s="3">
        <f>D25</f>
        <v>9250</v>
      </c>
      <c r="Y6" s="3">
        <f>E25</f>
        <v>-5150</v>
      </c>
    </row>
    <row r="7" spans="2:25" x14ac:dyDescent="0.3">
      <c r="B7" s="8" t="s">
        <v>74</v>
      </c>
      <c r="C7" s="3">
        <v>1200</v>
      </c>
      <c r="D7" s="3">
        <v>1270</v>
      </c>
      <c r="E7" s="3">
        <f t="shared" si="0"/>
        <v>70</v>
      </c>
      <c r="G7" s="8" t="s">
        <v>75</v>
      </c>
      <c r="H7" s="3">
        <v>1800</v>
      </c>
      <c r="I7" s="3">
        <v>0</v>
      </c>
      <c r="J7" s="3">
        <f t="shared" si="1"/>
        <v>-1800</v>
      </c>
      <c r="L7" s="8" t="s">
        <v>75</v>
      </c>
      <c r="M7" s="3">
        <v>1800</v>
      </c>
      <c r="N7" s="3">
        <v>2600</v>
      </c>
      <c r="O7" s="3">
        <f t="shared" si="2"/>
        <v>800</v>
      </c>
      <c r="Q7" s="8" t="s">
        <v>74</v>
      </c>
      <c r="R7" s="3">
        <v>1200</v>
      </c>
      <c r="S7" s="3">
        <v>1620</v>
      </c>
      <c r="T7" s="3">
        <f t="shared" ref="T7:T14" si="3">S7-R7</f>
        <v>420</v>
      </c>
      <c r="V7" s="1" t="s">
        <v>47</v>
      </c>
      <c r="W7" s="3">
        <f>C41</f>
        <v>18000</v>
      </c>
      <c r="X7" s="3">
        <f>D41</f>
        <v>7100</v>
      </c>
      <c r="Y7" s="3">
        <f>E41</f>
        <v>-10900</v>
      </c>
    </row>
    <row r="8" spans="2:25" x14ac:dyDescent="0.3">
      <c r="B8" s="8" t="s">
        <v>75</v>
      </c>
      <c r="C8" s="3">
        <v>1200</v>
      </c>
      <c r="D8" s="3">
        <v>300</v>
      </c>
      <c r="E8" s="3">
        <f t="shared" si="0"/>
        <v>-900</v>
      </c>
      <c r="G8" s="8" t="s">
        <v>76</v>
      </c>
      <c r="H8" s="3">
        <v>1800</v>
      </c>
      <c r="I8" s="3">
        <v>0</v>
      </c>
      <c r="J8" s="3">
        <f t="shared" si="1"/>
        <v>-1800</v>
      </c>
      <c r="L8" s="8" t="s">
        <v>76</v>
      </c>
      <c r="M8" s="3">
        <v>1800</v>
      </c>
      <c r="N8" s="3">
        <v>250</v>
      </c>
      <c r="O8" s="3">
        <f>N8-M8</f>
        <v>-1550</v>
      </c>
      <c r="Q8" s="8" t="s">
        <v>75</v>
      </c>
      <c r="R8" s="3">
        <v>1100</v>
      </c>
      <c r="S8" s="3">
        <v>0</v>
      </c>
      <c r="T8" s="3">
        <f t="shared" si="3"/>
        <v>-1100</v>
      </c>
      <c r="V8" s="1" t="s">
        <v>48</v>
      </c>
      <c r="W8" s="3">
        <f>H13</f>
        <v>14400</v>
      </c>
      <c r="X8" s="3">
        <f>I13</f>
        <v>9130</v>
      </c>
      <c r="Y8" s="3">
        <f>J13</f>
        <v>-5270</v>
      </c>
    </row>
    <row r="9" spans="2:25" x14ac:dyDescent="0.3">
      <c r="B9" s="8" t="s">
        <v>76</v>
      </c>
      <c r="C9" s="3">
        <v>1200</v>
      </c>
      <c r="D9" s="3">
        <v>290</v>
      </c>
      <c r="E9" s="3">
        <f t="shared" si="0"/>
        <v>-910</v>
      </c>
      <c r="G9" s="8" t="s">
        <v>78</v>
      </c>
      <c r="H9" s="3">
        <v>1800</v>
      </c>
      <c r="I9" s="3">
        <v>1290</v>
      </c>
      <c r="J9" s="3">
        <f t="shared" si="1"/>
        <v>-510</v>
      </c>
      <c r="L9" s="8" t="s">
        <v>78</v>
      </c>
      <c r="M9" s="3">
        <v>1800</v>
      </c>
      <c r="N9" s="3">
        <v>4250</v>
      </c>
      <c r="O9" s="3">
        <f t="shared" si="2"/>
        <v>2450</v>
      </c>
      <c r="Q9" s="8" t="s">
        <v>76</v>
      </c>
      <c r="R9" s="3">
        <v>1200</v>
      </c>
      <c r="S9" s="3">
        <v>410</v>
      </c>
      <c r="T9" s="3">
        <f t="shared" si="3"/>
        <v>-790</v>
      </c>
      <c r="V9" s="1" t="s">
        <v>49</v>
      </c>
      <c r="W9" s="3">
        <f>H26</f>
        <v>16200</v>
      </c>
      <c r="X9" s="3">
        <f>I26</f>
        <v>8330</v>
      </c>
      <c r="Y9" s="3">
        <f>J26</f>
        <v>-7870</v>
      </c>
    </row>
    <row r="10" spans="2:25" x14ac:dyDescent="0.3">
      <c r="B10" s="8" t="s">
        <v>77</v>
      </c>
      <c r="C10" s="3">
        <v>1800</v>
      </c>
      <c r="D10" s="3">
        <v>0</v>
      </c>
      <c r="E10" s="3">
        <f t="shared" si="0"/>
        <v>-1800</v>
      </c>
      <c r="G10" s="8" t="s">
        <v>82</v>
      </c>
      <c r="H10" s="3">
        <v>1800</v>
      </c>
      <c r="I10" s="3">
        <v>630</v>
      </c>
      <c r="J10" s="3">
        <f t="shared" si="1"/>
        <v>-1170</v>
      </c>
      <c r="L10" s="8" t="s">
        <v>82</v>
      </c>
      <c r="M10" s="3">
        <v>1800</v>
      </c>
      <c r="N10" s="3">
        <v>0</v>
      </c>
      <c r="O10" s="3">
        <f t="shared" si="2"/>
        <v>-1800</v>
      </c>
      <c r="Q10" s="8" t="s">
        <v>77</v>
      </c>
      <c r="R10" s="3">
        <v>1700</v>
      </c>
      <c r="S10" s="3">
        <v>1860</v>
      </c>
      <c r="T10" s="3">
        <f t="shared" si="3"/>
        <v>160</v>
      </c>
      <c r="V10" s="1" t="s">
        <v>23</v>
      </c>
      <c r="W10" s="3">
        <f>H40</f>
        <v>16000</v>
      </c>
      <c r="X10" s="3">
        <f>I40</f>
        <v>7730</v>
      </c>
      <c r="Y10" s="3">
        <f>J40</f>
        <v>-8270</v>
      </c>
    </row>
    <row r="11" spans="2:25" x14ac:dyDescent="0.3">
      <c r="B11" s="8" t="s">
        <v>78</v>
      </c>
      <c r="C11" s="3">
        <v>1800</v>
      </c>
      <c r="D11" s="3">
        <v>0</v>
      </c>
      <c r="E11" s="3">
        <f t="shared" si="0"/>
        <v>-1800</v>
      </c>
      <c r="G11" s="8" t="s">
        <v>81</v>
      </c>
      <c r="H11" s="3">
        <v>1800</v>
      </c>
      <c r="I11" s="3">
        <v>0</v>
      </c>
      <c r="J11" s="3">
        <f t="shared" si="1"/>
        <v>-1800</v>
      </c>
      <c r="L11" s="8" t="s">
        <v>81</v>
      </c>
      <c r="M11" s="3">
        <v>1800</v>
      </c>
      <c r="N11" s="3">
        <v>820</v>
      </c>
      <c r="O11" s="3">
        <f t="shared" si="2"/>
        <v>-980</v>
      </c>
      <c r="Q11" s="8" t="s">
        <v>78</v>
      </c>
      <c r="R11" s="3">
        <v>1800</v>
      </c>
      <c r="S11" s="3">
        <v>1350</v>
      </c>
      <c r="T11" s="3">
        <f t="shared" si="3"/>
        <v>-450</v>
      </c>
      <c r="V11" s="1" t="s">
        <v>50</v>
      </c>
      <c r="W11" s="3">
        <f>M13</f>
        <v>14300</v>
      </c>
      <c r="X11" s="3">
        <f>N13</f>
        <v>8340</v>
      </c>
      <c r="Y11" s="3">
        <f t="shared" ref="Y11:Y15" si="4">X11-W11</f>
        <v>-5960</v>
      </c>
    </row>
    <row r="12" spans="2:25" x14ac:dyDescent="0.3">
      <c r="B12" s="8" t="s">
        <v>80</v>
      </c>
      <c r="C12" s="3">
        <v>1800</v>
      </c>
      <c r="D12" s="3">
        <v>740</v>
      </c>
      <c r="E12" s="3">
        <f t="shared" si="0"/>
        <v>-1060</v>
      </c>
      <c r="G12" s="8" t="s">
        <v>83</v>
      </c>
      <c r="H12" s="3">
        <v>1800</v>
      </c>
      <c r="I12" s="3">
        <v>750</v>
      </c>
      <c r="J12" s="3">
        <f t="shared" si="1"/>
        <v>-1050</v>
      </c>
      <c r="L12" s="8" t="s">
        <v>83</v>
      </c>
      <c r="M12" s="3">
        <v>1800</v>
      </c>
      <c r="N12" s="3">
        <v>110</v>
      </c>
      <c r="O12" s="3">
        <f t="shared" si="2"/>
        <v>-1690</v>
      </c>
      <c r="Q12" s="8" t="s">
        <v>80</v>
      </c>
      <c r="R12" s="3">
        <v>1800</v>
      </c>
      <c r="S12" s="3">
        <v>3930</v>
      </c>
      <c r="T12" s="3">
        <f t="shared" si="3"/>
        <v>2130</v>
      </c>
      <c r="V12" s="1" t="s">
        <v>51</v>
      </c>
      <c r="W12" s="3">
        <f>M27</f>
        <v>17800</v>
      </c>
      <c r="X12" s="3">
        <f>N27</f>
        <v>11850</v>
      </c>
      <c r="Y12" s="3">
        <f t="shared" si="4"/>
        <v>-5950</v>
      </c>
    </row>
    <row r="13" spans="2:25" x14ac:dyDescent="0.3">
      <c r="B13" s="8" t="s">
        <v>81</v>
      </c>
      <c r="C13" s="3">
        <v>1800</v>
      </c>
      <c r="D13" s="3">
        <v>950</v>
      </c>
      <c r="E13" s="3">
        <f t="shared" si="0"/>
        <v>-850</v>
      </c>
      <c r="G13" s="1" t="s">
        <v>12</v>
      </c>
      <c r="H13" s="3">
        <f>SUM(H5:H12)</f>
        <v>14400</v>
      </c>
      <c r="I13" s="3">
        <f>SUM(I5:I12)</f>
        <v>9130</v>
      </c>
      <c r="J13" s="3">
        <f>I13-H13</f>
        <v>-5270</v>
      </c>
      <c r="L13" s="1" t="s">
        <v>12</v>
      </c>
      <c r="M13" s="3">
        <f>SUM(M5:M12)</f>
        <v>14300</v>
      </c>
      <c r="N13" s="3">
        <f>SUM(N5:N12)</f>
        <v>8340</v>
      </c>
      <c r="O13" s="3">
        <f t="shared" si="2"/>
        <v>-5960</v>
      </c>
      <c r="Q13" s="8" t="s">
        <v>81</v>
      </c>
      <c r="R13" s="3">
        <v>1800</v>
      </c>
      <c r="S13" s="3">
        <v>510</v>
      </c>
      <c r="T13" s="3">
        <f t="shared" si="3"/>
        <v>-1290</v>
      </c>
      <c r="V13" s="1" t="s">
        <v>52</v>
      </c>
      <c r="W13" s="3">
        <f>M40</f>
        <v>13900</v>
      </c>
      <c r="X13" s="3">
        <f>N40</f>
        <v>20360</v>
      </c>
      <c r="Y13" s="3">
        <f t="shared" si="4"/>
        <v>6460</v>
      </c>
    </row>
    <row r="14" spans="2:25" x14ac:dyDescent="0.3">
      <c r="B14" s="1" t="s">
        <v>12</v>
      </c>
      <c r="C14" s="3">
        <f>SUM(C5:C13)</f>
        <v>14400</v>
      </c>
      <c r="D14" s="3">
        <f>SUM(D5:D13)</f>
        <v>5980</v>
      </c>
      <c r="E14" s="3">
        <f>D14-C14</f>
        <v>-8420</v>
      </c>
      <c r="G14" s="1"/>
      <c r="H14" s="3"/>
      <c r="I14" s="3"/>
      <c r="J14" s="3"/>
      <c r="L14" s="1"/>
      <c r="M14" s="3"/>
      <c r="N14" s="3"/>
      <c r="O14" s="3"/>
      <c r="Q14" s="1" t="s">
        <v>12</v>
      </c>
      <c r="R14" s="3">
        <f>SUM(R5:R13)</f>
        <v>14200</v>
      </c>
      <c r="S14" s="3">
        <f>SUM(S5:S13)</f>
        <v>11720</v>
      </c>
      <c r="T14" s="3">
        <f t="shared" si="3"/>
        <v>-2480</v>
      </c>
      <c r="V14" s="1" t="s">
        <v>53</v>
      </c>
      <c r="W14" s="3">
        <f>R14</f>
        <v>14200</v>
      </c>
      <c r="X14" s="3">
        <f>S14</f>
        <v>11720</v>
      </c>
      <c r="Y14" s="3">
        <f t="shared" si="4"/>
        <v>-2480</v>
      </c>
    </row>
    <row r="15" spans="2:25" x14ac:dyDescent="0.3">
      <c r="B15" s="1"/>
      <c r="G15" s="1"/>
      <c r="L15" s="1"/>
      <c r="Q15" s="1"/>
      <c r="V15" s="1" t="s">
        <v>54</v>
      </c>
      <c r="W15" s="3">
        <f>R28</f>
        <v>17700</v>
      </c>
      <c r="X15" s="3">
        <f>S28</f>
        <v>5210</v>
      </c>
      <c r="Y15" s="3">
        <f t="shared" si="4"/>
        <v>-12490</v>
      </c>
    </row>
    <row r="16" spans="2:25" x14ac:dyDescent="0.3">
      <c r="B16" s="1" t="s">
        <v>61</v>
      </c>
      <c r="C16" s="2" t="s">
        <v>1</v>
      </c>
      <c r="D16" t="s">
        <v>2</v>
      </c>
      <c r="E16" t="s">
        <v>3</v>
      </c>
      <c r="G16" s="1" t="s">
        <v>13</v>
      </c>
      <c r="H16" s="2" t="s">
        <v>1</v>
      </c>
      <c r="I16" t="s">
        <v>2</v>
      </c>
      <c r="J16" t="s">
        <v>3</v>
      </c>
      <c r="L16" s="1" t="s">
        <v>33</v>
      </c>
      <c r="M16" s="2" t="s">
        <v>1</v>
      </c>
      <c r="N16" t="s">
        <v>2</v>
      </c>
      <c r="O16" t="s">
        <v>3</v>
      </c>
      <c r="Q16" s="1" t="s">
        <v>42</v>
      </c>
      <c r="R16" s="2" t="s">
        <v>1</v>
      </c>
      <c r="S16" t="s">
        <v>2</v>
      </c>
      <c r="T16" t="s">
        <v>3</v>
      </c>
      <c r="V16" s="1" t="s">
        <v>55</v>
      </c>
      <c r="W16" s="3">
        <f>R39</f>
        <v>14400</v>
      </c>
      <c r="X16" s="3">
        <f>S39</f>
        <v>6990</v>
      </c>
      <c r="Y16" s="3">
        <f>X16-W16</f>
        <v>-7410</v>
      </c>
    </row>
    <row r="17" spans="2:25" x14ac:dyDescent="0.3">
      <c r="B17" s="8" t="s">
        <v>85</v>
      </c>
      <c r="C17" s="3">
        <v>1800</v>
      </c>
      <c r="D17" s="3">
        <v>840</v>
      </c>
      <c r="E17" s="3">
        <f>D17-C17</f>
        <v>-960</v>
      </c>
      <c r="G17" s="8" t="s">
        <v>96</v>
      </c>
      <c r="H17" s="3">
        <v>1800</v>
      </c>
      <c r="I17" s="3">
        <v>590</v>
      </c>
      <c r="J17" s="3">
        <f>I17-H17</f>
        <v>-1210</v>
      </c>
      <c r="L17" s="8" t="s">
        <v>86</v>
      </c>
      <c r="M17" s="3">
        <v>1800</v>
      </c>
      <c r="N17" s="3">
        <v>1390</v>
      </c>
      <c r="O17" s="3">
        <f t="shared" ref="O17:O27" si="5">N17-M17</f>
        <v>-410</v>
      </c>
      <c r="Q17" s="8" t="s">
        <v>85</v>
      </c>
      <c r="R17" s="3">
        <v>1800</v>
      </c>
      <c r="S17" s="3">
        <v>240</v>
      </c>
      <c r="T17" s="3">
        <f t="shared" ref="T17:T28" si="6">S17-R17</f>
        <v>-1560</v>
      </c>
      <c r="V17" s="5" t="s">
        <v>56</v>
      </c>
      <c r="W17" s="6">
        <f>SUM(W5:W16)</f>
        <v>185700</v>
      </c>
      <c r="X17" s="6">
        <f>SUM(X5:X16)</f>
        <v>111990</v>
      </c>
      <c r="Y17" s="6">
        <f>X17-W17</f>
        <v>-73710</v>
      </c>
    </row>
    <row r="18" spans="2:25" x14ac:dyDescent="0.3">
      <c r="B18" s="8" t="s">
        <v>86</v>
      </c>
      <c r="C18" s="3">
        <v>1800</v>
      </c>
      <c r="D18" s="3">
        <v>2080</v>
      </c>
      <c r="E18" s="3">
        <f t="shared" ref="E18:E24" si="7">D18-C18</f>
        <v>280</v>
      </c>
      <c r="G18" s="8" t="s">
        <v>84</v>
      </c>
      <c r="H18" s="3">
        <v>1800</v>
      </c>
      <c r="I18" s="3">
        <v>720</v>
      </c>
      <c r="J18" s="3">
        <f t="shared" ref="J18:J26" si="8">I18-H18</f>
        <v>-1080</v>
      </c>
      <c r="L18" s="8" t="s">
        <v>96</v>
      </c>
      <c r="M18" s="3">
        <v>1600</v>
      </c>
      <c r="N18" s="3">
        <v>400</v>
      </c>
      <c r="O18" s="3">
        <f t="shared" si="5"/>
        <v>-1200</v>
      </c>
      <c r="Q18" s="8" t="s">
        <v>86</v>
      </c>
      <c r="R18" s="3">
        <v>1700</v>
      </c>
      <c r="S18" s="3">
        <v>700</v>
      </c>
      <c r="T18" s="3">
        <f t="shared" si="6"/>
        <v>-1000</v>
      </c>
    </row>
    <row r="19" spans="2:25" x14ac:dyDescent="0.3">
      <c r="B19" s="8" t="s">
        <v>87</v>
      </c>
      <c r="C19" s="3">
        <v>1800</v>
      </c>
      <c r="D19" s="3">
        <v>1200</v>
      </c>
      <c r="E19" s="3">
        <f t="shared" si="7"/>
        <v>-600</v>
      </c>
      <c r="G19" s="8" t="s">
        <v>97</v>
      </c>
      <c r="H19" s="3">
        <v>1800</v>
      </c>
      <c r="I19" s="3">
        <v>2200</v>
      </c>
      <c r="J19" s="3">
        <f t="shared" si="8"/>
        <v>400</v>
      </c>
      <c r="L19" s="8" t="s">
        <v>88</v>
      </c>
      <c r="M19" s="3">
        <v>1800</v>
      </c>
      <c r="N19" s="3">
        <v>1600</v>
      </c>
      <c r="O19" s="3">
        <f t="shared" si="5"/>
        <v>-200</v>
      </c>
      <c r="Q19" s="8" t="s">
        <v>87</v>
      </c>
      <c r="R19" s="3">
        <v>1700</v>
      </c>
      <c r="S19" s="3">
        <v>360</v>
      </c>
      <c r="T19" s="3">
        <f t="shared" si="6"/>
        <v>-1340</v>
      </c>
      <c r="X19" s="1" t="s">
        <v>71</v>
      </c>
      <c r="Y19" s="6">
        <v>-209980</v>
      </c>
    </row>
    <row r="20" spans="2:25" x14ac:dyDescent="0.3">
      <c r="B20" s="8" t="s">
        <v>88</v>
      </c>
      <c r="C20" s="3">
        <v>1800</v>
      </c>
      <c r="D20" s="3">
        <v>1270</v>
      </c>
      <c r="E20" s="3">
        <f t="shared" si="7"/>
        <v>-530</v>
      </c>
      <c r="G20" s="8" t="s">
        <v>74</v>
      </c>
      <c r="H20" s="3">
        <v>1800</v>
      </c>
      <c r="I20" s="3">
        <v>0</v>
      </c>
      <c r="J20" s="3">
        <f t="shared" si="8"/>
        <v>-1800</v>
      </c>
      <c r="L20" s="8" t="s">
        <v>97</v>
      </c>
      <c r="M20" s="3">
        <v>1800</v>
      </c>
      <c r="N20" s="3">
        <v>1260</v>
      </c>
      <c r="O20" s="3">
        <f t="shared" si="5"/>
        <v>-540</v>
      </c>
      <c r="Q20" s="8" t="s">
        <v>88</v>
      </c>
      <c r="R20" s="3">
        <v>1700</v>
      </c>
      <c r="S20" s="3">
        <v>360</v>
      </c>
      <c r="T20" s="3">
        <f t="shared" si="6"/>
        <v>-1340</v>
      </c>
      <c r="X20" s="7" t="s">
        <v>66</v>
      </c>
      <c r="Y20" s="3">
        <f>Y17+Y19</f>
        <v>-283690</v>
      </c>
    </row>
    <row r="21" spans="2:25" x14ac:dyDescent="0.3">
      <c r="B21" s="8" t="s">
        <v>89</v>
      </c>
      <c r="C21" s="3">
        <v>1800</v>
      </c>
      <c r="D21" s="3">
        <v>2540</v>
      </c>
      <c r="E21" s="3">
        <f t="shared" si="7"/>
        <v>740</v>
      </c>
      <c r="G21" s="8" t="s">
        <v>98</v>
      </c>
      <c r="H21" s="3">
        <v>1800</v>
      </c>
      <c r="I21" s="3">
        <v>500</v>
      </c>
      <c r="J21" s="3">
        <f t="shared" si="8"/>
        <v>-1300</v>
      </c>
      <c r="L21" s="8" t="s">
        <v>90</v>
      </c>
      <c r="M21" s="3">
        <v>1800</v>
      </c>
      <c r="N21" s="3">
        <v>430</v>
      </c>
      <c r="O21" s="3">
        <f t="shared" si="5"/>
        <v>-1370</v>
      </c>
      <c r="Q21" s="8" t="s">
        <v>89</v>
      </c>
      <c r="R21" s="3">
        <v>1800</v>
      </c>
      <c r="S21" s="3">
        <v>330</v>
      </c>
      <c r="T21" s="3">
        <f>S21-R21</f>
        <v>-1470</v>
      </c>
    </row>
    <row r="22" spans="2:25" x14ac:dyDescent="0.3">
      <c r="B22" s="8" t="s">
        <v>90</v>
      </c>
      <c r="C22" s="3">
        <v>1800</v>
      </c>
      <c r="D22" s="3">
        <v>0</v>
      </c>
      <c r="E22" s="3">
        <f t="shared" si="7"/>
        <v>-1800</v>
      </c>
      <c r="G22" s="8" t="s">
        <v>77</v>
      </c>
      <c r="H22" s="3">
        <v>1800</v>
      </c>
      <c r="I22" s="3">
        <v>340</v>
      </c>
      <c r="J22" s="3">
        <f t="shared" si="8"/>
        <v>-1460</v>
      </c>
      <c r="L22" s="8" t="s">
        <v>98</v>
      </c>
      <c r="M22" s="3">
        <v>1800</v>
      </c>
      <c r="N22" s="3">
        <v>2010</v>
      </c>
      <c r="O22" s="3">
        <f t="shared" si="5"/>
        <v>210</v>
      </c>
      <c r="Q22" s="8" t="s">
        <v>90</v>
      </c>
      <c r="R22" s="3">
        <v>1800</v>
      </c>
      <c r="S22" s="3">
        <v>770</v>
      </c>
      <c r="T22" s="3">
        <f>S22-R22</f>
        <v>-1030</v>
      </c>
    </row>
    <row r="23" spans="2:25" x14ac:dyDescent="0.3">
      <c r="B23" s="8" t="s">
        <v>91</v>
      </c>
      <c r="C23" s="3">
        <v>1800</v>
      </c>
      <c r="D23" s="3">
        <v>1320</v>
      </c>
      <c r="E23" s="3">
        <f t="shared" si="7"/>
        <v>-480</v>
      </c>
      <c r="G23" s="8" t="s">
        <v>93</v>
      </c>
      <c r="H23" s="3">
        <v>1800</v>
      </c>
      <c r="I23" s="3">
        <v>340</v>
      </c>
      <c r="J23" s="3">
        <f t="shared" si="8"/>
        <v>-1460</v>
      </c>
      <c r="L23" s="8" t="s">
        <v>92</v>
      </c>
      <c r="M23" s="3">
        <v>1800</v>
      </c>
      <c r="N23" s="3">
        <v>2130</v>
      </c>
      <c r="O23" s="3">
        <f t="shared" si="5"/>
        <v>330</v>
      </c>
      <c r="Q23" s="8" t="s">
        <v>91</v>
      </c>
      <c r="R23" s="3">
        <v>1200</v>
      </c>
      <c r="S23" s="3">
        <v>240</v>
      </c>
      <c r="T23" s="3">
        <f>S23-R23</f>
        <v>-960</v>
      </c>
    </row>
    <row r="24" spans="2:25" x14ac:dyDescent="0.3">
      <c r="B24" s="8" t="s">
        <v>92</v>
      </c>
      <c r="C24" s="3">
        <v>1800</v>
      </c>
      <c r="D24" s="3">
        <v>0</v>
      </c>
      <c r="E24" s="3">
        <f t="shared" si="7"/>
        <v>-1800</v>
      </c>
      <c r="G24" s="8" t="s">
        <v>79</v>
      </c>
      <c r="H24" s="3">
        <v>1800</v>
      </c>
      <c r="I24" s="3">
        <v>420</v>
      </c>
      <c r="J24" s="3">
        <f t="shared" ref="J24" si="9">I24-H24</f>
        <v>-1380</v>
      </c>
      <c r="L24" s="8" t="s">
        <v>93</v>
      </c>
      <c r="M24" s="3">
        <v>1800</v>
      </c>
      <c r="N24" s="3">
        <v>1880</v>
      </c>
      <c r="O24" s="3">
        <f t="shared" si="5"/>
        <v>80</v>
      </c>
      <c r="Q24" s="8" t="s">
        <v>92</v>
      </c>
      <c r="R24" s="3">
        <v>1200</v>
      </c>
      <c r="S24" s="3">
        <v>2210</v>
      </c>
      <c r="T24" s="3">
        <f t="shared" ref="T24:T25" si="10">S24-R24</f>
        <v>1010</v>
      </c>
    </row>
    <row r="25" spans="2:25" x14ac:dyDescent="0.3">
      <c r="B25" s="1" t="s">
        <v>12</v>
      </c>
      <c r="C25" s="3">
        <f>SUM(C17:C24)</f>
        <v>14400</v>
      </c>
      <c r="D25" s="3">
        <f>SUM(D17:D24)</f>
        <v>9250</v>
      </c>
      <c r="E25" s="3">
        <f>D25-C25</f>
        <v>-5150</v>
      </c>
      <c r="G25" s="8" t="s">
        <v>99</v>
      </c>
      <c r="H25" s="3">
        <v>1800</v>
      </c>
      <c r="I25" s="3">
        <v>3220</v>
      </c>
      <c r="J25" s="3">
        <f t="shared" si="8"/>
        <v>1420</v>
      </c>
      <c r="L25" s="8" t="s">
        <v>95</v>
      </c>
      <c r="M25" s="3">
        <v>1800</v>
      </c>
      <c r="N25" s="3">
        <v>750</v>
      </c>
      <c r="O25" s="3">
        <f t="shared" si="5"/>
        <v>-1050</v>
      </c>
      <c r="Q25" s="8" t="s">
        <v>93</v>
      </c>
      <c r="R25" s="3">
        <v>1200</v>
      </c>
      <c r="S25" s="3">
        <v>0</v>
      </c>
      <c r="T25" s="3">
        <f t="shared" si="10"/>
        <v>-1200</v>
      </c>
    </row>
    <row r="26" spans="2:25" x14ac:dyDescent="0.3">
      <c r="B26" s="1"/>
      <c r="C26" s="3"/>
      <c r="D26" s="3"/>
      <c r="E26" s="3"/>
      <c r="G26" s="1" t="s">
        <v>12</v>
      </c>
      <c r="H26" s="3">
        <f>SUM(H17:H25)</f>
        <v>16200</v>
      </c>
      <c r="I26" s="3">
        <f>SUM(I17:I25)</f>
        <v>8330</v>
      </c>
      <c r="J26" s="3">
        <f t="shared" si="8"/>
        <v>-7870</v>
      </c>
      <c r="L26" s="8" t="s">
        <v>99</v>
      </c>
      <c r="M26" s="3">
        <v>1800</v>
      </c>
      <c r="N26" s="3">
        <v>0</v>
      </c>
      <c r="O26" s="3">
        <f t="shared" si="5"/>
        <v>-1800</v>
      </c>
      <c r="Q26" s="8" t="s">
        <v>94</v>
      </c>
      <c r="R26" s="3">
        <v>1800</v>
      </c>
      <c r="S26" s="3">
        <v>0</v>
      </c>
      <c r="T26" s="3">
        <f t="shared" si="6"/>
        <v>-1800</v>
      </c>
    </row>
    <row r="27" spans="2:25" x14ac:dyDescent="0.3">
      <c r="B27" s="1"/>
      <c r="C27" s="3"/>
      <c r="D27" s="3"/>
      <c r="E27" s="3"/>
      <c r="G27" s="1"/>
      <c r="H27" s="3"/>
      <c r="I27" s="3"/>
      <c r="J27" s="3"/>
      <c r="L27" s="1" t="s">
        <v>12</v>
      </c>
      <c r="M27" s="3">
        <f>SUM(M17:M26)</f>
        <v>17800</v>
      </c>
      <c r="N27" s="3">
        <f>SUM(N17:N26)</f>
        <v>11850</v>
      </c>
      <c r="O27" s="3">
        <f t="shared" si="5"/>
        <v>-5950</v>
      </c>
      <c r="Q27" s="8" t="s">
        <v>95</v>
      </c>
      <c r="R27" s="3">
        <v>1800</v>
      </c>
      <c r="S27" s="3">
        <v>0</v>
      </c>
      <c r="T27" s="3">
        <f t="shared" si="6"/>
        <v>-1800</v>
      </c>
    </row>
    <row r="28" spans="2:25" x14ac:dyDescent="0.3">
      <c r="B28" s="1"/>
      <c r="C28" s="3"/>
      <c r="D28" s="3"/>
      <c r="E28" s="3"/>
      <c r="G28" s="1"/>
      <c r="H28" s="3"/>
      <c r="I28" s="3"/>
      <c r="J28" s="3"/>
      <c r="L28" s="1"/>
      <c r="M28" s="3"/>
      <c r="N28" s="3"/>
      <c r="O28" s="3"/>
      <c r="Q28" s="1" t="s">
        <v>12</v>
      </c>
      <c r="R28" s="3">
        <f>SUM(R17:R27)</f>
        <v>17700</v>
      </c>
      <c r="S28" s="3">
        <f>SUM(S17:S27)</f>
        <v>5210</v>
      </c>
      <c r="T28" s="3">
        <f t="shared" si="6"/>
        <v>-12490</v>
      </c>
    </row>
    <row r="29" spans="2:25" x14ac:dyDescent="0.3">
      <c r="B29" s="1"/>
      <c r="G29" s="1"/>
      <c r="L29" s="1"/>
      <c r="Q29" s="1"/>
    </row>
    <row r="30" spans="2:25" x14ac:dyDescent="0.3">
      <c r="B30" s="1" t="s">
        <v>62</v>
      </c>
      <c r="C30" s="2" t="s">
        <v>1</v>
      </c>
      <c r="D30" t="s">
        <v>2</v>
      </c>
      <c r="E30" t="s">
        <v>3</v>
      </c>
      <c r="G30" s="1" t="s">
        <v>23</v>
      </c>
      <c r="H30" s="2" t="s">
        <v>1</v>
      </c>
      <c r="I30" t="s">
        <v>2</v>
      </c>
      <c r="J30" t="s">
        <v>3</v>
      </c>
      <c r="L30" s="1" t="s">
        <v>39</v>
      </c>
      <c r="M30" s="2" t="s">
        <v>1</v>
      </c>
      <c r="N30" t="s">
        <v>2</v>
      </c>
      <c r="O30" t="s">
        <v>3</v>
      </c>
      <c r="Q30" s="1" t="s">
        <v>43</v>
      </c>
      <c r="R30" s="2" t="s">
        <v>1</v>
      </c>
      <c r="S30" t="s">
        <v>2</v>
      </c>
      <c r="T30" t="s">
        <v>3</v>
      </c>
    </row>
    <row r="31" spans="2:25" x14ac:dyDescent="0.3">
      <c r="B31" s="8" t="s">
        <v>85</v>
      </c>
      <c r="C31" s="3">
        <v>1800</v>
      </c>
      <c r="D31" s="3">
        <v>0</v>
      </c>
      <c r="E31" s="3">
        <f>D31-C31</f>
        <v>-1800</v>
      </c>
      <c r="G31" s="8" t="s">
        <v>85</v>
      </c>
      <c r="H31" s="3">
        <v>1800</v>
      </c>
      <c r="I31" s="3">
        <v>0</v>
      </c>
      <c r="J31" s="3">
        <f>I31-H31</f>
        <v>-1800</v>
      </c>
      <c r="L31" s="8" t="s">
        <v>73</v>
      </c>
      <c r="M31" s="3">
        <v>1800</v>
      </c>
      <c r="N31" s="3">
        <v>840</v>
      </c>
      <c r="O31" s="3">
        <f t="shared" ref="O31:O40" si="11">N31-M31</f>
        <v>-960</v>
      </c>
      <c r="Q31" s="8" t="s">
        <v>73</v>
      </c>
      <c r="R31" s="3">
        <v>1800</v>
      </c>
      <c r="S31" s="3">
        <v>1350</v>
      </c>
      <c r="T31" s="3">
        <f t="shared" ref="T31:T37" si="12">S31-R31</f>
        <v>-450</v>
      </c>
    </row>
    <row r="32" spans="2:25" x14ac:dyDescent="0.3">
      <c r="B32" s="8" t="s">
        <v>86</v>
      </c>
      <c r="C32" s="3">
        <v>1800</v>
      </c>
      <c r="D32" s="3">
        <v>2240</v>
      </c>
      <c r="E32" s="3">
        <f t="shared" ref="E32:E40" si="13">D32-C32</f>
        <v>440</v>
      </c>
      <c r="G32" s="8" t="s">
        <v>100</v>
      </c>
      <c r="H32" s="3">
        <v>1800</v>
      </c>
      <c r="I32" s="3">
        <v>1970</v>
      </c>
      <c r="J32" s="3">
        <f t="shared" ref="J32:J40" si="14">I32-H32</f>
        <v>170</v>
      </c>
      <c r="L32" s="8" t="s">
        <v>100</v>
      </c>
      <c r="M32" s="3">
        <v>1800</v>
      </c>
      <c r="N32" s="3">
        <v>2750</v>
      </c>
      <c r="O32" s="3">
        <f t="shared" si="11"/>
        <v>950</v>
      </c>
      <c r="Q32" s="8" t="s">
        <v>100</v>
      </c>
      <c r="R32" s="3">
        <v>1800</v>
      </c>
      <c r="S32" s="3">
        <v>450</v>
      </c>
      <c r="T32" s="3">
        <f t="shared" si="12"/>
        <v>-1350</v>
      </c>
    </row>
    <row r="33" spans="2:20" x14ac:dyDescent="0.3">
      <c r="B33" s="8" t="s">
        <v>87</v>
      </c>
      <c r="C33" s="3">
        <v>1800</v>
      </c>
      <c r="D33" s="3">
        <v>190</v>
      </c>
      <c r="E33" s="3">
        <f t="shared" si="13"/>
        <v>-1610</v>
      </c>
      <c r="G33" s="8" t="s">
        <v>87</v>
      </c>
      <c r="H33" s="3">
        <v>1800</v>
      </c>
      <c r="I33" s="3">
        <v>450</v>
      </c>
      <c r="J33" s="3">
        <f t="shared" si="14"/>
        <v>-1350</v>
      </c>
      <c r="L33" s="8" t="s">
        <v>76</v>
      </c>
      <c r="M33" s="3">
        <v>1000</v>
      </c>
      <c r="N33" s="3">
        <v>0</v>
      </c>
      <c r="O33" s="3">
        <f t="shared" si="11"/>
        <v>-1000</v>
      </c>
      <c r="Q33" s="8" t="s">
        <v>76</v>
      </c>
      <c r="R33" s="3">
        <v>1800</v>
      </c>
      <c r="S33" s="3">
        <v>510</v>
      </c>
      <c r="T33" s="3">
        <f t="shared" si="12"/>
        <v>-1290</v>
      </c>
    </row>
    <row r="34" spans="2:20" x14ac:dyDescent="0.3">
      <c r="B34" s="8" t="s">
        <v>88</v>
      </c>
      <c r="C34" s="3">
        <v>1800</v>
      </c>
      <c r="D34" s="3">
        <v>170</v>
      </c>
      <c r="E34" s="3">
        <f t="shared" si="13"/>
        <v>-1630</v>
      </c>
      <c r="G34" s="8" t="s">
        <v>101</v>
      </c>
      <c r="H34" s="3">
        <v>1800</v>
      </c>
      <c r="I34" s="3">
        <v>2460</v>
      </c>
      <c r="J34" s="3">
        <f t="shared" si="14"/>
        <v>660</v>
      </c>
      <c r="L34" s="8" t="s">
        <v>101</v>
      </c>
      <c r="M34" s="3">
        <v>1200</v>
      </c>
      <c r="N34" s="3">
        <v>1690</v>
      </c>
      <c r="O34" s="3">
        <f>N34-M34</f>
        <v>490</v>
      </c>
      <c r="Q34" s="8" t="s">
        <v>101</v>
      </c>
      <c r="R34" s="3">
        <v>1800</v>
      </c>
      <c r="S34" s="3">
        <v>1050</v>
      </c>
      <c r="T34" s="3">
        <f t="shared" si="12"/>
        <v>-750</v>
      </c>
    </row>
    <row r="35" spans="2:20" x14ac:dyDescent="0.3">
      <c r="B35" s="8" t="s">
        <v>89</v>
      </c>
      <c r="C35" s="3">
        <v>1800</v>
      </c>
      <c r="D35" s="3">
        <v>2400</v>
      </c>
      <c r="E35" s="3">
        <f t="shared" si="13"/>
        <v>600</v>
      </c>
      <c r="G35" s="8" t="s">
        <v>89</v>
      </c>
      <c r="H35" s="3">
        <v>1800</v>
      </c>
      <c r="I35" s="3">
        <v>330</v>
      </c>
      <c r="J35" s="3">
        <f t="shared" si="14"/>
        <v>-1470</v>
      </c>
      <c r="L35" s="8" t="s">
        <v>89</v>
      </c>
      <c r="M35" s="3">
        <v>1200</v>
      </c>
      <c r="N35" s="3">
        <v>0</v>
      </c>
      <c r="O35" s="3">
        <f>N35-M35</f>
        <v>-1200</v>
      </c>
      <c r="Q35" s="8" t="s">
        <v>82</v>
      </c>
      <c r="R35" s="3">
        <v>1800</v>
      </c>
      <c r="S35" s="3">
        <v>710</v>
      </c>
      <c r="T35" s="3">
        <f t="shared" si="12"/>
        <v>-1090</v>
      </c>
    </row>
    <row r="36" spans="2:20" x14ac:dyDescent="0.3">
      <c r="B36" s="8" t="s">
        <v>90</v>
      </c>
      <c r="C36" s="3">
        <v>1800</v>
      </c>
      <c r="D36" s="3">
        <v>760</v>
      </c>
      <c r="E36" s="3">
        <f t="shared" si="13"/>
        <v>-1040</v>
      </c>
      <c r="G36" s="8" t="s">
        <v>102</v>
      </c>
      <c r="H36" s="3">
        <v>1800</v>
      </c>
      <c r="I36" s="3">
        <v>0</v>
      </c>
      <c r="J36" s="3">
        <f t="shared" si="14"/>
        <v>-1800</v>
      </c>
      <c r="L36" s="8" t="s">
        <v>82</v>
      </c>
      <c r="M36" s="3">
        <v>1700</v>
      </c>
      <c r="N36" s="3">
        <v>1370</v>
      </c>
      <c r="O36" s="3">
        <f t="shared" si="11"/>
        <v>-330</v>
      </c>
      <c r="Q36" s="8" t="s">
        <v>102</v>
      </c>
      <c r="R36" s="3">
        <v>1800</v>
      </c>
      <c r="S36" s="3">
        <v>850</v>
      </c>
      <c r="T36" s="3">
        <f t="shared" si="12"/>
        <v>-950</v>
      </c>
    </row>
    <row r="37" spans="2:20" x14ac:dyDescent="0.3">
      <c r="B37" s="8" t="s">
        <v>91</v>
      </c>
      <c r="C37" s="3">
        <v>1800</v>
      </c>
      <c r="D37" s="3">
        <v>0</v>
      </c>
      <c r="E37" s="3">
        <f t="shared" si="13"/>
        <v>-1800</v>
      </c>
      <c r="G37" s="8" t="s">
        <v>91</v>
      </c>
      <c r="H37" s="3">
        <v>1800</v>
      </c>
      <c r="I37" s="3">
        <v>1340</v>
      </c>
      <c r="J37" s="3">
        <f t="shared" si="14"/>
        <v>-460</v>
      </c>
      <c r="L37" s="8" t="s">
        <v>102</v>
      </c>
      <c r="M37" s="3">
        <v>1700</v>
      </c>
      <c r="N37" s="3">
        <v>770</v>
      </c>
      <c r="O37" s="3">
        <f t="shared" si="11"/>
        <v>-930</v>
      </c>
      <c r="Q37" s="8" t="s">
        <v>83</v>
      </c>
      <c r="R37" s="3">
        <v>1800</v>
      </c>
      <c r="S37" s="3">
        <v>670</v>
      </c>
      <c r="T37" s="3">
        <f t="shared" si="12"/>
        <v>-1130</v>
      </c>
    </row>
    <row r="38" spans="2:20" x14ac:dyDescent="0.3">
      <c r="B38" s="8" t="s">
        <v>92</v>
      </c>
      <c r="C38" s="3">
        <v>1800</v>
      </c>
      <c r="D38" s="3">
        <v>0</v>
      </c>
      <c r="E38" s="3">
        <f t="shared" si="13"/>
        <v>-1800</v>
      </c>
      <c r="G38" s="8" t="s">
        <v>103</v>
      </c>
      <c r="H38" s="3">
        <v>1600</v>
      </c>
      <c r="I38" s="3">
        <v>580</v>
      </c>
      <c r="J38" s="3">
        <f t="shared" si="14"/>
        <v>-1020</v>
      </c>
      <c r="L38" s="8" t="s">
        <v>83</v>
      </c>
      <c r="M38" s="3">
        <v>1800</v>
      </c>
      <c r="N38" s="3">
        <v>1070</v>
      </c>
      <c r="O38" s="3">
        <f>N38-M38</f>
        <v>-730</v>
      </c>
      <c r="Q38" s="8" t="s">
        <v>103</v>
      </c>
      <c r="R38" s="3">
        <v>1800</v>
      </c>
      <c r="S38" s="3">
        <v>1400</v>
      </c>
      <c r="T38" s="3">
        <f>S38-R38</f>
        <v>-400</v>
      </c>
    </row>
    <row r="39" spans="2:20" x14ac:dyDescent="0.3">
      <c r="B39" s="8" t="s">
        <v>94</v>
      </c>
      <c r="C39" s="3">
        <v>1800</v>
      </c>
      <c r="D39" s="3">
        <v>640</v>
      </c>
      <c r="E39" s="3">
        <f t="shared" si="13"/>
        <v>-1160</v>
      </c>
      <c r="G39" s="8" t="s">
        <v>94</v>
      </c>
      <c r="H39" s="3">
        <v>1800</v>
      </c>
      <c r="I39" s="3">
        <v>600</v>
      </c>
      <c r="J39" s="3">
        <f t="shared" si="14"/>
        <v>-1200</v>
      </c>
      <c r="L39" s="8" t="s">
        <v>103</v>
      </c>
      <c r="M39" s="3">
        <v>1700</v>
      </c>
      <c r="N39" s="3">
        <v>11870</v>
      </c>
      <c r="O39" s="3">
        <f>N39-M39</f>
        <v>10170</v>
      </c>
      <c r="Q39" s="1" t="s">
        <v>12</v>
      </c>
      <c r="R39" s="3">
        <f>SUM(R31:R38)</f>
        <v>14400</v>
      </c>
      <c r="S39" s="3">
        <f>SUM(S31:S38)</f>
        <v>6990</v>
      </c>
      <c r="T39" s="3">
        <f t="shared" ref="T39" si="15">S39-R39</f>
        <v>-7410</v>
      </c>
    </row>
    <row r="40" spans="2:20" x14ac:dyDescent="0.3">
      <c r="B40" s="8" t="s">
        <v>95</v>
      </c>
      <c r="C40" s="3">
        <v>1800</v>
      </c>
      <c r="D40" s="3">
        <v>700</v>
      </c>
      <c r="E40" s="3">
        <f t="shared" si="13"/>
        <v>-1100</v>
      </c>
      <c r="G40" s="1" t="s">
        <v>12</v>
      </c>
      <c r="H40" s="3">
        <f>SUM(H31:H39)</f>
        <v>16000</v>
      </c>
      <c r="I40" s="3">
        <f>SUM(I31:I39)</f>
        <v>7730</v>
      </c>
      <c r="J40" s="3">
        <f t="shared" si="14"/>
        <v>-8270</v>
      </c>
      <c r="L40" s="1" t="s">
        <v>12</v>
      </c>
      <c r="M40" s="3">
        <f>SUM(M31:M39)</f>
        <v>13900</v>
      </c>
      <c r="N40" s="3">
        <f>SUM(N31:N39)</f>
        <v>20360</v>
      </c>
      <c r="O40" s="3">
        <f t="shared" si="11"/>
        <v>6460</v>
      </c>
    </row>
    <row r="41" spans="2:20" x14ac:dyDescent="0.3">
      <c r="B41" s="1" t="s">
        <v>12</v>
      </c>
      <c r="C41" s="3">
        <f>SUM(C31:C40)</f>
        <v>18000</v>
      </c>
      <c r="D41" s="3">
        <f>SUM(D31:D40)</f>
        <v>7100</v>
      </c>
      <c r="E41" s="3">
        <f>D41-C41</f>
        <v>-10900</v>
      </c>
      <c r="L41" s="1"/>
    </row>
    <row r="42" spans="2:20" x14ac:dyDescent="0.3">
      <c r="G42" s="1"/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D5065-DBC6-4CBA-A8D3-C2F9F3B4EACD}">
  <dimension ref="B2:Y41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5" sqref="G5"/>
    </sheetView>
  </sheetViews>
  <sheetFormatPr defaultRowHeight="14.25" x14ac:dyDescent="0.3"/>
  <cols>
    <col min="1" max="1" width="4.875" customWidth="1"/>
    <col min="2" max="2" width="8.5" bestFit="1" customWidth="1"/>
    <col min="3" max="4" width="8" bestFit="1" customWidth="1"/>
    <col min="5" max="5" width="8.75" bestFit="1" customWidth="1"/>
    <col min="6" max="6" width="3.75" customWidth="1"/>
    <col min="7" max="7" width="8.5" bestFit="1" customWidth="1"/>
    <col min="8" max="9" width="7.5" customWidth="1"/>
    <col min="10" max="10" width="8.75" customWidth="1"/>
    <col min="11" max="11" width="3.75" customWidth="1"/>
    <col min="12" max="12" width="8.5" bestFit="1" customWidth="1"/>
    <col min="13" max="13" width="7.5" customWidth="1"/>
    <col min="14" max="14" width="8" customWidth="1"/>
    <col min="15" max="15" width="8.75" customWidth="1"/>
    <col min="16" max="16" width="3.75" customWidth="1"/>
    <col min="17" max="17" width="9.5" bestFit="1" customWidth="1"/>
    <col min="18" max="19" width="10.25" customWidth="1"/>
    <col min="20" max="20" width="8.75" customWidth="1"/>
    <col min="21" max="21" width="3.75" customWidth="1"/>
    <col min="22" max="22" width="6" bestFit="1" customWidth="1"/>
    <col min="23" max="24" width="10.25" bestFit="1" customWidth="1"/>
    <col min="25" max="25" width="11.5" bestFit="1" customWidth="1"/>
  </cols>
  <sheetData>
    <row r="2" spans="2:25" ht="18.75" x14ac:dyDescent="0.3">
      <c r="B2" s="4" t="s">
        <v>65</v>
      </c>
    </row>
    <row r="3" spans="2:25" x14ac:dyDescent="0.3">
      <c r="B3" t="s">
        <v>105</v>
      </c>
    </row>
    <row r="4" spans="2:25" x14ac:dyDescent="0.3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3">
      <c r="B5" s="2">
        <v>46026</v>
      </c>
      <c r="C5" s="3">
        <v>1700</v>
      </c>
      <c r="D5" s="3">
        <v>0</v>
      </c>
      <c r="E5" s="3">
        <f t="shared" ref="E5:E14" si="0">D5-C5</f>
        <v>-1700</v>
      </c>
      <c r="G5" s="2">
        <v>46116</v>
      </c>
      <c r="H5" s="3">
        <v>1800</v>
      </c>
      <c r="I5" s="3">
        <v>490</v>
      </c>
      <c r="J5" s="3">
        <f t="shared" ref="J5:J12" si="1">I5-H5</f>
        <v>-1310</v>
      </c>
      <c r="L5" s="2">
        <v>46207</v>
      </c>
      <c r="M5" s="3"/>
      <c r="N5" s="3"/>
      <c r="O5" s="3">
        <f>N5-M5</f>
        <v>0</v>
      </c>
      <c r="Q5" s="2">
        <v>46298</v>
      </c>
      <c r="R5" s="3"/>
      <c r="S5" s="3"/>
      <c r="T5" s="3">
        <f>S5-R5</f>
        <v>0</v>
      </c>
      <c r="V5" s="1" t="s">
        <v>45</v>
      </c>
      <c r="W5" s="3">
        <f>C15</f>
        <v>16100</v>
      </c>
      <c r="X5" s="3">
        <f>D15</f>
        <v>3840</v>
      </c>
      <c r="Y5" s="3">
        <f>E15</f>
        <v>-12260</v>
      </c>
    </row>
    <row r="6" spans="2:25" x14ac:dyDescent="0.3">
      <c r="B6" s="2">
        <v>46027</v>
      </c>
      <c r="C6" s="3">
        <v>1800</v>
      </c>
      <c r="D6" s="3">
        <v>1440</v>
      </c>
      <c r="E6" s="3">
        <f>D6-C6</f>
        <v>-360</v>
      </c>
      <c r="G6" s="2">
        <v>46117</v>
      </c>
      <c r="H6" s="3">
        <v>1800</v>
      </c>
      <c r="I6" s="3">
        <v>0</v>
      </c>
      <c r="J6" s="3">
        <f t="shared" si="1"/>
        <v>-1800</v>
      </c>
      <c r="L6" s="2">
        <v>46208</v>
      </c>
      <c r="M6" s="3"/>
      <c r="N6" s="3"/>
      <c r="O6" s="3">
        <f t="shared" ref="O6:O13" si="2">N6-M6</f>
        <v>0</v>
      </c>
      <c r="Q6" s="2">
        <v>46299</v>
      </c>
      <c r="R6" s="3"/>
      <c r="S6" s="3"/>
      <c r="T6" s="3">
        <f>S6-R6</f>
        <v>0</v>
      </c>
      <c r="V6" s="1" t="s">
        <v>46</v>
      </c>
      <c r="W6" s="3">
        <f>C26</f>
        <v>14100</v>
      </c>
      <c r="X6" s="3">
        <f>D26</f>
        <v>28030</v>
      </c>
      <c r="Y6" s="3">
        <f>E26</f>
        <v>13930</v>
      </c>
    </row>
    <row r="7" spans="2:25" x14ac:dyDescent="0.3">
      <c r="B7" s="2">
        <v>46032</v>
      </c>
      <c r="C7" s="3">
        <v>1200</v>
      </c>
      <c r="D7" s="3">
        <v>0</v>
      </c>
      <c r="E7" s="3">
        <f t="shared" si="0"/>
        <v>-1200</v>
      </c>
      <c r="G7" s="2">
        <v>46123</v>
      </c>
      <c r="H7" s="3">
        <v>1800</v>
      </c>
      <c r="I7" s="3">
        <v>0</v>
      </c>
      <c r="J7" s="3">
        <f t="shared" si="1"/>
        <v>-1800</v>
      </c>
      <c r="L7" s="2">
        <v>46214</v>
      </c>
      <c r="M7" s="3"/>
      <c r="N7" s="3"/>
      <c r="O7" s="3">
        <f t="shared" si="2"/>
        <v>0</v>
      </c>
      <c r="Q7" s="2">
        <v>46305</v>
      </c>
      <c r="R7" s="3"/>
      <c r="S7" s="3"/>
      <c r="T7" s="3">
        <f t="shared" ref="T7:T14" si="3">S7-R7</f>
        <v>0</v>
      </c>
      <c r="V7" s="1" t="s">
        <v>47</v>
      </c>
      <c r="W7" s="3">
        <f>C40</f>
        <v>16200</v>
      </c>
      <c r="X7" s="3">
        <f>D40</f>
        <v>3750</v>
      </c>
      <c r="Y7" s="3">
        <f>E40</f>
        <v>-12450</v>
      </c>
    </row>
    <row r="8" spans="2:25" x14ac:dyDescent="0.3">
      <c r="B8" s="2">
        <v>11</v>
      </c>
      <c r="C8" s="3">
        <v>1200</v>
      </c>
      <c r="D8" s="3">
        <v>0</v>
      </c>
      <c r="E8" s="3">
        <f t="shared" si="0"/>
        <v>-1200</v>
      </c>
      <c r="G8" s="2">
        <v>46124</v>
      </c>
      <c r="H8" s="3">
        <v>1800</v>
      </c>
      <c r="I8" s="3">
        <v>2410</v>
      </c>
      <c r="J8" s="3">
        <f t="shared" si="1"/>
        <v>610</v>
      </c>
      <c r="L8" s="2">
        <v>46215</v>
      </c>
      <c r="M8" s="3"/>
      <c r="N8" s="3"/>
      <c r="O8" s="3">
        <f>N8-M8</f>
        <v>0</v>
      </c>
      <c r="Q8" s="2">
        <v>46306</v>
      </c>
      <c r="R8" s="3"/>
      <c r="S8" s="3"/>
      <c r="T8" s="3">
        <f t="shared" si="3"/>
        <v>0</v>
      </c>
      <c r="V8" s="1" t="s">
        <v>48</v>
      </c>
      <c r="W8" s="3">
        <f>H13</f>
        <v>13900</v>
      </c>
      <c r="X8" s="3">
        <f>I13</f>
        <v>23340</v>
      </c>
      <c r="Y8" s="3">
        <f>J13</f>
        <v>9440</v>
      </c>
    </row>
    <row r="9" spans="2:25" x14ac:dyDescent="0.3">
      <c r="B9" s="2">
        <v>46034</v>
      </c>
      <c r="C9" s="3">
        <v>1200</v>
      </c>
      <c r="D9" s="3">
        <v>0</v>
      </c>
      <c r="E9" s="3">
        <f t="shared" si="0"/>
        <v>-1200</v>
      </c>
      <c r="G9" s="2">
        <v>46130</v>
      </c>
      <c r="H9" s="3">
        <v>1700</v>
      </c>
      <c r="I9" s="3">
        <v>4040</v>
      </c>
      <c r="J9" s="3">
        <f t="shared" si="1"/>
        <v>2340</v>
      </c>
      <c r="L9" s="2">
        <v>46221</v>
      </c>
      <c r="M9" s="3"/>
      <c r="N9" s="3"/>
      <c r="O9" s="3">
        <f t="shared" si="2"/>
        <v>0</v>
      </c>
      <c r="Q9" s="2">
        <v>46307</v>
      </c>
      <c r="R9" s="3"/>
      <c r="S9" s="3"/>
      <c r="T9" s="3">
        <f t="shared" si="3"/>
        <v>0</v>
      </c>
      <c r="V9" s="1" t="s">
        <v>49</v>
      </c>
      <c r="W9" s="3">
        <f>H28</f>
        <v>0</v>
      </c>
      <c r="X9" s="3">
        <f>I28</f>
        <v>0</v>
      </c>
      <c r="Y9" s="3">
        <f>J28</f>
        <v>0</v>
      </c>
    </row>
    <row r="10" spans="2:25" x14ac:dyDescent="0.3">
      <c r="B10" s="2">
        <v>17</v>
      </c>
      <c r="C10" s="3">
        <v>1800</v>
      </c>
      <c r="D10" s="3">
        <v>420</v>
      </c>
      <c r="E10" s="3">
        <f t="shared" si="0"/>
        <v>-1380</v>
      </c>
      <c r="G10" s="2">
        <v>46131</v>
      </c>
      <c r="H10" s="3">
        <v>1700</v>
      </c>
      <c r="I10" s="3">
        <v>3990</v>
      </c>
      <c r="J10" s="3">
        <f t="shared" si="1"/>
        <v>2290</v>
      </c>
      <c r="L10" s="2">
        <v>46222</v>
      </c>
      <c r="M10" s="3"/>
      <c r="N10" s="3"/>
      <c r="O10" s="3">
        <f t="shared" si="2"/>
        <v>0</v>
      </c>
      <c r="Q10" s="2">
        <v>46312</v>
      </c>
      <c r="R10" s="3"/>
      <c r="S10" s="3"/>
      <c r="T10" s="3">
        <f t="shared" si="3"/>
        <v>0</v>
      </c>
      <c r="V10" s="1" t="s">
        <v>23</v>
      </c>
      <c r="W10" s="3">
        <f>H39</f>
        <v>0</v>
      </c>
      <c r="X10" s="3">
        <f>I39</f>
        <v>0</v>
      </c>
      <c r="Y10" s="3">
        <f>J39</f>
        <v>0</v>
      </c>
    </row>
    <row r="11" spans="2:25" x14ac:dyDescent="0.3">
      <c r="B11" s="2">
        <v>18</v>
      </c>
      <c r="C11" s="3">
        <v>1800</v>
      </c>
      <c r="D11" s="3">
        <v>0</v>
      </c>
      <c r="E11" s="3">
        <f t="shared" si="0"/>
        <v>-1800</v>
      </c>
      <c r="G11" s="2">
        <v>46137</v>
      </c>
      <c r="H11" s="3">
        <v>1500</v>
      </c>
      <c r="I11" s="3">
        <v>1410</v>
      </c>
      <c r="J11" s="3">
        <f t="shared" si="1"/>
        <v>-90</v>
      </c>
      <c r="L11" s="2">
        <v>46228</v>
      </c>
      <c r="M11" s="3"/>
      <c r="N11" s="3"/>
      <c r="O11" s="3">
        <f t="shared" si="2"/>
        <v>0</v>
      </c>
      <c r="Q11" s="2">
        <v>46313</v>
      </c>
      <c r="R11" s="3"/>
      <c r="S11" s="3"/>
      <c r="T11" s="3">
        <f t="shared" si="3"/>
        <v>0</v>
      </c>
      <c r="V11" s="1" t="s">
        <v>50</v>
      </c>
      <c r="W11" s="3">
        <f>M13</f>
        <v>0</v>
      </c>
      <c r="X11" s="3">
        <f>N13</f>
        <v>0</v>
      </c>
      <c r="Y11" s="3">
        <f t="shared" ref="Y11:Y15" si="4">X11-W11</f>
        <v>0</v>
      </c>
    </row>
    <row r="12" spans="2:25" x14ac:dyDescent="0.3">
      <c r="B12" s="2">
        <v>24</v>
      </c>
      <c r="C12" s="3">
        <v>1800</v>
      </c>
      <c r="D12" s="3">
        <v>1590</v>
      </c>
      <c r="E12" s="3">
        <f t="shared" si="0"/>
        <v>-210</v>
      </c>
      <c r="G12" s="2">
        <v>46138</v>
      </c>
      <c r="H12" s="3">
        <v>1800</v>
      </c>
      <c r="I12" s="3">
        <v>11000</v>
      </c>
      <c r="J12" s="3">
        <f t="shared" si="1"/>
        <v>9200</v>
      </c>
      <c r="L12" s="2">
        <v>46229</v>
      </c>
      <c r="M12" s="3"/>
      <c r="N12" s="3"/>
      <c r="O12" s="3">
        <f t="shared" si="2"/>
        <v>0</v>
      </c>
      <c r="Q12" s="2">
        <v>46319</v>
      </c>
      <c r="R12" s="3"/>
      <c r="S12" s="3"/>
      <c r="T12" s="3">
        <f t="shared" si="3"/>
        <v>0</v>
      </c>
      <c r="V12" s="1" t="s">
        <v>51</v>
      </c>
      <c r="W12" s="3">
        <f>M28</f>
        <v>0</v>
      </c>
      <c r="X12" s="3">
        <f>N28</f>
        <v>0</v>
      </c>
      <c r="Y12" s="3">
        <f t="shared" si="4"/>
        <v>0</v>
      </c>
    </row>
    <row r="13" spans="2:25" x14ac:dyDescent="0.3">
      <c r="B13" s="2">
        <v>25</v>
      </c>
      <c r="C13" s="3">
        <v>1800</v>
      </c>
      <c r="D13" s="3">
        <v>390</v>
      </c>
      <c r="E13" s="3">
        <f t="shared" si="0"/>
        <v>-1410</v>
      </c>
      <c r="G13" s="1" t="s">
        <v>12</v>
      </c>
      <c r="H13" s="3">
        <f>SUM(H5:H12)</f>
        <v>13900</v>
      </c>
      <c r="I13" s="3">
        <f>SUM(I5:I12)</f>
        <v>23340</v>
      </c>
      <c r="J13" s="3">
        <f>I13-H13</f>
        <v>9440</v>
      </c>
      <c r="L13" s="1" t="s">
        <v>12</v>
      </c>
      <c r="M13" s="3">
        <f>SUM(M5:M12)</f>
        <v>0</v>
      </c>
      <c r="N13" s="3">
        <f>SUM(N5:N12)</f>
        <v>0</v>
      </c>
      <c r="O13" s="3">
        <f t="shared" si="2"/>
        <v>0</v>
      </c>
      <c r="Q13" s="2">
        <v>46320</v>
      </c>
      <c r="R13" s="3"/>
      <c r="S13" s="3"/>
      <c r="T13" s="3">
        <f t="shared" si="3"/>
        <v>0</v>
      </c>
      <c r="V13" s="1" t="s">
        <v>52</v>
      </c>
      <c r="W13" s="3">
        <f>M40</f>
        <v>0</v>
      </c>
      <c r="X13" s="3">
        <f>N40</f>
        <v>0</v>
      </c>
      <c r="Y13" s="3">
        <f t="shared" si="4"/>
        <v>0</v>
      </c>
    </row>
    <row r="14" spans="2:25" x14ac:dyDescent="0.3">
      <c r="B14" s="9">
        <v>46053</v>
      </c>
      <c r="C14" s="3">
        <v>1800</v>
      </c>
      <c r="D14" s="3">
        <v>0</v>
      </c>
      <c r="E14" s="3">
        <f t="shared" si="0"/>
        <v>-1800</v>
      </c>
      <c r="G14" s="1"/>
      <c r="H14" s="3"/>
      <c r="I14" s="3"/>
      <c r="J14" s="3"/>
      <c r="L14" s="1"/>
      <c r="M14" s="3"/>
      <c r="N14" s="3"/>
      <c r="O14" s="3"/>
      <c r="Q14" s="2">
        <v>46326</v>
      </c>
      <c r="R14" s="3"/>
      <c r="S14" s="3"/>
      <c r="T14" s="3">
        <f t="shared" si="3"/>
        <v>0</v>
      </c>
      <c r="V14" s="1" t="s">
        <v>53</v>
      </c>
      <c r="W14" s="3">
        <f>R15</f>
        <v>0</v>
      </c>
      <c r="X14" s="3">
        <f>S15</f>
        <v>0</v>
      </c>
      <c r="Y14" s="3">
        <f t="shared" si="4"/>
        <v>0</v>
      </c>
    </row>
    <row r="15" spans="2:25" x14ac:dyDescent="0.3">
      <c r="B15" s="1" t="s">
        <v>12</v>
      </c>
      <c r="C15" s="3">
        <f>SUM(C5:C14)</f>
        <v>16100</v>
      </c>
      <c r="D15" s="3">
        <f>SUM(D5:D14)</f>
        <v>3840</v>
      </c>
      <c r="E15" s="3">
        <f>D15-C15</f>
        <v>-12260</v>
      </c>
      <c r="G15" s="1"/>
      <c r="L15" s="1"/>
      <c r="Q15" s="1" t="s">
        <v>12</v>
      </c>
      <c r="R15" s="3">
        <f>SUM(R5:R14)</f>
        <v>0</v>
      </c>
      <c r="S15" s="3">
        <f>SUM(S5:S14)</f>
        <v>0</v>
      </c>
      <c r="T15" s="3">
        <f>S15-R15</f>
        <v>0</v>
      </c>
      <c r="V15" s="1" t="s">
        <v>54</v>
      </c>
      <c r="W15" s="3">
        <f>R28</f>
        <v>0</v>
      </c>
      <c r="X15" s="3">
        <f>S28</f>
        <v>0</v>
      </c>
      <c r="Y15" s="3">
        <f t="shared" si="4"/>
        <v>0</v>
      </c>
    </row>
    <row r="16" spans="2:25" x14ac:dyDescent="0.3">
      <c r="B16" s="1"/>
      <c r="G16" s="1"/>
      <c r="L16" s="1"/>
      <c r="Q16" s="1"/>
      <c r="V16" s="1" t="s">
        <v>55</v>
      </c>
      <c r="W16" s="3">
        <f>R39</f>
        <v>0</v>
      </c>
      <c r="X16" s="3">
        <f>S39</f>
        <v>0</v>
      </c>
      <c r="Y16" s="3">
        <f>X16-W16</f>
        <v>0</v>
      </c>
    </row>
    <row r="17" spans="2:25" x14ac:dyDescent="0.3">
      <c r="B17" s="1" t="s">
        <v>61</v>
      </c>
      <c r="C17" s="2" t="s">
        <v>1</v>
      </c>
      <c r="D17" t="s">
        <v>2</v>
      </c>
      <c r="E17" t="s">
        <v>3</v>
      </c>
      <c r="G17" s="1" t="s">
        <v>13</v>
      </c>
      <c r="H17" s="2" t="s">
        <v>1</v>
      </c>
      <c r="I17" t="s">
        <v>2</v>
      </c>
      <c r="J17" t="s">
        <v>3</v>
      </c>
      <c r="L17" s="1" t="s">
        <v>33</v>
      </c>
      <c r="M17" s="2" t="s">
        <v>1</v>
      </c>
      <c r="N17" t="s">
        <v>2</v>
      </c>
      <c r="O17" t="s">
        <v>3</v>
      </c>
      <c r="Q17" s="1" t="s">
        <v>42</v>
      </c>
      <c r="R17" s="2" t="s">
        <v>1</v>
      </c>
      <c r="S17" t="s">
        <v>2</v>
      </c>
      <c r="T17" t="s">
        <v>3</v>
      </c>
      <c r="V17" s="5" t="s">
        <v>56</v>
      </c>
      <c r="W17" s="6">
        <f>SUM(W5:W16)</f>
        <v>60300</v>
      </c>
      <c r="X17" s="6">
        <f>SUM(X5:X16)</f>
        <v>58960</v>
      </c>
      <c r="Y17" s="6">
        <f>X17-W17</f>
        <v>-1340</v>
      </c>
    </row>
    <row r="18" spans="2:25" x14ac:dyDescent="0.3">
      <c r="B18" s="2">
        <v>46054</v>
      </c>
      <c r="C18" s="3">
        <v>1800</v>
      </c>
      <c r="D18" s="3">
        <v>3050</v>
      </c>
      <c r="E18" s="3">
        <f>D18-C18</f>
        <v>1250</v>
      </c>
      <c r="G18" s="2">
        <v>46144</v>
      </c>
      <c r="H18" s="3"/>
      <c r="I18" s="3"/>
      <c r="J18" s="3">
        <f>I18-H18</f>
        <v>0</v>
      </c>
      <c r="L18" s="2">
        <v>46235</v>
      </c>
      <c r="M18" s="3"/>
      <c r="N18" s="3"/>
      <c r="O18" s="3">
        <f t="shared" ref="O18:O28" si="5">N18-M18</f>
        <v>0</v>
      </c>
      <c r="Q18" s="2">
        <v>46327</v>
      </c>
      <c r="R18" s="3"/>
      <c r="S18" s="3"/>
      <c r="T18" s="3">
        <f t="shared" ref="T18:T28" si="6">S18-R18</f>
        <v>0</v>
      </c>
    </row>
    <row r="19" spans="2:25" x14ac:dyDescent="0.3">
      <c r="B19" s="2">
        <v>38</v>
      </c>
      <c r="C19" s="3">
        <v>1500</v>
      </c>
      <c r="D19" s="3">
        <v>18570</v>
      </c>
      <c r="E19" s="3">
        <f t="shared" ref="E19:E25" si="7">D19-C19</f>
        <v>17070</v>
      </c>
      <c r="G19" s="2">
        <v>46145</v>
      </c>
      <c r="H19" s="3"/>
      <c r="I19" s="3"/>
      <c r="J19" s="3">
        <f t="shared" ref="J19:J26" si="8">I19-H19</f>
        <v>0</v>
      </c>
      <c r="L19" s="2">
        <v>46236</v>
      </c>
      <c r="M19" s="3"/>
      <c r="N19" s="3"/>
      <c r="O19" s="3">
        <f t="shared" si="5"/>
        <v>0</v>
      </c>
      <c r="Q19" s="2">
        <v>46333</v>
      </c>
      <c r="R19" s="3"/>
      <c r="S19" s="3"/>
      <c r="T19" s="3">
        <f t="shared" si="6"/>
        <v>0</v>
      </c>
      <c r="X19" s="1" t="s">
        <v>104</v>
      </c>
      <c r="Y19" s="6">
        <v>-283680</v>
      </c>
    </row>
    <row r="20" spans="2:25" x14ac:dyDescent="0.3">
      <c r="B20" s="2">
        <v>46063</v>
      </c>
      <c r="C20" s="3">
        <v>1800</v>
      </c>
      <c r="D20" s="3">
        <v>550</v>
      </c>
      <c r="E20" s="3">
        <f t="shared" si="7"/>
        <v>-1250</v>
      </c>
      <c r="G20" s="2">
        <v>46151</v>
      </c>
      <c r="H20" s="3"/>
      <c r="I20" s="3"/>
      <c r="J20" s="3">
        <f t="shared" si="8"/>
        <v>0</v>
      </c>
      <c r="L20" s="2">
        <v>46242</v>
      </c>
      <c r="M20" s="3"/>
      <c r="N20" s="3"/>
      <c r="O20" s="3">
        <f t="shared" si="5"/>
        <v>0</v>
      </c>
      <c r="Q20" s="2">
        <v>46334</v>
      </c>
      <c r="R20" s="3"/>
      <c r="S20" s="3"/>
      <c r="T20" s="3">
        <f t="shared" si="6"/>
        <v>0</v>
      </c>
      <c r="X20" s="7" t="s">
        <v>66</v>
      </c>
      <c r="Y20" s="3">
        <f>Y17+Y19</f>
        <v>-285020</v>
      </c>
    </row>
    <row r="21" spans="2:25" x14ac:dyDescent="0.3">
      <c r="B21" s="2">
        <v>46067</v>
      </c>
      <c r="C21" s="3">
        <v>1800</v>
      </c>
      <c r="D21" s="3">
        <v>5310</v>
      </c>
      <c r="E21" s="3">
        <f t="shared" si="7"/>
        <v>3510</v>
      </c>
      <c r="G21" s="2">
        <v>46152</v>
      </c>
      <c r="H21" s="3"/>
      <c r="I21" s="3"/>
      <c r="J21" s="3">
        <f t="shared" si="8"/>
        <v>0</v>
      </c>
      <c r="L21" s="2">
        <v>46243</v>
      </c>
      <c r="M21" s="3"/>
      <c r="N21" s="3"/>
      <c r="O21" s="3">
        <f t="shared" si="5"/>
        <v>0</v>
      </c>
      <c r="Q21" s="2">
        <v>46340</v>
      </c>
      <c r="R21" s="3"/>
      <c r="S21" s="3"/>
      <c r="T21" s="3">
        <f t="shared" si="6"/>
        <v>0</v>
      </c>
    </row>
    <row r="22" spans="2:25" x14ac:dyDescent="0.3">
      <c r="B22" s="2">
        <v>46068</v>
      </c>
      <c r="C22" s="3">
        <v>1800</v>
      </c>
      <c r="D22" s="3">
        <v>0</v>
      </c>
      <c r="E22" s="3">
        <f t="shared" si="7"/>
        <v>-1800</v>
      </c>
      <c r="G22" s="2">
        <v>46158</v>
      </c>
      <c r="H22" s="3"/>
      <c r="I22" s="3"/>
      <c r="J22" s="3">
        <f t="shared" si="8"/>
        <v>0</v>
      </c>
      <c r="L22" s="2">
        <v>46249</v>
      </c>
      <c r="M22" s="3"/>
      <c r="N22" s="3"/>
      <c r="O22" s="3">
        <f t="shared" si="5"/>
        <v>0</v>
      </c>
      <c r="Q22" s="2">
        <v>46341</v>
      </c>
      <c r="R22" s="3"/>
      <c r="S22" s="3"/>
      <c r="T22" s="3">
        <f>S22-R22</f>
        <v>0</v>
      </c>
    </row>
    <row r="23" spans="2:25" x14ac:dyDescent="0.3">
      <c r="B23" s="2">
        <v>46074</v>
      </c>
      <c r="C23" s="3">
        <v>1800</v>
      </c>
      <c r="D23" s="3">
        <v>0</v>
      </c>
      <c r="E23" s="3">
        <f t="shared" si="7"/>
        <v>-1800</v>
      </c>
      <c r="G23" s="2">
        <v>46159</v>
      </c>
      <c r="H23" s="3"/>
      <c r="I23" s="3"/>
      <c r="J23" s="3">
        <f t="shared" si="8"/>
        <v>0</v>
      </c>
      <c r="L23" s="2">
        <v>46250</v>
      </c>
      <c r="M23" s="3"/>
      <c r="N23" s="3"/>
      <c r="O23" s="3">
        <f t="shared" si="5"/>
        <v>0</v>
      </c>
      <c r="Q23" s="2">
        <v>46347</v>
      </c>
      <c r="R23" s="3"/>
      <c r="S23" s="3"/>
      <c r="T23" s="3">
        <f>S23-R23</f>
        <v>0</v>
      </c>
    </row>
    <row r="24" spans="2:25" x14ac:dyDescent="0.3">
      <c r="B24" s="9">
        <v>46075</v>
      </c>
      <c r="C24" s="3">
        <v>1800</v>
      </c>
      <c r="D24" s="3">
        <v>0</v>
      </c>
      <c r="E24" s="3">
        <f t="shared" si="7"/>
        <v>-1800</v>
      </c>
      <c r="G24" s="2">
        <v>46165</v>
      </c>
      <c r="H24" s="3"/>
      <c r="I24" s="3"/>
      <c r="J24" s="3">
        <f t="shared" si="8"/>
        <v>0</v>
      </c>
      <c r="L24" s="2">
        <v>46256</v>
      </c>
      <c r="M24" s="3"/>
      <c r="N24" s="3"/>
      <c r="O24" s="3">
        <f t="shared" si="5"/>
        <v>0</v>
      </c>
      <c r="Q24" s="2">
        <v>46348</v>
      </c>
      <c r="R24" s="3"/>
      <c r="S24" s="3"/>
      <c r="T24" s="3">
        <f>S24-R24</f>
        <v>0</v>
      </c>
    </row>
    <row r="25" spans="2:25" x14ac:dyDescent="0.3">
      <c r="B25" s="2">
        <v>46081</v>
      </c>
      <c r="C25" s="3">
        <v>1800</v>
      </c>
      <c r="D25" s="3">
        <v>550</v>
      </c>
      <c r="E25" s="3">
        <f t="shared" si="7"/>
        <v>-1250</v>
      </c>
      <c r="G25" s="2">
        <v>46166</v>
      </c>
      <c r="H25" s="3"/>
      <c r="I25" s="3"/>
      <c r="J25" s="3">
        <f t="shared" si="8"/>
        <v>0</v>
      </c>
      <c r="L25" s="2">
        <v>46257</v>
      </c>
      <c r="M25" s="3"/>
      <c r="N25" s="3"/>
      <c r="O25" s="3">
        <f t="shared" si="5"/>
        <v>0</v>
      </c>
      <c r="Q25" s="2">
        <v>46349</v>
      </c>
      <c r="R25" s="3"/>
      <c r="S25" s="3"/>
      <c r="T25" s="3">
        <f t="shared" ref="T25:T26" si="9">S25-R25</f>
        <v>0</v>
      </c>
    </row>
    <row r="26" spans="2:25" x14ac:dyDescent="0.3">
      <c r="B26" s="1" t="s">
        <v>12</v>
      </c>
      <c r="C26" s="3">
        <f>SUM(C18:C25)</f>
        <v>14100</v>
      </c>
      <c r="D26" s="3">
        <f>SUM(D18:D25)</f>
        <v>28030</v>
      </c>
      <c r="E26" s="3">
        <f>D26-C26</f>
        <v>13930</v>
      </c>
      <c r="G26" s="2">
        <v>46172</v>
      </c>
      <c r="H26" s="3"/>
      <c r="I26" s="3"/>
      <c r="J26" s="3">
        <f t="shared" si="8"/>
        <v>0</v>
      </c>
      <c r="L26" s="2">
        <v>46263</v>
      </c>
      <c r="M26" s="3"/>
      <c r="N26" s="3"/>
      <c r="O26" s="3">
        <f t="shared" si="5"/>
        <v>0</v>
      </c>
      <c r="Q26" s="2">
        <v>46354</v>
      </c>
      <c r="R26" s="3"/>
      <c r="S26" s="3"/>
      <c r="T26" s="3">
        <f t="shared" si="9"/>
        <v>0</v>
      </c>
    </row>
    <row r="27" spans="2:25" x14ac:dyDescent="0.3">
      <c r="B27" s="1"/>
      <c r="C27" s="3"/>
      <c r="D27" s="3"/>
      <c r="E27" s="3"/>
      <c r="G27" s="2">
        <v>46173</v>
      </c>
      <c r="H27" s="3"/>
      <c r="I27" s="3"/>
      <c r="J27" s="3">
        <f t="shared" ref="J27" si="10">I27-H27</f>
        <v>0</v>
      </c>
      <c r="L27" s="2">
        <v>46264</v>
      </c>
      <c r="M27" s="3"/>
      <c r="N27" s="3"/>
      <c r="O27" s="3">
        <f t="shared" si="5"/>
        <v>0</v>
      </c>
      <c r="Q27" s="2">
        <v>46355</v>
      </c>
      <c r="R27" s="3"/>
      <c r="S27" s="3"/>
      <c r="T27" s="3">
        <f t="shared" si="6"/>
        <v>0</v>
      </c>
    </row>
    <row r="28" spans="2:25" x14ac:dyDescent="0.3">
      <c r="B28" s="1"/>
      <c r="C28" s="3"/>
      <c r="D28" s="3"/>
      <c r="E28" s="3"/>
      <c r="G28" s="1" t="s">
        <v>12</v>
      </c>
      <c r="H28" s="3">
        <f>SUM(H18:H27)</f>
        <v>0</v>
      </c>
      <c r="I28" s="3">
        <f>SUM(I18:I27)</f>
        <v>0</v>
      </c>
      <c r="J28" s="3">
        <f>I28-H28</f>
        <v>0</v>
      </c>
      <c r="L28" s="1" t="s">
        <v>12</v>
      </c>
      <c r="M28" s="3">
        <f>SUM(M18:M27)</f>
        <v>0</v>
      </c>
      <c r="N28" s="3">
        <f>SUM(N18:N27)</f>
        <v>0</v>
      </c>
      <c r="O28" s="3">
        <f t="shared" si="5"/>
        <v>0</v>
      </c>
      <c r="Q28" s="1" t="s">
        <v>12</v>
      </c>
      <c r="R28" s="3">
        <f>SUM(R18:R27)</f>
        <v>0</v>
      </c>
      <c r="S28" s="3">
        <f>SUM(S18:S27)</f>
        <v>0</v>
      </c>
      <c r="T28" s="3">
        <f t="shared" si="6"/>
        <v>0</v>
      </c>
    </row>
    <row r="29" spans="2:25" x14ac:dyDescent="0.3">
      <c r="B29" s="1"/>
      <c r="C29" s="3"/>
      <c r="D29" s="3"/>
      <c r="E29" s="3"/>
      <c r="G29" s="1"/>
      <c r="H29" s="3"/>
      <c r="I29" s="3"/>
      <c r="J29" s="3"/>
      <c r="L29" s="1"/>
      <c r="M29" s="3"/>
      <c r="N29" s="3"/>
      <c r="O29" s="3"/>
      <c r="Q29" s="1"/>
    </row>
    <row r="30" spans="2:25" x14ac:dyDescent="0.3">
      <c r="B30" s="1" t="s">
        <v>62</v>
      </c>
      <c r="C30" s="2" t="s">
        <v>1</v>
      </c>
      <c r="D30" t="s">
        <v>2</v>
      </c>
      <c r="E30" t="s">
        <v>3</v>
      </c>
      <c r="G30" s="1" t="s">
        <v>23</v>
      </c>
      <c r="H30" s="2" t="s">
        <v>1</v>
      </c>
      <c r="I30" t="s">
        <v>2</v>
      </c>
      <c r="J30" t="s">
        <v>3</v>
      </c>
      <c r="L30" s="1" t="s">
        <v>39</v>
      </c>
      <c r="M30" s="2" t="s">
        <v>1</v>
      </c>
      <c r="N30" t="s">
        <v>2</v>
      </c>
      <c r="O30" t="s">
        <v>3</v>
      </c>
      <c r="Q30" s="1" t="s">
        <v>43</v>
      </c>
      <c r="R30" s="2" t="s">
        <v>1</v>
      </c>
      <c r="S30" t="s">
        <v>2</v>
      </c>
      <c r="T30" t="s">
        <v>3</v>
      </c>
    </row>
    <row r="31" spans="2:25" x14ac:dyDescent="0.3">
      <c r="B31" s="2">
        <v>46082</v>
      </c>
      <c r="C31" s="3">
        <v>1800</v>
      </c>
      <c r="D31" s="3">
        <v>1550</v>
      </c>
      <c r="E31" s="3">
        <f>D31-C31</f>
        <v>-250</v>
      </c>
      <c r="G31" s="2">
        <v>46179</v>
      </c>
      <c r="H31" s="3"/>
      <c r="I31" s="3"/>
      <c r="J31" s="3">
        <f>I31-H31</f>
        <v>0</v>
      </c>
      <c r="L31" s="2">
        <v>46270</v>
      </c>
      <c r="M31" s="3"/>
      <c r="N31" s="3"/>
      <c r="O31" s="3">
        <f t="shared" ref="O31:O40" si="11">N31-M31</f>
        <v>0</v>
      </c>
      <c r="Q31" s="2">
        <v>46361</v>
      </c>
      <c r="R31" s="3"/>
      <c r="S31" s="3"/>
      <c r="T31" s="3">
        <f t="shared" ref="T31:T37" si="12">S31-R31</f>
        <v>0</v>
      </c>
    </row>
    <row r="32" spans="2:25" x14ac:dyDescent="0.3">
      <c r="B32" s="2">
        <v>46088</v>
      </c>
      <c r="C32" s="3">
        <v>1800</v>
      </c>
      <c r="D32" s="3">
        <v>210</v>
      </c>
      <c r="E32" s="3">
        <f t="shared" ref="E32:E39" si="13">D32-C32</f>
        <v>-1590</v>
      </c>
      <c r="G32" s="2">
        <v>46180</v>
      </c>
      <c r="H32" s="3"/>
      <c r="I32" s="3"/>
      <c r="J32" s="3">
        <f t="shared" ref="J32:J39" si="14">I32-H32</f>
        <v>0</v>
      </c>
      <c r="L32" s="2">
        <v>46271</v>
      </c>
      <c r="M32" s="3"/>
      <c r="N32" s="3"/>
      <c r="O32" s="3">
        <f t="shared" si="11"/>
        <v>0</v>
      </c>
      <c r="Q32" s="2">
        <v>46362</v>
      </c>
      <c r="R32" s="3"/>
      <c r="S32" s="3"/>
      <c r="T32" s="3">
        <f t="shared" si="12"/>
        <v>0</v>
      </c>
    </row>
    <row r="33" spans="2:20" x14ac:dyDescent="0.3">
      <c r="B33" s="2">
        <v>46089</v>
      </c>
      <c r="C33" s="3">
        <v>1800</v>
      </c>
      <c r="D33" s="3">
        <v>800</v>
      </c>
      <c r="E33" s="3">
        <f t="shared" si="13"/>
        <v>-1000</v>
      </c>
      <c r="G33" s="2">
        <v>46186</v>
      </c>
      <c r="H33" s="3"/>
      <c r="I33" s="3"/>
      <c r="J33" s="3">
        <f t="shared" si="14"/>
        <v>0</v>
      </c>
      <c r="L33" s="2">
        <v>46277</v>
      </c>
      <c r="M33" s="3"/>
      <c r="N33" s="3"/>
      <c r="O33" s="3">
        <f t="shared" si="11"/>
        <v>0</v>
      </c>
      <c r="Q33" s="2">
        <v>46368</v>
      </c>
      <c r="R33" s="3"/>
      <c r="S33" s="3"/>
      <c r="T33" s="3">
        <f t="shared" si="12"/>
        <v>0</v>
      </c>
    </row>
    <row r="34" spans="2:20" x14ac:dyDescent="0.3">
      <c r="B34" s="2">
        <v>46095</v>
      </c>
      <c r="C34" s="3">
        <v>1800</v>
      </c>
      <c r="D34" s="3">
        <v>0</v>
      </c>
      <c r="E34" s="3">
        <f t="shared" si="13"/>
        <v>-1800</v>
      </c>
      <c r="G34" s="2">
        <v>46187</v>
      </c>
      <c r="H34" s="3"/>
      <c r="I34" s="3"/>
      <c r="J34" s="3">
        <f t="shared" si="14"/>
        <v>0</v>
      </c>
      <c r="L34" s="2">
        <v>46278</v>
      </c>
      <c r="M34" s="3"/>
      <c r="N34" s="3"/>
      <c r="O34" s="3">
        <f>N34-M34</f>
        <v>0</v>
      </c>
      <c r="Q34" s="2">
        <v>46369</v>
      </c>
      <c r="R34" s="3"/>
      <c r="S34" s="3"/>
      <c r="T34" s="3">
        <f t="shared" si="12"/>
        <v>0</v>
      </c>
    </row>
    <row r="35" spans="2:20" x14ac:dyDescent="0.3">
      <c r="B35" s="2">
        <v>46096</v>
      </c>
      <c r="C35" s="3">
        <v>1800</v>
      </c>
      <c r="D35" s="3">
        <v>0</v>
      </c>
      <c r="E35" s="3">
        <f t="shared" si="13"/>
        <v>-1800</v>
      </c>
      <c r="G35" s="2">
        <v>46193</v>
      </c>
      <c r="H35" s="3"/>
      <c r="I35" s="3"/>
      <c r="J35" s="3">
        <f t="shared" si="14"/>
        <v>0</v>
      </c>
      <c r="L35" s="2">
        <v>46284</v>
      </c>
      <c r="M35" s="3"/>
      <c r="N35" s="3"/>
      <c r="O35" s="3">
        <f>N35-M35</f>
        <v>0</v>
      </c>
      <c r="Q35" s="2">
        <v>46375</v>
      </c>
      <c r="R35" s="3"/>
      <c r="S35" s="3"/>
      <c r="T35" s="3">
        <f t="shared" si="12"/>
        <v>0</v>
      </c>
    </row>
    <row r="36" spans="2:20" x14ac:dyDescent="0.3">
      <c r="B36" s="2">
        <v>46102</v>
      </c>
      <c r="C36" s="3">
        <v>1800</v>
      </c>
      <c r="D36" s="3">
        <v>1190</v>
      </c>
      <c r="E36" s="3">
        <f t="shared" si="13"/>
        <v>-610</v>
      </c>
      <c r="G36" s="2">
        <v>46194</v>
      </c>
      <c r="H36" s="3"/>
      <c r="I36" s="3"/>
      <c r="J36" s="3">
        <f t="shared" si="14"/>
        <v>0</v>
      </c>
      <c r="L36" s="2">
        <v>46285</v>
      </c>
      <c r="M36" s="3"/>
      <c r="N36" s="3"/>
      <c r="O36" s="3">
        <f t="shared" si="11"/>
        <v>0</v>
      </c>
      <c r="Q36" s="2">
        <v>46376</v>
      </c>
      <c r="R36" s="3"/>
      <c r="S36" s="3"/>
      <c r="T36" s="3">
        <f t="shared" si="12"/>
        <v>0</v>
      </c>
    </row>
    <row r="37" spans="2:20" x14ac:dyDescent="0.3">
      <c r="B37" s="9">
        <v>46103</v>
      </c>
      <c r="C37" s="3">
        <v>1800</v>
      </c>
      <c r="D37" s="3">
        <v>0</v>
      </c>
      <c r="E37" s="3">
        <f t="shared" si="13"/>
        <v>-1800</v>
      </c>
      <c r="G37" s="2">
        <v>46200</v>
      </c>
      <c r="H37" s="3"/>
      <c r="I37" s="3"/>
      <c r="J37" s="3">
        <f t="shared" si="14"/>
        <v>0</v>
      </c>
      <c r="L37" s="2">
        <v>46286</v>
      </c>
      <c r="M37" s="3"/>
      <c r="N37" s="3"/>
      <c r="O37" s="3">
        <f t="shared" si="11"/>
        <v>0</v>
      </c>
      <c r="Q37" s="2">
        <v>46382</v>
      </c>
      <c r="R37" s="3"/>
      <c r="S37" s="3"/>
      <c r="T37" s="3">
        <f t="shared" si="12"/>
        <v>0</v>
      </c>
    </row>
    <row r="38" spans="2:20" x14ac:dyDescent="0.3">
      <c r="B38" s="2">
        <v>46109</v>
      </c>
      <c r="C38" s="3">
        <v>1800</v>
      </c>
      <c r="D38" s="3">
        <v>0</v>
      </c>
      <c r="E38" s="3">
        <f t="shared" si="13"/>
        <v>-1800</v>
      </c>
      <c r="G38" s="2">
        <v>46201</v>
      </c>
      <c r="H38" s="3"/>
      <c r="I38" s="3"/>
      <c r="J38" s="3">
        <f t="shared" si="14"/>
        <v>0</v>
      </c>
      <c r="L38" s="2">
        <v>46291</v>
      </c>
      <c r="M38" s="3"/>
      <c r="N38" s="3"/>
      <c r="O38" s="3">
        <f>N38-M38</f>
        <v>0</v>
      </c>
      <c r="Q38" s="2">
        <v>46383</v>
      </c>
      <c r="R38" s="3"/>
      <c r="S38" s="3"/>
      <c r="T38" s="3">
        <f>S38-R38</f>
        <v>0</v>
      </c>
    </row>
    <row r="39" spans="2:20" x14ac:dyDescent="0.3">
      <c r="B39" s="2">
        <v>46110</v>
      </c>
      <c r="C39" s="3">
        <v>1800</v>
      </c>
      <c r="D39" s="3">
        <v>0</v>
      </c>
      <c r="E39" s="3">
        <f t="shared" si="13"/>
        <v>-1800</v>
      </c>
      <c r="G39" s="1" t="s">
        <v>12</v>
      </c>
      <c r="H39" s="3">
        <f>SUM(H31:H38)</f>
        <v>0</v>
      </c>
      <c r="I39" s="3">
        <f>SUM(I31:I38)</f>
        <v>0</v>
      </c>
      <c r="J39" s="3">
        <f t="shared" si="14"/>
        <v>0</v>
      </c>
      <c r="L39" s="2">
        <v>46292</v>
      </c>
      <c r="M39" s="3"/>
      <c r="N39" s="3"/>
      <c r="O39" s="3">
        <f>N39-M39</f>
        <v>0</v>
      </c>
      <c r="Q39" s="1" t="s">
        <v>12</v>
      </c>
      <c r="R39" s="3">
        <f>SUM(R31:R38)</f>
        <v>0</v>
      </c>
      <c r="S39" s="3">
        <f>SUM(S31:S38)</f>
        <v>0</v>
      </c>
      <c r="T39" s="3">
        <f t="shared" ref="T39" si="15">S39-R39</f>
        <v>0</v>
      </c>
    </row>
    <row r="40" spans="2:20" x14ac:dyDescent="0.3">
      <c r="B40" s="1" t="s">
        <v>12</v>
      </c>
      <c r="C40" s="3">
        <f>SUM(C31:C39)</f>
        <v>16200</v>
      </c>
      <c r="D40" s="3">
        <f>SUM(D31:D39)</f>
        <v>3750</v>
      </c>
      <c r="E40" s="3">
        <f>D40-C40</f>
        <v>-12450</v>
      </c>
      <c r="L40" s="1" t="s">
        <v>12</v>
      </c>
      <c r="M40" s="3">
        <f>SUM(M31:M39)</f>
        <v>0</v>
      </c>
      <c r="N40" s="3">
        <f>SUM(N31:N39)</f>
        <v>0</v>
      </c>
      <c r="O40" s="3">
        <f t="shared" si="11"/>
        <v>0</v>
      </c>
    </row>
    <row r="41" spans="2:20" x14ac:dyDescent="0.3">
      <c r="G41" s="1"/>
      <c r="L41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20年度</vt:lpstr>
      <vt:lpstr>21年度</vt:lpstr>
      <vt:lpstr>22年度</vt:lpstr>
      <vt:lpstr>23年度</vt:lpstr>
      <vt:lpstr>24年度</vt:lpstr>
      <vt:lpstr>25年度</vt:lpstr>
      <vt:lpstr>26年度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ukato</dc:creator>
  <cp:lastModifiedBy>ukato</cp:lastModifiedBy>
  <dcterms:created xsi:type="dcterms:W3CDTF">2020-04-18T00:36:55Z</dcterms:created>
  <dcterms:modified xsi:type="dcterms:W3CDTF">2026-04-26T10:28:52Z</dcterms:modified>
</cp:coreProperties>
</file>