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" authorId="0">
      <text>
        <r>
          <rPr>
            <b/>
            <sz val="9"/>
            <rFont val="ＭＳ Ｐゴシック"/>
            <family val="3"/>
          </rPr>
          <t xml:space="preserve">今の年齢を入れてください
</t>
        </r>
      </text>
    </comment>
    <comment ref="H5" authorId="0">
      <text>
        <r>
          <rPr>
            <b/>
            <sz val="9"/>
            <rFont val="ＭＳ Ｐゴシック"/>
            <family val="3"/>
          </rPr>
          <t xml:space="preserve"> 今の家賃を記入してください</t>
        </r>
      </text>
    </comment>
  </commentList>
</comments>
</file>

<file path=xl/sharedStrings.xml><?xml version="1.0" encoding="utf-8"?>
<sst xmlns="http://schemas.openxmlformats.org/spreadsheetml/2006/main" count="27" uniqueCount="25">
  <si>
    <t>年率</t>
  </si>
  <si>
    <t>単利</t>
  </si>
  <si>
    <t>複利</t>
  </si>
  <si>
    <t>初期資産(万）</t>
  </si>
  <si>
    <t>差</t>
  </si>
  <si>
    <t>経過年数</t>
  </si>
  <si>
    <t>年齢</t>
  </si>
  <si>
    <t>アパート代</t>
  </si>
  <si>
    <t>資産運用</t>
  </si>
  <si>
    <t>賃貸</t>
  </si>
  <si>
    <t>月</t>
  </si>
  <si>
    <t>持ち家</t>
  </si>
  <si>
    <t>頭金</t>
  </si>
  <si>
    <t>いくらの家</t>
  </si>
  <si>
    <t>残り金</t>
  </si>
  <si>
    <t>何年ローン</t>
  </si>
  <si>
    <t>総支払額</t>
  </si>
  <si>
    <t>http://www.flat35.com/simulation/index.html</t>
  </si>
  <si>
    <t>合計（住宅ローン期間）</t>
  </si>
  <si>
    <t>下記サイトで支払い総額をシュミレーションして見ましょう</t>
  </si>
  <si>
    <t>ローン支払い後での違い</t>
  </si>
  <si>
    <t>マイホーム派</t>
  </si>
  <si>
    <t>支払い総額</t>
  </si>
  <si>
    <t>アパート派</t>
  </si>
  <si>
    <t>運用資産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</si>
</sst>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9" fontId="0" fillId="0" borderId="0" xfId="15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9" fontId="0" fillId="2" borderId="2" xfId="15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left" vertical="center"/>
    </xf>
    <xf numFmtId="177" fontId="0" fillId="3" borderId="9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14" sqref="I14"/>
    </sheetView>
  </sheetViews>
  <sheetFormatPr defaultColWidth="9.00390625" defaultRowHeight="13.5"/>
  <cols>
    <col min="2" max="2" width="11.75390625" style="0" customWidth="1"/>
    <col min="7" max="7" width="12.625" style="0" customWidth="1"/>
    <col min="8" max="9" width="20.75390625" style="0" bestFit="1" customWidth="1"/>
    <col min="10" max="10" width="10.25390625" style="0" bestFit="1" customWidth="1"/>
  </cols>
  <sheetData>
    <row r="1" ht="13.5">
      <c r="A1" t="s">
        <v>8</v>
      </c>
    </row>
    <row r="2" ht="14.25" thickBot="1"/>
    <row r="3" spans="1:7" ht="14.25" thickBot="1">
      <c r="A3" s="1"/>
      <c r="B3" s="2" t="s">
        <v>0</v>
      </c>
      <c r="C3" s="4">
        <v>0.1</v>
      </c>
      <c r="G3" t="s">
        <v>9</v>
      </c>
    </row>
    <row r="4" spans="2:8" ht="14.25" thickBot="1">
      <c r="B4" s="2" t="s">
        <v>3</v>
      </c>
      <c r="C4" s="5">
        <v>1000</v>
      </c>
      <c r="G4" s="6"/>
      <c r="H4" s="6" t="s">
        <v>10</v>
      </c>
    </row>
    <row r="5" spans="1:8" ht="13.5">
      <c r="A5" t="s">
        <v>5</v>
      </c>
      <c r="B5" t="s">
        <v>6</v>
      </c>
      <c r="C5" t="s">
        <v>1</v>
      </c>
      <c r="D5" t="s">
        <v>2</v>
      </c>
      <c r="E5" t="s">
        <v>4</v>
      </c>
      <c r="G5" s="6" t="s">
        <v>7</v>
      </c>
      <c r="H5" s="7">
        <v>7.7</v>
      </c>
    </row>
    <row r="6" spans="1:8" ht="13.5">
      <c r="A6">
        <v>1</v>
      </c>
      <c r="B6">
        <v>26</v>
      </c>
      <c r="C6" s="3">
        <f>C4</f>
        <v>1000</v>
      </c>
      <c r="D6">
        <f>C4</f>
        <v>1000</v>
      </c>
      <c r="E6" s="3">
        <f>D6-C6</f>
        <v>0</v>
      </c>
      <c r="H6" s="6" t="s">
        <v>18</v>
      </c>
    </row>
    <row r="7" spans="1:8" ht="13.5">
      <c r="A7">
        <v>2</v>
      </c>
      <c r="B7">
        <f>B6+1</f>
        <v>27</v>
      </c>
      <c r="C7">
        <f>C6+$C$4*$C$3</f>
        <v>1100</v>
      </c>
      <c r="D7" s="3">
        <f>C6*($C$3+1)</f>
        <v>1100</v>
      </c>
      <c r="E7" s="3">
        <f aca="true" t="shared" si="0" ref="E7:E35">D7-C7</f>
        <v>0</v>
      </c>
      <c r="H7" s="8">
        <f>H5*12*H12</f>
        <v>3234</v>
      </c>
    </row>
    <row r="8" spans="1:7" ht="13.5">
      <c r="A8">
        <v>3</v>
      </c>
      <c r="B8">
        <f aca="true" t="shared" si="1" ref="B8:B35">B7+1</f>
        <v>28</v>
      </c>
      <c r="C8">
        <f aca="true" t="shared" si="2" ref="C8:C34">C7+$C$4*$C$3</f>
        <v>1200</v>
      </c>
      <c r="D8" s="3">
        <f aca="true" t="shared" si="3" ref="D8:D35">D7*($C$3+1)</f>
        <v>1210</v>
      </c>
      <c r="E8" s="3">
        <f t="shared" si="0"/>
        <v>10</v>
      </c>
      <c r="G8" t="s">
        <v>11</v>
      </c>
    </row>
    <row r="9" spans="1:8" ht="13.5">
      <c r="A9">
        <v>4</v>
      </c>
      <c r="B9">
        <f t="shared" si="1"/>
        <v>29</v>
      </c>
      <c r="C9">
        <f t="shared" si="2"/>
        <v>1300</v>
      </c>
      <c r="D9" s="3">
        <f t="shared" si="3"/>
        <v>1331</v>
      </c>
      <c r="E9" s="3">
        <f t="shared" si="0"/>
        <v>31</v>
      </c>
      <c r="G9" s="6" t="s">
        <v>13</v>
      </c>
      <c r="H9" s="7">
        <v>3000</v>
      </c>
    </row>
    <row r="10" spans="1:8" ht="13.5">
      <c r="A10">
        <v>5</v>
      </c>
      <c r="B10">
        <f t="shared" si="1"/>
        <v>30</v>
      </c>
      <c r="C10">
        <f t="shared" si="2"/>
        <v>1400</v>
      </c>
      <c r="D10" s="3">
        <f t="shared" si="3"/>
        <v>1464.1000000000001</v>
      </c>
      <c r="E10" s="3">
        <f t="shared" si="0"/>
        <v>64.10000000000014</v>
      </c>
      <c r="G10" s="6" t="s">
        <v>12</v>
      </c>
      <c r="H10" s="7">
        <v>1000</v>
      </c>
    </row>
    <row r="11" spans="1:8" ht="13.5">
      <c r="A11">
        <v>6</v>
      </c>
      <c r="B11">
        <f t="shared" si="1"/>
        <v>31</v>
      </c>
      <c r="C11">
        <f t="shared" si="2"/>
        <v>1500</v>
      </c>
      <c r="D11" s="3">
        <f t="shared" si="3"/>
        <v>1610.5100000000002</v>
      </c>
      <c r="E11" s="3">
        <f t="shared" si="0"/>
        <v>110.51000000000022</v>
      </c>
      <c r="G11" s="6" t="s">
        <v>14</v>
      </c>
      <c r="H11" s="7">
        <f>H9-H10</f>
        <v>2000</v>
      </c>
    </row>
    <row r="12" spans="1:8" ht="13.5">
      <c r="A12">
        <v>7</v>
      </c>
      <c r="B12">
        <f t="shared" si="1"/>
        <v>32</v>
      </c>
      <c r="C12">
        <f t="shared" si="2"/>
        <v>1600</v>
      </c>
      <c r="D12" s="3">
        <f t="shared" si="3"/>
        <v>1771.5610000000004</v>
      </c>
      <c r="E12" s="3">
        <f t="shared" si="0"/>
        <v>171.56100000000038</v>
      </c>
      <c r="G12" s="6" t="s">
        <v>15</v>
      </c>
      <c r="H12" s="7">
        <v>35</v>
      </c>
    </row>
    <row r="13" spans="1:8" ht="13.5">
      <c r="A13">
        <v>8</v>
      </c>
      <c r="B13">
        <f t="shared" si="1"/>
        <v>33</v>
      </c>
      <c r="C13">
        <f t="shared" si="2"/>
        <v>1700</v>
      </c>
      <c r="D13" s="3">
        <f t="shared" si="3"/>
        <v>1948.7171000000005</v>
      </c>
      <c r="E13" s="3">
        <f t="shared" si="0"/>
        <v>248.71710000000053</v>
      </c>
      <c r="G13" s="6" t="s">
        <v>16</v>
      </c>
      <c r="H13" s="7">
        <v>3233</v>
      </c>
    </row>
    <row r="14" spans="1:7" ht="13.5">
      <c r="A14">
        <v>9</v>
      </c>
      <c r="B14">
        <f t="shared" si="1"/>
        <v>34</v>
      </c>
      <c r="C14">
        <f t="shared" si="2"/>
        <v>1800</v>
      </c>
      <c r="D14" s="3">
        <f t="shared" si="3"/>
        <v>2143.5888100000006</v>
      </c>
      <c r="E14" s="3">
        <f t="shared" si="0"/>
        <v>343.58881000000065</v>
      </c>
      <c r="G14" t="s">
        <v>19</v>
      </c>
    </row>
    <row r="15" spans="1:7" ht="13.5">
      <c r="A15">
        <v>10</v>
      </c>
      <c r="B15">
        <f t="shared" si="1"/>
        <v>35</v>
      </c>
      <c r="C15">
        <f t="shared" si="2"/>
        <v>1900</v>
      </c>
      <c r="D15" s="3">
        <f t="shared" si="3"/>
        <v>2357.9476910000008</v>
      </c>
      <c r="E15" s="3">
        <f t="shared" si="0"/>
        <v>457.94769100000076</v>
      </c>
      <c r="G15" t="s">
        <v>17</v>
      </c>
    </row>
    <row r="16" spans="1:5" ht="13.5">
      <c r="A16">
        <v>11</v>
      </c>
      <c r="B16">
        <f t="shared" si="1"/>
        <v>36</v>
      </c>
      <c r="C16">
        <f t="shared" si="2"/>
        <v>2000</v>
      </c>
      <c r="D16" s="3">
        <f t="shared" si="3"/>
        <v>2593.742460100001</v>
      </c>
      <c r="E16" s="3">
        <f t="shared" si="0"/>
        <v>593.7424601000012</v>
      </c>
    </row>
    <row r="17" spans="1:5" ht="13.5">
      <c r="A17">
        <v>12</v>
      </c>
      <c r="B17">
        <f t="shared" si="1"/>
        <v>37</v>
      </c>
      <c r="C17">
        <f t="shared" si="2"/>
        <v>2100</v>
      </c>
      <c r="D17" s="3">
        <f t="shared" si="3"/>
        <v>2853.1167061100014</v>
      </c>
      <c r="E17" s="3">
        <f t="shared" si="0"/>
        <v>753.1167061100014</v>
      </c>
    </row>
    <row r="18" spans="1:7" ht="14.25" thickBot="1">
      <c r="A18">
        <v>13</v>
      </c>
      <c r="B18">
        <f t="shared" si="1"/>
        <v>38</v>
      </c>
      <c r="C18">
        <f t="shared" si="2"/>
        <v>2200</v>
      </c>
      <c r="D18" s="3">
        <f t="shared" si="3"/>
        <v>3138.4283767210018</v>
      </c>
      <c r="E18" s="3">
        <f t="shared" si="0"/>
        <v>938.4283767210018</v>
      </c>
      <c r="G18" s="18" t="s">
        <v>20</v>
      </c>
    </row>
    <row r="19" spans="1:8" ht="13.5">
      <c r="A19">
        <v>14</v>
      </c>
      <c r="B19">
        <f t="shared" si="1"/>
        <v>39</v>
      </c>
      <c r="C19">
        <f t="shared" si="2"/>
        <v>2300</v>
      </c>
      <c r="D19" s="3">
        <f t="shared" si="3"/>
        <v>3452.271214393102</v>
      </c>
      <c r="E19" s="3">
        <f t="shared" si="0"/>
        <v>1152.2712143931021</v>
      </c>
      <c r="G19" s="9" t="s">
        <v>21</v>
      </c>
      <c r="H19" s="10"/>
    </row>
    <row r="20" spans="1:8" ht="13.5">
      <c r="A20">
        <v>15</v>
      </c>
      <c r="B20">
        <f t="shared" si="1"/>
        <v>40</v>
      </c>
      <c r="C20">
        <f t="shared" si="2"/>
        <v>2400</v>
      </c>
      <c r="D20" s="3">
        <f t="shared" si="3"/>
        <v>3797.4983358324125</v>
      </c>
      <c r="E20" s="3">
        <f t="shared" si="0"/>
        <v>1397.4983358324125</v>
      </c>
      <c r="G20" s="11" t="s">
        <v>22</v>
      </c>
      <c r="H20" s="12">
        <f>H13</f>
        <v>3233</v>
      </c>
    </row>
    <row r="21" spans="1:8" ht="14.25" thickBot="1">
      <c r="A21">
        <v>16</v>
      </c>
      <c r="B21">
        <f t="shared" si="1"/>
        <v>41</v>
      </c>
      <c r="C21">
        <f t="shared" si="2"/>
        <v>2500</v>
      </c>
      <c r="D21" s="3">
        <f t="shared" si="3"/>
        <v>4177.248169415654</v>
      </c>
      <c r="E21" s="3">
        <f t="shared" si="0"/>
        <v>1677.248169415654</v>
      </c>
      <c r="G21" s="13" t="s">
        <v>8</v>
      </c>
      <c r="H21" s="14">
        <v>0</v>
      </c>
    </row>
    <row r="22" spans="1:8" ht="14.25" thickBot="1">
      <c r="A22">
        <v>17</v>
      </c>
      <c r="B22">
        <f t="shared" si="1"/>
        <v>42</v>
      </c>
      <c r="C22">
        <f t="shared" si="2"/>
        <v>2600</v>
      </c>
      <c r="D22" s="3">
        <f t="shared" si="3"/>
        <v>4594.97298635722</v>
      </c>
      <c r="E22" s="3">
        <f t="shared" si="0"/>
        <v>1994.9729863572202</v>
      </c>
      <c r="G22" s="15"/>
      <c r="H22" s="15"/>
    </row>
    <row r="23" spans="1:8" ht="13.5">
      <c r="A23">
        <v>18</v>
      </c>
      <c r="B23">
        <f t="shared" si="1"/>
        <v>43</v>
      </c>
      <c r="C23">
        <f t="shared" si="2"/>
        <v>2700</v>
      </c>
      <c r="D23" s="3">
        <f t="shared" si="3"/>
        <v>5054.470284992943</v>
      </c>
      <c r="E23" s="3">
        <f t="shared" si="0"/>
        <v>2354.4702849929427</v>
      </c>
      <c r="G23" s="9" t="s">
        <v>23</v>
      </c>
      <c r="H23" s="16"/>
    </row>
    <row r="24" spans="1:8" ht="13.5">
      <c r="A24">
        <v>19</v>
      </c>
      <c r="B24">
        <f t="shared" si="1"/>
        <v>44</v>
      </c>
      <c r="C24">
        <f t="shared" si="2"/>
        <v>2800</v>
      </c>
      <c r="D24" s="3">
        <f t="shared" si="3"/>
        <v>5559.917313492238</v>
      </c>
      <c r="E24" s="3">
        <f t="shared" si="0"/>
        <v>2759.9173134922376</v>
      </c>
      <c r="G24" s="11" t="s">
        <v>22</v>
      </c>
      <c r="H24" s="12">
        <f>H7</f>
        <v>3234</v>
      </c>
    </row>
    <row r="25" spans="1:8" ht="14.25" thickBot="1">
      <c r="A25">
        <v>20</v>
      </c>
      <c r="B25">
        <f t="shared" si="1"/>
        <v>45</v>
      </c>
      <c r="C25">
        <f t="shared" si="2"/>
        <v>2900</v>
      </c>
      <c r="D25" s="3">
        <f t="shared" si="3"/>
        <v>6115.909044841462</v>
      </c>
      <c r="E25" s="3">
        <f t="shared" si="0"/>
        <v>3215.9090448414618</v>
      </c>
      <c r="G25" s="13" t="s">
        <v>24</v>
      </c>
      <c r="H25" s="17">
        <f ca="1">OFFSET(D6,H12,0)</f>
        <v>28102.43684806431</v>
      </c>
    </row>
    <row r="26" spans="1:5" ht="13.5">
      <c r="A26">
        <v>21</v>
      </c>
      <c r="B26">
        <f t="shared" si="1"/>
        <v>46</v>
      </c>
      <c r="C26">
        <f t="shared" si="2"/>
        <v>3000</v>
      </c>
      <c r="D26" s="3">
        <f t="shared" si="3"/>
        <v>6727.499949325608</v>
      </c>
      <c r="E26" s="3">
        <f t="shared" si="0"/>
        <v>3727.499949325608</v>
      </c>
    </row>
    <row r="27" spans="1:5" ht="13.5">
      <c r="A27">
        <v>22</v>
      </c>
      <c r="B27">
        <f t="shared" si="1"/>
        <v>47</v>
      </c>
      <c r="C27">
        <f t="shared" si="2"/>
        <v>3100</v>
      </c>
      <c r="D27" s="3">
        <f t="shared" si="3"/>
        <v>7400.249944258169</v>
      </c>
      <c r="E27" s="3">
        <f t="shared" si="0"/>
        <v>4300.249944258169</v>
      </c>
    </row>
    <row r="28" spans="1:5" ht="13.5">
      <c r="A28">
        <v>23</v>
      </c>
      <c r="B28">
        <f t="shared" si="1"/>
        <v>48</v>
      </c>
      <c r="C28">
        <f t="shared" si="2"/>
        <v>3200</v>
      </c>
      <c r="D28" s="3">
        <f t="shared" si="3"/>
        <v>8140.274938683987</v>
      </c>
      <c r="E28" s="3">
        <f t="shared" si="0"/>
        <v>4940.274938683987</v>
      </c>
    </row>
    <row r="29" spans="1:5" ht="13.5">
      <c r="A29">
        <v>24</v>
      </c>
      <c r="B29">
        <f t="shared" si="1"/>
        <v>49</v>
      </c>
      <c r="C29">
        <f t="shared" si="2"/>
        <v>3300</v>
      </c>
      <c r="D29" s="3">
        <f t="shared" si="3"/>
        <v>8954.302432552386</v>
      </c>
      <c r="E29" s="3">
        <f t="shared" si="0"/>
        <v>5654.302432552386</v>
      </c>
    </row>
    <row r="30" spans="1:5" ht="13.5">
      <c r="A30">
        <v>25</v>
      </c>
      <c r="B30">
        <f t="shared" si="1"/>
        <v>50</v>
      </c>
      <c r="C30">
        <f t="shared" si="2"/>
        <v>3400</v>
      </c>
      <c r="D30" s="3">
        <f t="shared" si="3"/>
        <v>9849.732675807625</v>
      </c>
      <c r="E30" s="3">
        <f t="shared" si="0"/>
        <v>6449.732675807625</v>
      </c>
    </row>
    <row r="31" spans="1:5" ht="13.5">
      <c r="A31">
        <v>26</v>
      </c>
      <c r="B31">
        <f t="shared" si="1"/>
        <v>51</v>
      </c>
      <c r="C31">
        <f t="shared" si="2"/>
        <v>3500</v>
      </c>
      <c r="D31" s="3">
        <f t="shared" si="3"/>
        <v>10834.705943388388</v>
      </c>
      <c r="E31" s="3">
        <f t="shared" si="0"/>
        <v>7334.705943388388</v>
      </c>
    </row>
    <row r="32" spans="1:5" ht="13.5">
      <c r="A32">
        <v>27</v>
      </c>
      <c r="B32">
        <f t="shared" si="1"/>
        <v>52</v>
      </c>
      <c r="C32">
        <f t="shared" si="2"/>
        <v>3600</v>
      </c>
      <c r="D32" s="3">
        <f t="shared" si="3"/>
        <v>11918.176537727228</v>
      </c>
      <c r="E32" s="3">
        <f t="shared" si="0"/>
        <v>8318.176537727228</v>
      </c>
    </row>
    <row r="33" spans="1:5" ht="13.5">
      <c r="A33">
        <v>28</v>
      </c>
      <c r="B33">
        <f t="shared" si="1"/>
        <v>53</v>
      </c>
      <c r="C33">
        <f t="shared" si="2"/>
        <v>3700</v>
      </c>
      <c r="D33" s="3">
        <f t="shared" si="3"/>
        <v>13109.99419149995</v>
      </c>
      <c r="E33" s="3">
        <f t="shared" si="0"/>
        <v>9409.99419149995</v>
      </c>
    </row>
    <row r="34" spans="1:5" ht="13.5">
      <c r="A34">
        <v>29</v>
      </c>
      <c r="B34">
        <f t="shared" si="1"/>
        <v>54</v>
      </c>
      <c r="C34">
        <f t="shared" si="2"/>
        <v>3800</v>
      </c>
      <c r="D34" s="3">
        <f t="shared" si="3"/>
        <v>14420.993610649946</v>
      </c>
      <c r="E34" s="3">
        <f t="shared" si="0"/>
        <v>10620.993610649946</v>
      </c>
    </row>
    <row r="35" spans="1:5" ht="13.5">
      <c r="A35">
        <v>30</v>
      </c>
      <c r="B35">
        <f t="shared" si="1"/>
        <v>55</v>
      </c>
      <c r="C35">
        <f>C34+$C$4*$C$3</f>
        <v>3900</v>
      </c>
      <c r="D35" s="3">
        <f t="shared" si="3"/>
        <v>15863.092971714943</v>
      </c>
      <c r="E35" s="3">
        <f t="shared" si="0"/>
        <v>11963.092971714943</v>
      </c>
    </row>
    <row r="36" spans="1:5" ht="13.5">
      <c r="A36">
        <v>31</v>
      </c>
      <c r="B36">
        <f>B35+1</f>
        <v>56</v>
      </c>
      <c r="C36">
        <f>C35+$C$4*$C$3</f>
        <v>4000</v>
      </c>
      <c r="D36" s="3">
        <f>D35*($C$3+1)</f>
        <v>17449.40226888644</v>
      </c>
      <c r="E36" s="3">
        <f>D36-C36</f>
        <v>13449.402268886439</v>
      </c>
    </row>
    <row r="37" spans="1:5" ht="13.5">
      <c r="A37">
        <v>32</v>
      </c>
      <c r="B37">
        <f>B36+1</f>
        <v>57</v>
      </c>
      <c r="C37">
        <f>C36+$C$4*$C$3</f>
        <v>4100</v>
      </c>
      <c r="D37" s="3">
        <f>D36*($C$3+1)</f>
        <v>19194.342495775083</v>
      </c>
      <c r="E37" s="3">
        <f>D37-C37</f>
        <v>15094.342495775083</v>
      </c>
    </row>
    <row r="38" spans="1:5" ht="13.5">
      <c r="A38">
        <v>33</v>
      </c>
      <c r="B38">
        <f>B37+1</f>
        <v>58</v>
      </c>
      <c r="C38">
        <f>C37+$C$4*$C$3</f>
        <v>4200</v>
      </c>
      <c r="D38" s="3">
        <f>D37*($C$3+1)</f>
        <v>21113.776745352592</v>
      </c>
      <c r="E38" s="3">
        <f>D38-C38</f>
        <v>16913.776745352592</v>
      </c>
    </row>
    <row r="39" spans="1:5" ht="13.5">
      <c r="A39">
        <v>34</v>
      </c>
      <c r="B39">
        <f>B38+1</f>
        <v>59</v>
      </c>
      <c r="C39">
        <f>C38+$C$4*$C$3</f>
        <v>4300</v>
      </c>
      <c r="D39" s="3">
        <f>D38*($C$3+1)</f>
        <v>23225.154419887855</v>
      </c>
      <c r="E39" s="3">
        <f>D39-C39</f>
        <v>18925.154419887855</v>
      </c>
    </row>
    <row r="40" spans="1:5" ht="13.5">
      <c r="A40">
        <v>35</v>
      </c>
      <c r="B40">
        <f>B39+1</f>
        <v>60</v>
      </c>
      <c r="C40">
        <f>C39+$C$4*$C$3</f>
        <v>4400</v>
      </c>
      <c r="D40" s="3">
        <f>D39*($C$3+1)</f>
        <v>25547.669861876642</v>
      </c>
      <c r="E40" s="3">
        <f>D40-C40</f>
        <v>21147.669861876642</v>
      </c>
    </row>
    <row r="41" spans="1:5" ht="13.5">
      <c r="A41">
        <v>36</v>
      </c>
      <c r="B41">
        <f>B40+1</f>
        <v>61</v>
      </c>
      <c r="C41">
        <f>C40+$C$4*$C$3</f>
        <v>4500</v>
      </c>
      <c r="D41" s="3">
        <f>D40*($C$3+1)</f>
        <v>28102.43684806431</v>
      </c>
      <c r="E41" s="3">
        <f>D41-C41</f>
        <v>23602.43684806431</v>
      </c>
    </row>
    <row r="42" spans="1:5" ht="13.5">
      <c r="A42">
        <v>37</v>
      </c>
      <c r="B42">
        <f>B41+1</f>
        <v>62</v>
      </c>
      <c r="C42">
        <f>C41+$C$4*$C$3</f>
        <v>4600</v>
      </c>
      <c r="D42" s="3">
        <f>D41*($C$3+1)</f>
        <v>30912.68053287074</v>
      </c>
      <c r="E42" s="3">
        <f>D42-C42</f>
        <v>26312.68053287074</v>
      </c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2007-03-30T12:02:30Z</dcterms:created>
  <dcterms:modified xsi:type="dcterms:W3CDTF">2007-03-30T12:38:44Z</dcterms:modified>
  <cp:category/>
  <cp:version/>
  <cp:contentType/>
  <cp:contentStatus/>
</cp:coreProperties>
</file>