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7770"/>
  </bookViews>
  <sheets>
    <sheet name="Sheet1" sheetId="1" r:id="rId1"/>
    <sheet name="Sheet2" sheetId="2" r:id="rId2"/>
  </sheets>
  <calcPr calcId="152511" iterate="1" iterateCount="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1" l="1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G7" i="2"/>
  <c r="F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D25" i="2"/>
  <c r="E25" i="2"/>
  <c r="D26" i="2"/>
  <c r="E26" i="2"/>
  <c r="D27" i="2"/>
  <c r="E27" i="2"/>
  <c r="D28" i="2"/>
  <c r="E28" i="2"/>
  <c r="D29" i="2"/>
  <c r="E29" i="2"/>
  <c r="D30" i="2"/>
  <c r="E30" i="2"/>
  <c r="D31" i="2"/>
  <c r="E31" i="2"/>
  <c r="D32" i="2"/>
  <c r="E32" i="2"/>
  <c r="D33" i="2"/>
  <c r="E33" i="2"/>
  <c r="D34" i="2"/>
  <c r="E34" i="2"/>
  <c r="D35" i="2"/>
  <c r="E35" i="2"/>
  <c r="D36" i="2"/>
  <c r="E36" i="2"/>
  <c r="D37" i="2"/>
  <c r="E37" i="2"/>
  <c r="D38" i="2"/>
  <c r="E38" i="2"/>
  <c r="D39" i="2"/>
  <c r="E39" i="2"/>
  <c r="D40" i="2"/>
  <c r="E40" i="2"/>
  <c r="D41" i="2"/>
  <c r="E41" i="2"/>
  <c r="D42" i="2"/>
  <c r="E42" i="2"/>
  <c r="D43" i="2"/>
  <c r="E43" i="2"/>
  <c r="D44" i="2"/>
  <c r="E44" i="2"/>
  <c r="D45" i="2"/>
  <c r="E45" i="2"/>
  <c r="D46" i="2"/>
  <c r="E46" i="2"/>
  <c r="D47" i="2"/>
  <c r="E47" i="2"/>
  <c r="D48" i="2"/>
  <c r="E48" i="2"/>
  <c r="D49" i="2"/>
  <c r="E49" i="2"/>
  <c r="D50" i="2"/>
  <c r="E50" i="2"/>
  <c r="D51" i="2"/>
  <c r="E51" i="2"/>
  <c r="D52" i="2"/>
  <c r="E52" i="2"/>
  <c r="D53" i="2"/>
  <c r="E53" i="2"/>
  <c r="D54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4" i="2"/>
  <c r="E64" i="2"/>
  <c r="D65" i="2"/>
  <c r="E65" i="2"/>
  <c r="D66" i="2"/>
  <c r="E66" i="2"/>
  <c r="D67" i="2"/>
  <c r="E67" i="2"/>
  <c r="D68" i="2"/>
  <c r="E68" i="2"/>
  <c r="D69" i="2"/>
  <c r="E69" i="2"/>
  <c r="D70" i="2"/>
  <c r="E70" i="2"/>
  <c r="D71" i="2"/>
  <c r="E71" i="2"/>
  <c r="D72" i="2"/>
  <c r="E72" i="2"/>
  <c r="D73" i="2"/>
  <c r="E73" i="2"/>
  <c r="D74" i="2"/>
  <c r="E74" i="2"/>
  <c r="D75" i="2"/>
  <c r="E75" i="2"/>
  <c r="D76" i="2"/>
  <c r="E76" i="2"/>
  <c r="D77" i="2"/>
  <c r="E77" i="2"/>
  <c r="D78" i="2"/>
  <c r="E78" i="2"/>
  <c r="D79" i="2"/>
  <c r="E79" i="2"/>
  <c r="E7" i="2"/>
  <c r="D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7" i="2"/>
  <c r="B79" i="2"/>
  <c r="B76" i="2"/>
  <c r="B77" i="2"/>
  <c r="B78" i="2" s="1"/>
  <c r="B64" i="2"/>
  <c r="B65" i="2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49" i="2"/>
  <c r="B50" i="2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40" i="2"/>
  <c r="B41" i="2"/>
  <c r="B42" i="2" s="1"/>
  <c r="B43" i="2" s="1"/>
  <c r="B44" i="2" s="1"/>
  <c r="B45" i="2" s="1"/>
  <c r="B46" i="2" s="1"/>
  <c r="B47" i="2" s="1"/>
  <c r="B48" i="2" s="1"/>
  <c r="B9" i="2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8" i="2"/>
  <c r="I12" i="1"/>
  <c r="H12" i="1" s="1"/>
  <c r="I13" i="1"/>
  <c r="H13" i="1" s="1"/>
  <c r="I14" i="1"/>
  <c r="H14" i="1" s="1"/>
  <c r="I15" i="1"/>
  <c r="H15" i="1" s="1"/>
  <c r="I16" i="1"/>
  <c r="H16" i="1" s="1"/>
  <c r="I17" i="1"/>
  <c r="H17" i="1" s="1"/>
  <c r="I18" i="1"/>
  <c r="H18" i="1" s="1"/>
  <c r="I19" i="1"/>
  <c r="H19" i="1" s="1"/>
  <c r="I20" i="1"/>
  <c r="H20" i="1" s="1"/>
  <c r="I21" i="1"/>
  <c r="H21" i="1" s="1"/>
  <c r="I22" i="1"/>
  <c r="H22" i="1" s="1"/>
  <c r="I23" i="1"/>
  <c r="H23" i="1" s="1"/>
  <c r="I24" i="1"/>
  <c r="H24" i="1" s="1"/>
  <c r="I25" i="1"/>
  <c r="H25" i="1" s="1"/>
  <c r="I26" i="1"/>
  <c r="H26" i="1" s="1"/>
  <c r="I27" i="1"/>
  <c r="H27" i="1" s="1"/>
  <c r="I28" i="1"/>
  <c r="H28" i="1" s="1"/>
  <c r="I29" i="1"/>
  <c r="H29" i="1" s="1"/>
  <c r="I30" i="1"/>
  <c r="H30" i="1" s="1"/>
  <c r="I31" i="1"/>
  <c r="H31" i="1" s="1"/>
  <c r="I32" i="1"/>
  <c r="H32" i="1" s="1"/>
  <c r="I33" i="1"/>
  <c r="H33" i="1" s="1"/>
  <c r="I34" i="1"/>
  <c r="H34" i="1" s="1"/>
  <c r="I35" i="1"/>
  <c r="H35" i="1" s="1"/>
  <c r="I36" i="1"/>
  <c r="H36" i="1" s="1"/>
  <c r="I37" i="1"/>
  <c r="H37" i="1" s="1"/>
  <c r="I38" i="1"/>
  <c r="H38" i="1" s="1"/>
  <c r="I39" i="1"/>
  <c r="H39" i="1" s="1"/>
  <c r="I40" i="1"/>
  <c r="H40" i="1" s="1"/>
  <c r="I41" i="1"/>
  <c r="H41" i="1" s="1"/>
  <c r="I42" i="1"/>
  <c r="H42" i="1" s="1"/>
  <c r="I43" i="1"/>
  <c r="H43" i="1" s="1"/>
  <c r="I44" i="1"/>
  <c r="H44" i="1" s="1"/>
  <c r="I45" i="1"/>
  <c r="H45" i="1" s="1"/>
  <c r="I46" i="1"/>
  <c r="H46" i="1" s="1"/>
  <c r="I47" i="1"/>
  <c r="H47" i="1" s="1"/>
  <c r="I48" i="1"/>
  <c r="H48" i="1" s="1"/>
  <c r="I49" i="1"/>
  <c r="H49" i="1" s="1"/>
  <c r="I50" i="1"/>
  <c r="H50" i="1" s="1"/>
  <c r="I51" i="1"/>
  <c r="H51" i="1" s="1"/>
  <c r="I52" i="1"/>
  <c r="H52" i="1" s="1"/>
  <c r="I53" i="1"/>
  <c r="H53" i="1" s="1"/>
  <c r="I54" i="1"/>
  <c r="H54" i="1" s="1"/>
  <c r="I55" i="1"/>
  <c r="H55" i="1" s="1"/>
  <c r="I56" i="1"/>
  <c r="H56" i="1" s="1"/>
  <c r="I57" i="1"/>
  <c r="H57" i="1" s="1"/>
  <c r="I58" i="1"/>
  <c r="H58" i="1" s="1"/>
  <c r="I59" i="1"/>
  <c r="H59" i="1" s="1"/>
  <c r="I60" i="1"/>
  <c r="H60" i="1" s="1"/>
  <c r="I61" i="1"/>
  <c r="H61" i="1" s="1"/>
  <c r="I62" i="1"/>
  <c r="H62" i="1" s="1"/>
  <c r="I63" i="1"/>
  <c r="H63" i="1" s="1"/>
  <c r="I64" i="1"/>
  <c r="H64" i="1" s="1"/>
  <c r="I65" i="1"/>
  <c r="H65" i="1" s="1"/>
  <c r="I66" i="1"/>
  <c r="H66" i="1" s="1"/>
  <c r="I67" i="1"/>
  <c r="H67" i="1" s="1"/>
  <c r="I68" i="1"/>
  <c r="H68" i="1" s="1"/>
  <c r="I69" i="1"/>
  <c r="H69" i="1" s="1"/>
  <c r="I70" i="1"/>
  <c r="H70" i="1" s="1"/>
  <c r="I71" i="1"/>
  <c r="H71" i="1" s="1"/>
  <c r="I72" i="1"/>
  <c r="H72" i="1" s="1"/>
  <c r="I73" i="1"/>
  <c r="H73" i="1" s="1"/>
  <c r="I74" i="1"/>
  <c r="H74" i="1" s="1"/>
  <c r="I75" i="1"/>
  <c r="H75" i="1" s="1"/>
  <c r="I76" i="1"/>
  <c r="H76" i="1" s="1"/>
  <c r="I77" i="1"/>
  <c r="H77" i="1" s="1"/>
  <c r="I78" i="1"/>
  <c r="H78" i="1" s="1"/>
  <c r="I79" i="1"/>
  <c r="H79" i="1" s="1"/>
  <c r="I80" i="1"/>
  <c r="H80" i="1" s="1"/>
  <c r="I81" i="1"/>
  <c r="H81" i="1" s="1"/>
  <c r="I82" i="1"/>
  <c r="H82" i="1" s="1"/>
  <c r="I83" i="1"/>
  <c r="H83" i="1" s="1"/>
  <c r="I84" i="1"/>
  <c r="H84" i="1" s="1"/>
  <c r="I85" i="1"/>
  <c r="H85" i="1" s="1"/>
  <c r="I86" i="1"/>
  <c r="H86" i="1" s="1"/>
  <c r="I87" i="1"/>
  <c r="H87" i="1" s="1"/>
  <c r="I88" i="1"/>
  <c r="H88" i="1" s="1"/>
  <c r="I89" i="1"/>
  <c r="H89" i="1" s="1"/>
  <c r="I90" i="1"/>
  <c r="H90" i="1" s="1"/>
  <c r="I91" i="1"/>
  <c r="H91" i="1" s="1"/>
  <c r="I92" i="1"/>
  <c r="H92" i="1" s="1"/>
  <c r="I93" i="1"/>
  <c r="H93" i="1" s="1"/>
  <c r="I94" i="1"/>
  <c r="H94" i="1" s="1"/>
  <c r="I95" i="1"/>
  <c r="H95" i="1" s="1"/>
  <c r="I96" i="1"/>
  <c r="H96" i="1" s="1"/>
  <c r="I97" i="1"/>
  <c r="H97" i="1" s="1"/>
  <c r="I98" i="1"/>
  <c r="H98" i="1" s="1"/>
  <c r="I99" i="1"/>
  <c r="H99" i="1" s="1"/>
  <c r="I100" i="1"/>
  <c r="H100" i="1" s="1"/>
  <c r="I101" i="1"/>
  <c r="H101" i="1" s="1"/>
  <c r="I102" i="1"/>
  <c r="H102" i="1" s="1"/>
  <c r="I103" i="1"/>
  <c r="H103" i="1" s="1"/>
  <c r="I104" i="1"/>
  <c r="H104" i="1" s="1"/>
  <c r="I105" i="1"/>
  <c r="H105" i="1" s="1"/>
  <c r="I106" i="1"/>
  <c r="H106" i="1" s="1"/>
  <c r="I107" i="1"/>
  <c r="H107" i="1" s="1"/>
  <c r="I108" i="1"/>
  <c r="H108" i="1" s="1"/>
  <c r="I109" i="1"/>
  <c r="H109" i="1" s="1"/>
  <c r="I111" i="1"/>
  <c r="H111" i="1" s="1"/>
  <c r="E109" i="1"/>
  <c r="E110" i="1"/>
  <c r="I110" i="1" s="1"/>
  <c r="H110" i="1" s="1"/>
  <c r="E69" i="1"/>
  <c r="E70" i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54" i="1"/>
  <c r="E55" i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38" i="1"/>
  <c r="E39" i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13" i="1"/>
  <c r="E14" i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12" i="1"/>
  <c r="I11" i="1"/>
  <c r="H11" i="1" s="1"/>
  <c r="F11" i="1" l="1"/>
  <c r="G11" i="1"/>
  <c r="G110" i="1"/>
  <c r="F110" i="1"/>
  <c r="G111" i="1"/>
  <c r="F111" i="1"/>
  <c r="G108" i="1"/>
  <c r="F108" i="1"/>
  <c r="G106" i="1"/>
  <c r="F106" i="1"/>
  <c r="G104" i="1"/>
  <c r="F104" i="1"/>
  <c r="G102" i="1"/>
  <c r="F102" i="1"/>
  <c r="G100" i="1"/>
  <c r="F100" i="1"/>
  <c r="G98" i="1"/>
  <c r="F98" i="1"/>
  <c r="F96" i="1"/>
  <c r="G96" i="1"/>
  <c r="F94" i="1"/>
  <c r="G94" i="1"/>
  <c r="F92" i="1"/>
  <c r="G92" i="1"/>
  <c r="F90" i="1"/>
  <c r="G90" i="1"/>
  <c r="F88" i="1"/>
  <c r="G88" i="1"/>
  <c r="F86" i="1"/>
  <c r="G86" i="1"/>
  <c r="F84" i="1"/>
  <c r="G84" i="1"/>
  <c r="F82" i="1"/>
  <c r="G82" i="1"/>
  <c r="F80" i="1"/>
  <c r="G80" i="1"/>
  <c r="F78" i="1"/>
  <c r="G78" i="1"/>
  <c r="F76" i="1"/>
  <c r="G76" i="1"/>
  <c r="F74" i="1"/>
  <c r="G74" i="1"/>
  <c r="F72" i="1"/>
  <c r="G72" i="1"/>
  <c r="F70" i="1"/>
  <c r="G70" i="1"/>
  <c r="F68" i="1"/>
  <c r="G68" i="1"/>
  <c r="F66" i="1"/>
  <c r="G66" i="1"/>
  <c r="F64" i="1"/>
  <c r="G64" i="1"/>
  <c r="F62" i="1"/>
  <c r="G62" i="1"/>
  <c r="F60" i="1"/>
  <c r="G60" i="1"/>
  <c r="F58" i="1"/>
  <c r="G58" i="1"/>
  <c r="F56" i="1"/>
  <c r="G56" i="1"/>
  <c r="F54" i="1"/>
  <c r="G54" i="1"/>
  <c r="F52" i="1"/>
  <c r="G52" i="1"/>
  <c r="F50" i="1"/>
  <c r="G50" i="1"/>
  <c r="F48" i="1"/>
  <c r="G48" i="1"/>
  <c r="F46" i="1"/>
  <c r="G46" i="1"/>
  <c r="F44" i="1"/>
  <c r="G44" i="1"/>
  <c r="F42" i="1"/>
  <c r="G42" i="1"/>
  <c r="F40" i="1"/>
  <c r="G40" i="1"/>
  <c r="F38" i="1"/>
  <c r="G38" i="1"/>
  <c r="F36" i="1"/>
  <c r="G36" i="1"/>
  <c r="F34" i="1"/>
  <c r="G34" i="1"/>
  <c r="F32" i="1"/>
  <c r="G32" i="1"/>
  <c r="F30" i="1"/>
  <c r="G30" i="1"/>
  <c r="F28" i="1"/>
  <c r="G28" i="1"/>
  <c r="F26" i="1"/>
  <c r="G26" i="1"/>
  <c r="F24" i="1"/>
  <c r="G24" i="1"/>
  <c r="F22" i="1"/>
  <c r="G22" i="1"/>
  <c r="F20" i="1"/>
  <c r="G20" i="1"/>
  <c r="F18" i="1"/>
  <c r="G18" i="1"/>
  <c r="F16" i="1"/>
  <c r="G16" i="1"/>
  <c r="F14" i="1"/>
  <c r="G14" i="1"/>
  <c r="F12" i="1"/>
  <c r="G12" i="1"/>
  <c r="G109" i="1"/>
  <c r="F109" i="1"/>
  <c r="G107" i="1"/>
  <c r="F107" i="1"/>
  <c r="G105" i="1"/>
  <c r="F105" i="1"/>
  <c r="G103" i="1"/>
  <c r="F103" i="1"/>
  <c r="G101" i="1"/>
  <c r="F101" i="1"/>
  <c r="G99" i="1"/>
  <c r="F99" i="1"/>
  <c r="G97" i="1"/>
  <c r="F97" i="1"/>
  <c r="F95" i="1"/>
  <c r="G95" i="1"/>
  <c r="F93" i="1"/>
  <c r="G93" i="1"/>
  <c r="F91" i="1"/>
  <c r="G91" i="1"/>
  <c r="F89" i="1"/>
  <c r="G89" i="1"/>
  <c r="F87" i="1"/>
  <c r="G87" i="1"/>
  <c r="F85" i="1"/>
  <c r="G85" i="1"/>
  <c r="F83" i="1"/>
  <c r="G83" i="1"/>
  <c r="F81" i="1"/>
  <c r="G81" i="1"/>
  <c r="F79" i="1"/>
  <c r="G79" i="1"/>
  <c r="F77" i="1"/>
  <c r="G77" i="1"/>
  <c r="F75" i="1"/>
  <c r="G75" i="1"/>
  <c r="F73" i="1"/>
  <c r="G73" i="1"/>
  <c r="F71" i="1"/>
  <c r="G71" i="1"/>
  <c r="F69" i="1"/>
  <c r="G69" i="1"/>
  <c r="F67" i="1"/>
  <c r="G67" i="1"/>
  <c r="F65" i="1"/>
  <c r="G65" i="1"/>
  <c r="F63" i="1"/>
  <c r="G63" i="1"/>
  <c r="F61" i="1"/>
  <c r="G61" i="1"/>
  <c r="F59" i="1"/>
  <c r="G59" i="1"/>
  <c r="F57" i="1"/>
  <c r="G57" i="1"/>
  <c r="F55" i="1"/>
  <c r="G55" i="1"/>
  <c r="F53" i="1"/>
  <c r="G53" i="1"/>
  <c r="F51" i="1"/>
  <c r="G51" i="1"/>
  <c r="F49" i="1"/>
  <c r="G49" i="1"/>
  <c r="F47" i="1"/>
  <c r="G47" i="1"/>
  <c r="F45" i="1"/>
  <c r="G45" i="1"/>
  <c r="F43" i="1"/>
  <c r="G43" i="1"/>
  <c r="F41" i="1"/>
  <c r="G41" i="1"/>
  <c r="F39" i="1"/>
  <c r="G39" i="1"/>
  <c r="F37" i="1"/>
  <c r="G37" i="1"/>
  <c r="F35" i="1"/>
  <c r="G35" i="1"/>
  <c r="F33" i="1"/>
  <c r="G33" i="1"/>
  <c r="F31" i="1"/>
  <c r="G31" i="1"/>
  <c r="F29" i="1"/>
  <c r="G29" i="1"/>
  <c r="F27" i="1"/>
  <c r="G27" i="1"/>
  <c r="F25" i="1"/>
  <c r="G25" i="1"/>
  <c r="F23" i="1"/>
  <c r="G23" i="1"/>
  <c r="F21" i="1"/>
  <c r="G21" i="1"/>
  <c r="F19" i="1"/>
  <c r="G19" i="1"/>
  <c r="F17" i="1"/>
  <c r="G17" i="1"/>
  <c r="F15" i="1"/>
  <c r="G15" i="1"/>
  <c r="F13" i="1"/>
  <c r="G13" i="1"/>
  <c r="I1" i="1"/>
  <c r="I2" i="1" s="1"/>
  <c r="I4" i="1"/>
  <c r="I5" i="1" s="1"/>
  <c r="K5" i="1" s="1"/>
  <c r="L6" i="1" s="1"/>
  <c r="J3" i="1" l="1"/>
  <c r="L1" i="1" s="1"/>
  <c r="L3" i="1"/>
  <c r="J1" i="1" s="1"/>
  <c r="L5" i="1"/>
  <c r="K6" i="1" s="1"/>
  <c r="J7" i="1" l="1" a="1"/>
  <c r="K7" i="1" s="1"/>
  <c r="L8" i="1" l="1"/>
  <c r="J8" i="1"/>
  <c r="K8" i="1"/>
  <c r="L7" i="1"/>
  <c r="J7" i="1"/>
  <c r="L9" i="1"/>
  <c r="K9" i="1"/>
  <c r="J9" i="1"/>
  <c r="J31" i="1" l="1" a="1"/>
  <c r="J34" i="1" a="1"/>
  <c r="K34" i="1" s="1"/>
  <c r="J32" i="1" a="1"/>
  <c r="J35" i="1" a="1"/>
  <c r="K35" i="1" s="1"/>
  <c r="J33" i="1" a="1"/>
  <c r="J33" i="1" s="1"/>
  <c r="J12" i="1" a="1"/>
  <c r="L12" i="1" s="1"/>
  <c r="J15" i="1" a="1"/>
  <c r="J15" i="1" s="1"/>
  <c r="J13" i="1" a="1"/>
  <c r="J13" i="1" s="1"/>
  <c r="J14" i="1" a="1"/>
  <c r="L14" i="1" s="1"/>
  <c r="J20" i="1" a="1"/>
  <c r="L20" i="1" s="1"/>
  <c r="J17" i="1" a="1"/>
  <c r="L17" i="1" s="1"/>
  <c r="J23" i="1" a="1"/>
  <c r="J23" i="1" s="1"/>
  <c r="J11" i="1" a="1"/>
  <c r="K11" i="1" s="1"/>
  <c r="J22" i="1" a="1"/>
  <c r="K22" i="1" s="1"/>
  <c r="J29" i="1" a="1"/>
  <c r="J29" i="1" s="1"/>
  <c r="J27" i="1" a="1"/>
  <c r="J27" i="1" s="1"/>
  <c r="J30" i="1" a="1"/>
  <c r="J30" i="1" s="1"/>
  <c r="J28" i="1" a="1"/>
  <c r="J28" i="1" s="1"/>
  <c r="J26" i="1" a="1"/>
  <c r="J26" i="1" s="1"/>
  <c r="J25" i="1" a="1"/>
  <c r="J25" i="1" s="1"/>
  <c r="J18" i="1" a="1"/>
  <c r="K18" i="1" s="1"/>
  <c r="J16" i="1" a="1"/>
  <c r="K16" i="1" s="1"/>
  <c r="J21" i="1" a="1"/>
  <c r="K21" i="1" s="1"/>
  <c r="J24" i="1" a="1"/>
  <c r="J24" i="1" s="1"/>
  <c r="J19" i="1" a="1"/>
  <c r="L19" i="1" s="1"/>
  <c r="L15" i="1" l="1"/>
  <c r="J32" i="1"/>
  <c r="L32" i="1"/>
  <c r="L23" i="1"/>
  <c r="J34" i="1"/>
  <c r="K13" i="1"/>
  <c r="K26" i="1"/>
  <c r="K15" i="1"/>
  <c r="L29" i="1"/>
  <c r="L24" i="1"/>
  <c r="K33" i="1"/>
  <c r="K30" i="1"/>
  <c r="L18" i="1"/>
  <c r="L34" i="1"/>
  <c r="K23" i="1"/>
  <c r="J12" i="1"/>
  <c r="K25" i="1"/>
  <c r="K12" i="1"/>
  <c r="L13" i="1"/>
  <c r="L27" i="1"/>
  <c r="K32" i="1"/>
  <c r="J19" i="1"/>
  <c r="K19" i="1"/>
  <c r="L21" i="1"/>
  <c r="L22" i="1"/>
  <c r="J22" i="1"/>
  <c r="K24" i="1"/>
  <c r="J17" i="1"/>
  <c r="K17" i="1"/>
  <c r="J20" i="1"/>
  <c r="K20" i="1"/>
  <c r="J14" i="1"/>
  <c r="K14" i="1"/>
  <c r="K28" i="1"/>
  <c r="L35" i="1"/>
  <c r="L25" i="1"/>
  <c r="L28" i="1"/>
  <c r="L30" i="1"/>
  <c r="J35" i="1"/>
  <c r="L11" i="1"/>
  <c r="L33" i="1"/>
  <c r="K27" i="1"/>
  <c r="J11" i="1"/>
  <c r="J21" i="1"/>
  <c r="J18" i="1"/>
  <c r="J31" i="1"/>
  <c r="K31" i="1"/>
  <c r="L31" i="1"/>
  <c r="K29" i="1"/>
  <c r="L26" i="1"/>
  <c r="L16" i="1"/>
  <c r="J16" i="1"/>
  <c r="J36" i="1" l="1" a="1"/>
  <c r="J39" i="1" a="1"/>
  <c r="J37" i="1" a="1"/>
  <c r="J40" i="1" a="1"/>
  <c r="J38" i="1" a="1"/>
  <c r="J40" i="1" l="1"/>
  <c r="K40" i="1"/>
  <c r="L40" i="1"/>
  <c r="J45" i="1" a="1"/>
  <c r="K39" i="1"/>
  <c r="L39" i="1"/>
  <c r="J39" i="1"/>
  <c r="J44" i="1" a="1"/>
  <c r="J38" i="1"/>
  <c r="L38" i="1"/>
  <c r="K38" i="1"/>
  <c r="J43" i="1" a="1"/>
  <c r="K37" i="1"/>
  <c r="L37" i="1"/>
  <c r="J37" i="1"/>
  <c r="J42" i="1" a="1"/>
  <c r="J36" i="1"/>
  <c r="L36" i="1"/>
  <c r="K36" i="1"/>
  <c r="J41" i="1" a="1"/>
  <c r="J41" i="1" l="1"/>
  <c r="L41" i="1"/>
  <c r="K41" i="1"/>
  <c r="J46" i="1" a="1"/>
  <c r="J42" i="1"/>
  <c r="L42" i="1"/>
  <c r="K42" i="1"/>
  <c r="J47" i="1" a="1"/>
  <c r="K43" i="1"/>
  <c r="J43" i="1"/>
  <c r="L43" i="1"/>
  <c r="J48" i="1" a="1"/>
  <c r="J44" i="1"/>
  <c r="K44" i="1"/>
  <c r="L44" i="1"/>
  <c r="J49" i="1" a="1"/>
  <c r="J45" i="1"/>
  <c r="K45" i="1"/>
  <c r="L45" i="1"/>
  <c r="J50" i="1" a="1"/>
  <c r="J50" i="1" l="1"/>
  <c r="K50" i="1"/>
  <c r="L50" i="1"/>
  <c r="J55" i="1" a="1"/>
  <c r="J49" i="1"/>
  <c r="K49" i="1"/>
  <c r="L49" i="1"/>
  <c r="J54" i="1" a="1"/>
  <c r="J48" i="1"/>
  <c r="K48" i="1"/>
  <c r="L48" i="1"/>
  <c r="J53" i="1" a="1"/>
  <c r="L47" i="1"/>
  <c r="J47" i="1"/>
  <c r="K47" i="1"/>
  <c r="J52" i="1" a="1"/>
  <c r="J46" i="1"/>
  <c r="K46" i="1"/>
  <c r="L46" i="1"/>
  <c r="J51" i="1" a="1"/>
  <c r="L51" i="1" l="1"/>
  <c r="J51" i="1"/>
  <c r="K51" i="1"/>
  <c r="J56" i="1" a="1"/>
  <c r="J52" i="1"/>
  <c r="L52" i="1"/>
  <c r="K52" i="1"/>
  <c r="J57" i="1" a="1"/>
  <c r="L53" i="1"/>
  <c r="J53" i="1"/>
  <c r="K53" i="1"/>
  <c r="J58" i="1" a="1"/>
  <c r="L54" i="1"/>
  <c r="K54" i="1"/>
  <c r="J54" i="1"/>
  <c r="J59" i="1" a="1"/>
  <c r="K55" i="1"/>
  <c r="J55" i="1"/>
  <c r="L55" i="1"/>
  <c r="J60" i="1" a="1"/>
  <c r="J60" i="1" l="1"/>
  <c r="K60" i="1"/>
  <c r="L60" i="1"/>
  <c r="J65" i="1" a="1"/>
  <c r="K59" i="1"/>
  <c r="J59" i="1"/>
  <c r="L59" i="1"/>
  <c r="J64" i="1" a="1"/>
  <c r="J58" i="1"/>
  <c r="K58" i="1"/>
  <c r="L58" i="1"/>
  <c r="J63" i="1" a="1"/>
  <c r="J57" i="1"/>
  <c r="L57" i="1"/>
  <c r="K57" i="1"/>
  <c r="J62" i="1" a="1"/>
  <c r="J56" i="1"/>
  <c r="L56" i="1"/>
  <c r="K56" i="1"/>
  <c r="J61" i="1" a="1"/>
  <c r="K61" i="1" l="1"/>
  <c r="J61" i="1"/>
  <c r="L61" i="1"/>
  <c r="J66" i="1" a="1"/>
  <c r="J62" i="1"/>
  <c r="L62" i="1"/>
  <c r="K62" i="1"/>
  <c r="J67" i="1" a="1"/>
  <c r="K63" i="1"/>
  <c r="J63" i="1"/>
  <c r="L63" i="1"/>
  <c r="J68" i="1" a="1"/>
  <c r="K64" i="1"/>
  <c r="J64" i="1"/>
  <c r="L64" i="1"/>
  <c r="J69" i="1" a="1"/>
  <c r="K65" i="1"/>
  <c r="J65" i="1"/>
  <c r="L65" i="1"/>
  <c r="J70" i="1" a="1"/>
  <c r="K70" i="1" l="1"/>
  <c r="J70" i="1"/>
  <c r="L70" i="1"/>
  <c r="J75" i="1" a="1"/>
  <c r="J69" i="1"/>
  <c r="L69" i="1"/>
  <c r="K69" i="1"/>
  <c r="J74" i="1" a="1"/>
  <c r="L68" i="1"/>
  <c r="K68" i="1"/>
  <c r="J68" i="1"/>
  <c r="J73" i="1" a="1"/>
  <c r="J67" i="1"/>
  <c r="K67" i="1"/>
  <c r="L67" i="1"/>
  <c r="J72" i="1" a="1"/>
  <c r="J66" i="1"/>
  <c r="L66" i="1"/>
  <c r="K66" i="1"/>
  <c r="J71" i="1" a="1"/>
  <c r="J71" i="1" l="1"/>
  <c r="L71" i="1"/>
  <c r="K71" i="1"/>
  <c r="J76" i="1" a="1"/>
  <c r="J72" i="1"/>
  <c r="L72" i="1"/>
  <c r="K72" i="1"/>
  <c r="J77" i="1" a="1"/>
  <c r="L73" i="1"/>
  <c r="J73" i="1"/>
  <c r="K73" i="1"/>
  <c r="J78" i="1" a="1"/>
  <c r="K74" i="1"/>
  <c r="J74" i="1"/>
  <c r="L74" i="1"/>
  <c r="J79" i="1" a="1"/>
  <c r="K75" i="1"/>
  <c r="J75" i="1"/>
  <c r="L75" i="1"/>
  <c r="J80" i="1" a="1"/>
  <c r="K80" i="1" l="1"/>
  <c r="L80" i="1"/>
  <c r="J80" i="1"/>
  <c r="J85" i="1" a="1"/>
  <c r="K79" i="1"/>
  <c r="J79" i="1"/>
  <c r="L79" i="1"/>
  <c r="J84" i="1" a="1"/>
  <c r="J78" i="1"/>
  <c r="K78" i="1"/>
  <c r="L78" i="1"/>
  <c r="J83" i="1" a="1"/>
  <c r="K77" i="1"/>
  <c r="J77" i="1"/>
  <c r="L77" i="1"/>
  <c r="J82" i="1" a="1"/>
  <c r="K76" i="1"/>
  <c r="J76" i="1"/>
  <c r="L76" i="1"/>
  <c r="J81" i="1" a="1"/>
  <c r="K81" i="1" l="1"/>
  <c r="L81" i="1"/>
  <c r="J81" i="1"/>
  <c r="J86" i="1" a="1"/>
  <c r="J82" i="1"/>
  <c r="L82" i="1"/>
  <c r="K82" i="1"/>
  <c r="J87" i="1" a="1"/>
  <c r="L83" i="1"/>
  <c r="K83" i="1"/>
  <c r="J83" i="1"/>
  <c r="J88" i="1" a="1"/>
  <c r="K84" i="1"/>
  <c r="L84" i="1"/>
  <c r="J84" i="1"/>
  <c r="J89" i="1" a="1"/>
  <c r="L85" i="1"/>
  <c r="K85" i="1"/>
  <c r="J85" i="1"/>
  <c r="J90" i="1" a="1"/>
  <c r="L90" i="1" l="1"/>
  <c r="J90" i="1"/>
  <c r="K90" i="1"/>
  <c r="J95" i="1" a="1"/>
  <c r="L89" i="1"/>
  <c r="K89" i="1"/>
  <c r="J89" i="1"/>
  <c r="J94" i="1" a="1"/>
  <c r="L88" i="1"/>
  <c r="K88" i="1"/>
  <c r="J88" i="1"/>
  <c r="J93" i="1" a="1"/>
  <c r="K87" i="1"/>
  <c r="L87" i="1"/>
  <c r="J87" i="1"/>
  <c r="J92" i="1" a="1"/>
  <c r="L86" i="1"/>
  <c r="K86" i="1"/>
  <c r="J86" i="1"/>
  <c r="J91" i="1" a="1"/>
  <c r="L91" i="1" l="1"/>
  <c r="J91" i="1"/>
  <c r="K91" i="1"/>
  <c r="J96" i="1" a="1"/>
  <c r="K92" i="1"/>
  <c r="J92" i="1"/>
  <c r="L92" i="1"/>
  <c r="L93" i="1"/>
  <c r="J93" i="1"/>
  <c r="K93" i="1"/>
  <c r="K94" i="1"/>
  <c r="L94" i="1"/>
  <c r="J94" i="1"/>
  <c r="L95" i="1"/>
  <c r="K95" i="1"/>
  <c r="J95" i="1"/>
  <c r="J97" i="1" a="1"/>
  <c r="J98" i="1" a="1"/>
  <c r="J99" i="1" a="1"/>
  <c r="J100" i="1" a="1"/>
  <c r="J100" i="1" l="1"/>
  <c r="K100" i="1"/>
  <c r="L100" i="1"/>
  <c r="J104" i="1" a="1"/>
  <c r="J98" i="1"/>
  <c r="L98" i="1"/>
  <c r="K98" i="1"/>
  <c r="J102" i="1" a="1"/>
  <c r="L96" i="1"/>
  <c r="K96" i="1"/>
  <c r="J96" i="1"/>
  <c r="J105" i="1" a="1"/>
  <c r="J99" i="1"/>
  <c r="K99" i="1"/>
  <c r="L99" i="1"/>
  <c r="J103" i="1" a="1"/>
  <c r="L97" i="1"/>
  <c r="J97" i="1"/>
  <c r="K97" i="1"/>
  <c r="J101" i="1" a="1"/>
  <c r="K101" i="1" l="1"/>
  <c r="J101" i="1"/>
  <c r="L101" i="1"/>
  <c r="J103" i="1"/>
  <c r="L103" i="1"/>
  <c r="K103" i="1"/>
  <c r="K105" i="1"/>
  <c r="L105" i="1"/>
  <c r="J105" i="1"/>
  <c r="K102" i="1"/>
  <c r="J102" i="1"/>
  <c r="L102" i="1"/>
  <c r="L104" i="1"/>
  <c r="J104" i="1"/>
  <c r="K104" i="1"/>
  <c r="J106" i="1" a="1"/>
  <c r="J108" i="1" a="1"/>
  <c r="J110" i="1" a="1"/>
  <c r="J107" i="1" a="1"/>
  <c r="J109" i="1" a="1"/>
  <c r="K109" i="1" l="1"/>
  <c r="L109" i="1"/>
  <c r="J109" i="1"/>
  <c r="L110" i="1"/>
  <c r="J110" i="1"/>
  <c r="K110" i="1"/>
  <c r="K106" i="1"/>
  <c r="L106" i="1"/>
  <c r="J106" i="1"/>
  <c r="L107" i="1"/>
  <c r="K107" i="1"/>
  <c r="J107" i="1"/>
  <c r="J108" i="1"/>
  <c r="K108" i="1"/>
  <c r="L108" i="1"/>
  <c r="J111" i="1" a="1"/>
  <c r="K111" i="1" l="1"/>
  <c r="L111" i="1"/>
  <c r="J111" i="1"/>
</calcChain>
</file>

<file path=xl/sharedStrings.xml><?xml version="1.0" encoding="utf-8"?>
<sst xmlns="http://schemas.openxmlformats.org/spreadsheetml/2006/main" count="16" uniqueCount="10">
  <si>
    <t>x</t>
    <phoneticPr fontId="1"/>
  </si>
  <si>
    <t>y</t>
    <phoneticPr fontId="1"/>
  </si>
  <si>
    <t>z</t>
    <phoneticPr fontId="1"/>
  </si>
  <si>
    <t>φ</t>
    <phoneticPr fontId="1"/>
  </si>
  <si>
    <t>A</t>
    <phoneticPr fontId="1"/>
  </si>
  <si>
    <t>k</t>
    <phoneticPr fontId="1"/>
  </si>
  <si>
    <t>i</t>
    <phoneticPr fontId="1"/>
  </si>
  <si>
    <t>y</t>
    <phoneticPr fontId="1"/>
  </si>
  <si>
    <t>n：mが0で、円筒ならn=2、球ならn=1</t>
    <rPh sb="7" eb="9">
      <t>エントウ</t>
    </rPh>
    <rPh sb="15" eb="16">
      <t>キュウ</t>
    </rPh>
    <phoneticPr fontId="1"/>
  </si>
  <si>
    <t>m：キューブならm=1、円筒か球ならm=0</t>
    <rPh sb="12" eb="14">
      <t>エントウ</t>
    </rPh>
    <rPh sb="15" eb="16">
      <t>キュウ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</si>
</sst>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Sheet1!$K$10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Sheet1!$J$11:$J$111</c:f>
              <c:numCache>
                <c:formatCode>General</c:formatCode>
                <c:ptCount val="101"/>
                <c:pt idx="0">
                  <c:v>0.9707630206961706</c:v>
                </c:pt>
                <c:pt idx="1">
                  <c:v>0.82495234380593074</c:v>
                </c:pt>
                <c:pt idx="2">
                  <c:v>0.83549001480621032</c:v>
                </c:pt>
                <c:pt idx="3">
                  <c:v>0.92877022553788913</c:v>
                </c:pt>
                <c:pt idx="4">
                  <c:v>1.0302215296432975</c:v>
                </c:pt>
                <c:pt idx="5">
                  <c:v>1.0559949762945295</c:v>
                </c:pt>
                <c:pt idx="6">
                  <c:v>0.96867538125197361</c:v>
                </c:pt>
                <c:pt idx="7">
                  <c:v>0.80396448033601697</c:v>
                </c:pt>
                <c:pt idx="8">
                  <c:v>0.65020048094372429</c:v>
                </c:pt>
                <c:pt idx="9">
                  <c:v>0.5930990079098325</c:v>
                </c:pt>
                <c:pt idx="10">
                  <c:v>0.66058374986995316</c:v>
                </c:pt>
                <c:pt idx="11">
                  <c:v>0.80301130901663742</c:v>
                </c:pt>
                <c:pt idx="12">
                  <c:v>0.92211869917428424</c:v>
                </c:pt>
                <c:pt idx="13">
                  <c:v>0.93137358612343546</c:v>
                </c:pt>
                <c:pt idx="14">
                  <c:v>0.81033342821105836</c:v>
                </c:pt>
                <c:pt idx="15">
                  <c:v>0.61881983464004109</c:v>
                </c:pt>
                <c:pt idx="16">
                  <c:v>0.46137734648285122</c:v>
                </c:pt>
                <c:pt idx="17">
                  <c:v>0.42337508163865811</c:v>
                </c:pt>
                <c:pt idx="18">
                  <c:v>0.51801658354381219</c:v>
                </c:pt>
                <c:pt idx="19">
                  <c:v>0.67720626828070096</c:v>
                </c:pt>
                <c:pt idx="20">
                  <c:v>0.79241909155273216</c:v>
                </c:pt>
                <c:pt idx="21">
                  <c:v>0.78089039599893817</c:v>
                </c:pt>
                <c:pt idx="22">
                  <c:v>0.6366184209686826</c:v>
                </c:pt>
                <c:pt idx="23">
                  <c:v>0.4347073990122422</c:v>
                </c:pt>
                <c:pt idx="24">
                  <c:v>0.28604087921326127</c:v>
                </c:pt>
                <c:pt idx="25">
                  <c:v>0.26974564039019233</c:v>
                </c:pt>
                <c:pt idx="26">
                  <c:v>0.38467309348284151</c:v>
                </c:pt>
                <c:pt idx="27">
                  <c:v>0.54967630481959484</c:v>
                </c:pt>
                <c:pt idx="28">
                  <c:v>0.65273143476568452</c:v>
                </c:pt>
                <c:pt idx="29">
                  <c:v>0.6190949008950124</c:v>
                </c:pt>
                <c:pt idx="30">
                  <c:v>0.45696689046629735</c:v>
                </c:pt>
                <c:pt idx="31">
                  <c:v>0.25274829449046393</c:v>
                </c:pt>
                <c:pt idx="32">
                  <c:v>0.11865779684406874</c:v>
                </c:pt>
                <c:pt idx="33">
                  <c:v>0.12451877540455217</c:v>
                </c:pt>
                <c:pt idx="34">
                  <c:v>0.25521882336480312</c:v>
                </c:pt>
                <c:pt idx="35">
                  <c:v>0.4197662065231752</c:v>
                </c:pt>
                <c:pt idx="36">
                  <c:v>0.50649336823883906</c:v>
                </c:pt>
                <c:pt idx="37">
                  <c:v>0.45088236932460424</c:v>
                </c:pt>
                <c:pt idx="38">
                  <c:v>0.27479375807010875</c:v>
                </c:pt>
                <c:pt idx="39">
                  <c:v>7.3246693339240332E-2</c:v>
                </c:pt>
                <c:pt idx="40">
                  <c:v>-4.3237807569886072E-2</c:v>
                </c:pt>
                <c:pt idx="41">
                  <c:v>-1.572459999961065E-2</c:v>
                </c:pt>
                <c:pt idx="42">
                  <c:v>0.12735020763931351</c:v>
                </c:pt>
                <c:pt idx="43">
                  <c:v>0.28742145390011609</c:v>
                </c:pt>
                <c:pt idx="44">
                  <c:v>0.35559842708341982</c:v>
                </c:pt>
                <c:pt idx="45">
                  <c:v>0.27873456201795438</c:v>
                </c:pt>
                <c:pt idx="46">
                  <c:v>9.1673022213557262E-2</c:v>
                </c:pt>
                <c:pt idx="47">
                  <c:v>-0.10389181344924404</c:v>
                </c:pt>
                <c:pt idx="48">
                  <c:v>-0.20110688177542743</c:v>
                </c:pt>
                <c:pt idx="49">
                  <c:v>-0.15277882308412236</c:v>
                </c:pt>
                <c:pt idx="50">
                  <c:v>5.3300708655143532E-15</c:v>
                </c:pt>
                <c:pt idx="51">
                  <c:v>0.15277882308412954</c:v>
                </c:pt>
                <c:pt idx="52">
                  <c:v>0.20110688177542602</c:v>
                </c:pt>
                <c:pt idx="53">
                  <c:v>0.10389181344923562</c:v>
                </c:pt>
                <c:pt idx="54">
                  <c:v>-9.1673022213570377E-2</c:v>
                </c:pt>
                <c:pt idx="55">
                  <c:v>-0.27873456201796204</c:v>
                </c:pt>
                <c:pt idx="56">
                  <c:v>-0.3555984270834201</c:v>
                </c:pt>
                <c:pt idx="57">
                  <c:v>-0.28742145390010981</c:v>
                </c:pt>
                <c:pt idx="58">
                  <c:v>-0.1273502076393051</c:v>
                </c:pt>
                <c:pt idx="59">
                  <c:v>1.5724599999615202E-2</c:v>
                </c:pt>
                <c:pt idx="60">
                  <c:v>4.3237807569883463E-2</c:v>
                </c:pt>
                <c:pt idx="61">
                  <c:v>-7.3246693339251101E-2</c:v>
                </c:pt>
                <c:pt idx="62">
                  <c:v>-0.27479375807012169</c:v>
                </c:pt>
                <c:pt idx="63">
                  <c:v>-0.45088236932460535</c:v>
                </c:pt>
                <c:pt idx="64">
                  <c:v>-0.50649336823884017</c:v>
                </c:pt>
                <c:pt idx="65">
                  <c:v>-0.41976620652317642</c:v>
                </c:pt>
                <c:pt idx="66">
                  <c:v>-0.25521882336480428</c:v>
                </c:pt>
                <c:pt idx="67">
                  <c:v>-0.12451877540455333</c:v>
                </c:pt>
                <c:pt idx="68">
                  <c:v>-0.11865779684406991</c:v>
                </c:pt>
                <c:pt idx="69">
                  <c:v>-0.25274829449046515</c:v>
                </c:pt>
                <c:pt idx="70">
                  <c:v>-0.45696689046629857</c:v>
                </c:pt>
                <c:pt idx="71">
                  <c:v>-0.61909490089501351</c:v>
                </c:pt>
                <c:pt idx="72">
                  <c:v>-0.65273143476568574</c:v>
                </c:pt>
                <c:pt idx="73">
                  <c:v>-0.54967630481959595</c:v>
                </c:pt>
                <c:pt idx="74">
                  <c:v>-0.38467309348284273</c:v>
                </c:pt>
                <c:pt idx="75">
                  <c:v>-0.26974564039019355</c:v>
                </c:pt>
                <c:pt idx="76">
                  <c:v>-0.28604087921326238</c:v>
                </c:pt>
                <c:pt idx="77">
                  <c:v>-0.43470739901224342</c:v>
                </c:pt>
                <c:pt idx="78">
                  <c:v>-0.63661842096868382</c:v>
                </c:pt>
                <c:pt idx="79">
                  <c:v>-0.78089039599893928</c:v>
                </c:pt>
                <c:pt idx="80">
                  <c:v>-0.79241909155273338</c:v>
                </c:pt>
                <c:pt idx="81">
                  <c:v>-0.67720626828070207</c:v>
                </c:pt>
                <c:pt idx="82">
                  <c:v>-0.51801658354381341</c:v>
                </c:pt>
                <c:pt idx="83">
                  <c:v>-0.42337508163865956</c:v>
                </c:pt>
                <c:pt idx="84">
                  <c:v>-0.46137734648285234</c:v>
                </c:pt>
                <c:pt idx="85">
                  <c:v>-0.61881983464004231</c:v>
                </c:pt>
                <c:pt idx="86">
                  <c:v>-0.81033342821105958</c:v>
                </c:pt>
                <c:pt idx="87">
                  <c:v>-0.93137358612343668</c:v>
                </c:pt>
                <c:pt idx="88">
                  <c:v>-0.92211869917428524</c:v>
                </c:pt>
                <c:pt idx="89">
                  <c:v>-0.80301130901663853</c:v>
                </c:pt>
                <c:pt idx="90">
                  <c:v>-0.66058374986995438</c:v>
                </c:pt>
                <c:pt idx="91">
                  <c:v>-0.59309900790983394</c:v>
                </c:pt>
                <c:pt idx="92">
                  <c:v>-0.65020048094372573</c:v>
                </c:pt>
                <c:pt idx="93">
                  <c:v>-0.80396448033601819</c:v>
                </c:pt>
                <c:pt idx="94">
                  <c:v>-0.9686753812519745</c:v>
                </c:pt>
                <c:pt idx="95">
                  <c:v>-1.0559949762945302</c:v>
                </c:pt>
                <c:pt idx="96">
                  <c:v>-1.0302215296432986</c:v>
                </c:pt>
                <c:pt idx="97">
                  <c:v>-0.92877022553789024</c:v>
                </c:pt>
                <c:pt idx="98">
                  <c:v>-0.83549001480621221</c:v>
                </c:pt>
                <c:pt idx="99">
                  <c:v>-0.82495234380593385</c:v>
                </c:pt>
                <c:pt idx="100">
                  <c:v>-0.9707630206961706</c:v>
                </c:pt>
              </c:numCache>
            </c:numRef>
          </c:xVal>
          <c:yVal>
            <c:numRef>
              <c:f>Sheet1!$K$11:$K$111</c:f>
              <c:numCache>
                <c:formatCode>General</c:formatCode>
                <c:ptCount val="101"/>
                <c:pt idx="0">
                  <c:v>3.8622936399454084E-2</c:v>
                </c:pt>
                <c:pt idx="1">
                  <c:v>0.15648853677407074</c:v>
                </c:pt>
                <c:pt idx="2">
                  <c:v>0.56977807639915801</c:v>
                </c:pt>
                <c:pt idx="3">
                  <c:v>0.69778159810288631</c:v>
                </c:pt>
                <c:pt idx="4">
                  <c:v>0.39452278419898185</c:v>
                </c:pt>
                <c:pt idx="5">
                  <c:v>-0.18058642094390689</c:v>
                </c:pt>
                <c:pt idx="6">
                  <c:v>-0.66898300494753005</c:v>
                </c:pt>
                <c:pt idx="7">
                  <c:v>-0.74636275771912752</c:v>
                </c:pt>
                <c:pt idx="8">
                  <c:v>-0.33821195302960599</c:v>
                </c:pt>
                <c:pt idx="9">
                  <c:v>0.32135107566316928</c:v>
                </c:pt>
                <c:pt idx="10">
                  <c:v>0.82812593486399044</c:v>
                </c:pt>
                <c:pt idx="11">
                  <c:v>0.85914672270589232</c:v>
                </c:pt>
                <c:pt idx="12">
                  <c:v>0.37919466376438166</c:v>
                </c:pt>
                <c:pt idx="13">
                  <c:v>-0.32912527021974708</c:v>
                </c:pt>
                <c:pt idx="14">
                  <c:v>-0.83413666915819895</c:v>
                </c:pt>
                <c:pt idx="15">
                  <c:v>-0.82049316344984624</c:v>
                </c:pt>
                <c:pt idx="16">
                  <c:v>-0.28708455336147232</c:v>
                </c:pt>
                <c:pt idx="17">
                  <c:v>0.44679691324422871</c:v>
                </c:pt>
                <c:pt idx="18">
                  <c:v>0.9335507515477347</c:v>
                </c:pt>
                <c:pt idx="19">
                  <c:v>0.87120864654453223</c:v>
                </c:pt>
                <c:pt idx="20">
                  <c:v>0.29092235477281808</c:v>
                </c:pt>
                <c:pt idx="21">
                  <c:v>-0.45849903348889542</c:v>
                </c:pt>
                <c:pt idx="22">
                  <c:v>-0.92136678499364344</c:v>
                </c:pt>
                <c:pt idx="23">
                  <c:v>-0.81328065367033664</c:v>
                </c:pt>
                <c:pt idx="24">
                  <c:v>-0.19645532718591016</c:v>
                </c:pt>
                <c:pt idx="25">
                  <c:v>0.55594780133992971</c:v>
                </c:pt>
                <c:pt idx="26">
                  <c:v>0.98586564323978898</c:v>
                </c:pt>
                <c:pt idx="27">
                  <c:v>0.82944474448023819</c:v>
                </c:pt>
                <c:pt idx="28">
                  <c:v>0.17886303518408803</c:v>
                </c:pt>
                <c:pt idx="29">
                  <c:v>-0.57242017044393378</c:v>
                </c:pt>
                <c:pt idx="30">
                  <c:v>-0.96830350267136855</c:v>
                </c:pt>
                <c:pt idx="31">
                  <c:v>-0.76756964942896422</c:v>
                </c:pt>
                <c:pt idx="32">
                  <c:v>-9.1247869535354187E-2</c:v>
                </c:pt>
                <c:pt idx="33">
                  <c:v>0.65022133412998162</c:v>
                </c:pt>
                <c:pt idx="34">
                  <c:v>1.006055467065269</c:v>
                </c:pt>
                <c:pt idx="35">
                  <c:v>0.75911274175752974</c:v>
                </c:pt>
                <c:pt idx="36">
                  <c:v>5.8155719941680284E-2</c:v>
                </c:pt>
                <c:pt idx="37">
                  <c:v>-0.67215598682177202</c:v>
                </c:pt>
                <c:pt idx="38">
                  <c:v>-0.98898797981889142</c:v>
                </c:pt>
                <c:pt idx="39">
                  <c:v>-0.70024923248047144</c:v>
                </c:pt>
                <c:pt idx="40">
                  <c:v>1.8651625030603386E-2</c:v>
                </c:pt>
                <c:pt idx="41">
                  <c:v>0.73115587863443854</c:v>
                </c:pt>
                <c:pt idx="42">
                  <c:v>1.0044648601359933</c:v>
                </c:pt>
                <c:pt idx="43">
                  <c:v>0.67220120053913557</c:v>
                </c:pt>
                <c:pt idx="44">
                  <c:v>-6.4601527861366456E-2</c:v>
                </c:pt>
                <c:pt idx="45">
                  <c:v>-0.759456429749234</c:v>
                </c:pt>
                <c:pt idx="46">
                  <c:v>-0.99130525635525901</c:v>
                </c:pt>
                <c:pt idx="47">
                  <c:v>-0.61996045266771516</c:v>
                </c:pt>
                <c:pt idx="48">
                  <c:v>0.12885702383657022</c:v>
                </c:pt>
                <c:pt idx="49">
                  <c:v>0.8004507827171482</c:v>
                </c:pt>
                <c:pt idx="50">
                  <c:v>0.98697036399631666</c:v>
                </c:pt>
                <c:pt idx="51">
                  <c:v>0.57480691131863437</c:v>
                </c:pt>
                <c:pt idx="52">
                  <c:v>-0.18649511325657725</c:v>
                </c:pt>
                <c:pt idx="53">
                  <c:v>-0.83560631893042403</c:v>
                </c:pt>
                <c:pt idx="54">
                  <c:v>-0.97924928113322884</c:v>
                </c:pt>
                <c:pt idx="55">
                  <c:v>-0.53076507751222246</c:v>
                </c:pt>
                <c:pt idx="56">
                  <c:v>0.23731038054301151</c:v>
                </c:pt>
                <c:pt idx="57">
                  <c:v>0.85857282344776698</c:v>
                </c:pt>
                <c:pt idx="58">
                  <c:v>0.95570201607859728</c:v>
                </c:pt>
                <c:pt idx="59">
                  <c:v>0.4693782829841347</c:v>
                </c:pt>
                <c:pt idx="60">
                  <c:v>-0.30574511531823539</c:v>
                </c:pt>
                <c:pt idx="61">
                  <c:v>-0.89986183871124126</c:v>
                </c:pt>
                <c:pt idx="62">
                  <c:v>-0.95311327801946821</c:v>
                </c:pt>
                <c:pt idx="63">
                  <c:v>-0.43392643240037465</c:v>
                </c:pt>
                <c:pt idx="64">
                  <c:v>0.34194666259609824</c:v>
                </c:pt>
                <c:pt idx="65">
                  <c:v>0.90322158311693634</c:v>
                </c:pt>
                <c:pt idx="66">
                  <c:v>0.90920445201398237</c:v>
                </c:pt>
                <c:pt idx="67">
                  <c:v>0.35646048028504751</c:v>
                </c:pt>
                <c:pt idx="68">
                  <c:v>-0.41944895639354818</c:v>
                </c:pt>
                <c:pt idx="69">
                  <c:v>-0.94807358813409237</c:v>
                </c:pt>
                <c:pt idx="70">
                  <c:v>-0.90984331611046865</c:v>
                </c:pt>
                <c:pt idx="71">
                  <c:v>-0.32977390906055359</c:v>
                </c:pt>
                <c:pt idx="72">
                  <c:v>0.43847240471054477</c:v>
                </c:pt>
                <c:pt idx="73">
                  <c:v>0.92812226634344497</c:v>
                </c:pt>
                <c:pt idx="74">
                  <c:v>0.84299007914644586</c:v>
                </c:pt>
                <c:pt idx="75">
                  <c:v>0.23668936395015083</c:v>
                </c:pt>
                <c:pt idx="76">
                  <c:v>-0.52131917912067705</c:v>
                </c:pt>
                <c:pt idx="77">
                  <c:v>-0.97147765041750778</c:v>
                </c:pt>
                <c:pt idx="78">
                  <c:v>-0.84360280799652221</c:v>
                </c:pt>
                <c:pt idx="79">
                  <c:v>-0.21978740411137723</c:v>
                </c:pt>
                <c:pt idx="80">
                  <c:v>0.51782523590847218</c:v>
                </c:pt>
                <c:pt idx="81">
                  <c:v>0.92135726439527499</c:v>
                </c:pt>
                <c:pt idx="82">
                  <c:v>0.74971219513459686</c:v>
                </c:pt>
                <c:pt idx="83">
                  <c:v>0.11297627703751661</c:v>
                </c:pt>
                <c:pt idx="84">
                  <c:v>-0.59826037782365127</c:v>
                </c:pt>
                <c:pt idx="85">
                  <c:v>-0.9535808034374138</c:v>
                </c:pt>
                <c:pt idx="86">
                  <c:v>-0.74479488525226678</c:v>
                </c:pt>
                <c:pt idx="87">
                  <c:v>-0.10907047271157905</c:v>
                </c:pt>
                <c:pt idx="88">
                  <c:v>0.56039228602627889</c:v>
                </c:pt>
                <c:pt idx="89">
                  <c:v>0.85852156627633325</c:v>
                </c:pt>
                <c:pt idx="90">
                  <c:v>0.61532837697986387</c:v>
                </c:pt>
                <c:pt idx="91">
                  <c:v>-6.0858755962808764E-3</c:v>
                </c:pt>
                <c:pt idx="92">
                  <c:v>-0.61814776479218081</c:v>
                </c:pt>
                <c:pt idx="93">
                  <c:v>-0.85299768935318998</c:v>
                </c:pt>
                <c:pt idx="94">
                  <c:v>-0.58807040447451686</c:v>
                </c:pt>
                <c:pt idx="95">
                  <c:v>-1.2845838874214713E-2</c:v>
                </c:pt>
                <c:pt idx="96">
                  <c:v>0.50190840274377568</c:v>
                </c:pt>
                <c:pt idx="97">
                  <c:v>0.64632263984705862</c:v>
                </c:pt>
                <c:pt idx="98">
                  <c:v>0.37010866674597953</c:v>
                </c:pt>
                <c:pt idx="99">
                  <c:v>-8.3707504811413216E-2</c:v>
                </c:pt>
                <c:pt idx="100">
                  <c:v>-3.8622936399454084E-2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727320"/>
        <c:axId val="305723400"/>
      </c:scatterChart>
      <c:valAx>
        <c:axId val="305727320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5723400"/>
        <c:crosses val="autoZero"/>
        <c:crossBetween val="midCat"/>
        <c:majorUnit val="1"/>
      </c:valAx>
      <c:valAx>
        <c:axId val="305723400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572732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Sheet2!$E$6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Sheet2!$D$7:$D$79</c:f>
              <c:numCache>
                <c:formatCode>General</c:formatCode>
                <c:ptCount val="73"/>
                <c:pt idx="0">
                  <c:v>1</c:v>
                </c:pt>
                <c:pt idx="1">
                  <c:v>0.99619469809174555</c:v>
                </c:pt>
                <c:pt idx="2">
                  <c:v>0.98480775301220802</c:v>
                </c:pt>
                <c:pt idx="3">
                  <c:v>0.96592582628906831</c:v>
                </c:pt>
                <c:pt idx="4">
                  <c:v>0.93969262078590843</c:v>
                </c:pt>
                <c:pt idx="5">
                  <c:v>0.90630778703664994</c:v>
                </c:pt>
                <c:pt idx="6">
                  <c:v>0.86602540378443871</c:v>
                </c:pt>
                <c:pt idx="7">
                  <c:v>0.8191520442889918</c:v>
                </c:pt>
                <c:pt idx="8">
                  <c:v>0.76604444311897801</c:v>
                </c:pt>
                <c:pt idx="9">
                  <c:v>0.70710678118654757</c:v>
                </c:pt>
                <c:pt idx="10">
                  <c:v>0.64278760968653936</c:v>
                </c:pt>
                <c:pt idx="11">
                  <c:v>0.57357643635104616</c:v>
                </c:pt>
                <c:pt idx="12">
                  <c:v>0.50000000000000011</c:v>
                </c:pt>
                <c:pt idx="13">
                  <c:v>0.42261826174069944</c:v>
                </c:pt>
                <c:pt idx="14">
                  <c:v>0.34202014332566882</c:v>
                </c:pt>
                <c:pt idx="15">
                  <c:v>0.25881904510252074</c:v>
                </c:pt>
                <c:pt idx="16">
                  <c:v>0.17364817766693041</c:v>
                </c:pt>
                <c:pt idx="17">
                  <c:v>8.7155742747658138E-2</c:v>
                </c:pt>
                <c:pt idx="18">
                  <c:v>6.1257422745431001E-17</c:v>
                </c:pt>
                <c:pt idx="19">
                  <c:v>-8.7155742747658235E-2</c:v>
                </c:pt>
                <c:pt idx="20">
                  <c:v>-0.1736481776669303</c:v>
                </c:pt>
                <c:pt idx="21">
                  <c:v>-0.25881904510252085</c:v>
                </c:pt>
                <c:pt idx="22">
                  <c:v>-0.34202014332566871</c:v>
                </c:pt>
                <c:pt idx="23">
                  <c:v>-0.42261826174069933</c:v>
                </c:pt>
                <c:pt idx="24">
                  <c:v>-0.49999999999999978</c:v>
                </c:pt>
                <c:pt idx="25">
                  <c:v>-0.57357643635104616</c:v>
                </c:pt>
                <c:pt idx="26">
                  <c:v>-0.64278760968653936</c:v>
                </c:pt>
                <c:pt idx="27">
                  <c:v>-0.70710678118654746</c:v>
                </c:pt>
                <c:pt idx="28">
                  <c:v>-0.7660444431189779</c:v>
                </c:pt>
                <c:pt idx="29">
                  <c:v>-0.81915204428899191</c:v>
                </c:pt>
                <c:pt idx="30">
                  <c:v>-0.86602540378443871</c:v>
                </c:pt>
                <c:pt idx="31">
                  <c:v>-0.90630778703664994</c:v>
                </c:pt>
                <c:pt idx="32">
                  <c:v>-0.93969262078590832</c:v>
                </c:pt>
                <c:pt idx="33">
                  <c:v>-0.9659258262890682</c:v>
                </c:pt>
                <c:pt idx="34">
                  <c:v>-0.98480775301220802</c:v>
                </c:pt>
                <c:pt idx="35">
                  <c:v>-0.99619469809174555</c:v>
                </c:pt>
                <c:pt idx="36">
                  <c:v>-1</c:v>
                </c:pt>
                <c:pt idx="37">
                  <c:v>-0.99619469809174555</c:v>
                </c:pt>
                <c:pt idx="38">
                  <c:v>-0.98480775301220802</c:v>
                </c:pt>
                <c:pt idx="39">
                  <c:v>-0.96592582628906831</c:v>
                </c:pt>
                <c:pt idx="40">
                  <c:v>-0.93969262078590843</c:v>
                </c:pt>
                <c:pt idx="41">
                  <c:v>-0.90630778703665005</c:v>
                </c:pt>
                <c:pt idx="42">
                  <c:v>-0.8660254037844386</c:v>
                </c:pt>
                <c:pt idx="43">
                  <c:v>-0.8191520442889918</c:v>
                </c:pt>
                <c:pt idx="44">
                  <c:v>-0.76604444311897801</c:v>
                </c:pt>
                <c:pt idx="45">
                  <c:v>-0.70710678118654768</c:v>
                </c:pt>
                <c:pt idx="46">
                  <c:v>-0.64278760968653947</c:v>
                </c:pt>
                <c:pt idx="47">
                  <c:v>-0.57357643635104638</c:v>
                </c:pt>
                <c:pt idx="48">
                  <c:v>-0.50000000000000044</c:v>
                </c:pt>
                <c:pt idx="49">
                  <c:v>-0.42261826174069916</c:v>
                </c:pt>
                <c:pt idx="50">
                  <c:v>-0.34202014332566855</c:v>
                </c:pt>
                <c:pt idx="51">
                  <c:v>-0.25881904510252063</c:v>
                </c:pt>
                <c:pt idx="52">
                  <c:v>-0.17364817766693033</c:v>
                </c:pt>
                <c:pt idx="53">
                  <c:v>-8.7155742747658249E-2</c:v>
                </c:pt>
                <c:pt idx="54">
                  <c:v>-1.83772268236293E-16</c:v>
                </c:pt>
                <c:pt idx="55">
                  <c:v>8.7155742747657888E-2</c:v>
                </c:pt>
                <c:pt idx="56">
                  <c:v>0.17364817766692997</c:v>
                </c:pt>
                <c:pt idx="57">
                  <c:v>0.2588190451025203</c:v>
                </c:pt>
                <c:pt idx="58">
                  <c:v>0.34202014332566899</c:v>
                </c:pt>
                <c:pt idx="59">
                  <c:v>0.42261826174069961</c:v>
                </c:pt>
                <c:pt idx="60">
                  <c:v>0.50000000000000011</c:v>
                </c:pt>
                <c:pt idx="61">
                  <c:v>0.57357643635104605</c:v>
                </c:pt>
                <c:pt idx="62">
                  <c:v>0.64278760968653925</c:v>
                </c:pt>
                <c:pt idx="63">
                  <c:v>0.70710678118654735</c:v>
                </c:pt>
                <c:pt idx="64">
                  <c:v>0.76604444311897779</c:v>
                </c:pt>
                <c:pt idx="65">
                  <c:v>0.81915204428899158</c:v>
                </c:pt>
                <c:pt idx="66">
                  <c:v>0.86602540378443837</c:v>
                </c:pt>
                <c:pt idx="67">
                  <c:v>0.90630778703665005</c:v>
                </c:pt>
                <c:pt idx="68">
                  <c:v>0.93969262078590843</c:v>
                </c:pt>
                <c:pt idx="69">
                  <c:v>0.96592582628906831</c:v>
                </c:pt>
                <c:pt idx="70">
                  <c:v>0.98480775301220802</c:v>
                </c:pt>
                <c:pt idx="71">
                  <c:v>0.99619469809174555</c:v>
                </c:pt>
                <c:pt idx="72">
                  <c:v>1</c:v>
                </c:pt>
              </c:numCache>
            </c:numRef>
          </c:xVal>
          <c:yVal>
            <c:numRef>
              <c:f>Sheet2!$E$7:$E$79</c:f>
              <c:numCache>
                <c:formatCode>General</c:formatCode>
                <c:ptCount val="73"/>
                <c:pt idx="0">
                  <c:v>0</c:v>
                </c:pt>
                <c:pt idx="1">
                  <c:v>8.7155742747658166E-2</c:v>
                </c:pt>
                <c:pt idx="2">
                  <c:v>0.17364817766693033</c:v>
                </c:pt>
                <c:pt idx="3">
                  <c:v>0.25881904510252074</c:v>
                </c:pt>
                <c:pt idx="4">
                  <c:v>0.34202014332566871</c:v>
                </c:pt>
                <c:pt idx="5">
                  <c:v>0.42261826174069944</c:v>
                </c:pt>
                <c:pt idx="6">
                  <c:v>0.49999999999999994</c:v>
                </c:pt>
                <c:pt idx="7">
                  <c:v>0.57357643635104605</c:v>
                </c:pt>
                <c:pt idx="8">
                  <c:v>0.64278760968653925</c:v>
                </c:pt>
                <c:pt idx="9">
                  <c:v>0.70710678118654746</c:v>
                </c:pt>
                <c:pt idx="10">
                  <c:v>0.76604444311897801</c:v>
                </c:pt>
                <c:pt idx="11">
                  <c:v>0.8191520442889918</c:v>
                </c:pt>
                <c:pt idx="12">
                  <c:v>0.8660254037844386</c:v>
                </c:pt>
                <c:pt idx="13">
                  <c:v>0.90630778703664994</c:v>
                </c:pt>
                <c:pt idx="14">
                  <c:v>0.93969262078590832</c:v>
                </c:pt>
                <c:pt idx="15">
                  <c:v>0.96592582628906831</c:v>
                </c:pt>
                <c:pt idx="16">
                  <c:v>0.98480775301220802</c:v>
                </c:pt>
                <c:pt idx="17">
                  <c:v>0.99619469809174555</c:v>
                </c:pt>
                <c:pt idx="18">
                  <c:v>1</c:v>
                </c:pt>
                <c:pt idx="19">
                  <c:v>0.99619469809174555</c:v>
                </c:pt>
                <c:pt idx="20">
                  <c:v>0.98480775301220802</c:v>
                </c:pt>
                <c:pt idx="21">
                  <c:v>0.96592582628906831</c:v>
                </c:pt>
                <c:pt idx="22">
                  <c:v>0.93969262078590843</c:v>
                </c:pt>
                <c:pt idx="23">
                  <c:v>0.90630778703665005</c:v>
                </c:pt>
                <c:pt idx="24">
                  <c:v>0.86602540378443871</c:v>
                </c:pt>
                <c:pt idx="25">
                  <c:v>0.81915204428899169</c:v>
                </c:pt>
                <c:pt idx="26">
                  <c:v>0.76604444311897801</c:v>
                </c:pt>
                <c:pt idx="27">
                  <c:v>0.70710678118654757</c:v>
                </c:pt>
                <c:pt idx="28">
                  <c:v>0.64278760968653947</c:v>
                </c:pt>
                <c:pt idx="29">
                  <c:v>0.57357643635104594</c:v>
                </c:pt>
                <c:pt idx="30">
                  <c:v>0.49999999999999994</c:v>
                </c:pt>
                <c:pt idx="31">
                  <c:v>0.4226182617406995</c:v>
                </c:pt>
                <c:pt idx="32">
                  <c:v>0.34202014332566888</c:v>
                </c:pt>
                <c:pt idx="33">
                  <c:v>0.25881904510252102</c:v>
                </c:pt>
                <c:pt idx="34">
                  <c:v>0.17364817766693028</c:v>
                </c:pt>
                <c:pt idx="35">
                  <c:v>8.7155742747658194E-2</c:v>
                </c:pt>
                <c:pt idx="36">
                  <c:v>1.22514845490862E-16</c:v>
                </c:pt>
                <c:pt idx="37">
                  <c:v>-8.7155742747657944E-2</c:v>
                </c:pt>
                <c:pt idx="38">
                  <c:v>-0.17364817766693047</c:v>
                </c:pt>
                <c:pt idx="39">
                  <c:v>-0.25881904510252079</c:v>
                </c:pt>
                <c:pt idx="40">
                  <c:v>-0.34202014332566866</c:v>
                </c:pt>
                <c:pt idx="41">
                  <c:v>-0.42261826174069927</c:v>
                </c:pt>
                <c:pt idx="42">
                  <c:v>-0.50000000000000011</c:v>
                </c:pt>
                <c:pt idx="43">
                  <c:v>-0.57357643635104616</c:v>
                </c:pt>
                <c:pt idx="44">
                  <c:v>-0.64278760968653925</c:v>
                </c:pt>
                <c:pt idx="45">
                  <c:v>-0.70710678118654746</c:v>
                </c:pt>
                <c:pt idx="46">
                  <c:v>-0.7660444431189779</c:v>
                </c:pt>
                <c:pt idx="47">
                  <c:v>-0.81915204428899158</c:v>
                </c:pt>
                <c:pt idx="48">
                  <c:v>-0.86602540378443837</c:v>
                </c:pt>
                <c:pt idx="49">
                  <c:v>-0.90630778703665005</c:v>
                </c:pt>
                <c:pt idx="50">
                  <c:v>-0.93969262078590843</c:v>
                </c:pt>
                <c:pt idx="51">
                  <c:v>-0.96592582628906831</c:v>
                </c:pt>
                <c:pt idx="52">
                  <c:v>-0.98480775301220802</c:v>
                </c:pt>
                <c:pt idx="53">
                  <c:v>-0.99619469809174555</c:v>
                </c:pt>
                <c:pt idx="54">
                  <c:v>-1</c:v>
                </c:pt>
                <c:pt idx="55">
                  <c:v>-0.99619469809174555</c:v>
                </c:pt>
                <c:pt idx="56">
                  <c:v>-0.98480775301220813</c:v>
                </c:pt>
                <c:pt idx="57">
                  <c:v>-0.96592582628906842</c:v>
                </c:pt>
                <c:pt idx="58">
                  <c:v>-0.93969262078590832</c:v>
                </c:pt>
                <c:pt idx="59">
                  <c:v>-0.90630778703664994</c:v>
                </c:pt>
                <c:pt idx="60">
                  <c:v>-0.8660254037844386</c:v>
                </c:pt>
                <c:pt idx="61">
                  <c:v>-0.8191520442889918</c:v>
                </c:pt>
                <c:pt idx="62">
                  <c:v>-0.76604444311897812</c:v>
                </c:pt>
                <c:pt idx="63">
                  <c:v>-0.70710678118654768</c:v>
                </c:pt>
                <c:pt idx="64">
                  <c:v>-0.64278760968653958</c:v>
                </c:pt>
                <c:pt idx="65">
                  <c:v>-0.57357643635104649</c:v>
                </c:pt>
                <c:pt idx="66">
                  <c:v>-0.50000000000000044</c:v>
                </c:pt>
                <c:pt idx="67">
                  <c:v>-0.42261826174069922</c:v>
                </c:pt>
                <c:pt idx="68">
                  <c:v>-0.3420201433256686</c:v>
                </c:pt>
                <c:pt idx="69">
                  <c:v>-0.25881904510252068</c:v>
                </c:pt>
                <c:pt idx="70">
                  <c:v>-0.17364817766693039</c:v>
                </c:pt>
                <c:pt idx="71">
                  <c:v>-8.7155742747658319E-2</c:v>
                </c:pt>
                <c:pt idx="72">
                  <c:v>-2.45029690981724E-16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726536"/>
        <c:axId val="305720264"/>
      </c:scatterChart>
      <c:valAx>
        <c:axId val="305726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5720264"/>
        <c:crosses val="autoZero"/>
        <c:crossBetween val="midCat"/>
      </c:valAx>
      <c:valAx>
        <c:axId val="305720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05726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Sheet2!$G$6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Sheet2!$F$7:$F$79</c:f>
              <c:numCache>
                <c:formatCode>General</c:formatCode>
                <c:ptCount val="7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-1</c:v>
                </c:pt>
                <c:pt idx="20">
                  <c:v>-1</c:v>
                </c:pt>
                <c:pt idx="21">
                  <c:v>-1</c:v>
                </c:pt>
                <c:pt idx="22">
                  <c:v>-1</c:v>
                </c:pt>
                <c:pt idx="23">
                  <c:v>-1</c:v>
                </c:pt>
                <c:pt idx="24">
                  <c:v>-1</c:v>
                </c:pt>
                <c:pt idx="25">
                  <c:v>-1</c:v>
                </c:pt>
                <c:pt idx="26">
                  <c:v>-1</c:v>
                </c:pt>
                <c:pt idx="27">
                  <c:v>-1</c:v>
                </c:pt>
                <c:pt idx="28">
                  <c:v>-1</c:v>
                </c:pt>
                <c:pt idx="29">
                  <c:v>-1</c:v>
                </c:pt>
                <c:pt idx="30">
                  <c:v>-1</c:v>
                </c:pt>
                <c:pt idx="31">
                  <c:v>-1</c:v>
                </c:pt>
                <c:pt idx="32">
                  <c:v>-1</c:v>
                </c:pt>
                <c:pt idx="33">
                  <c:v>-1</c:v>
                </c:pt>
                <c:pt idx="34">
                  <c:v>-1</c:v>
                </c:pt>
                <c:pt idx="35">
                  <c:v>-1</c:v>
                </c:pt>
                <c:pt idx="36">
                  <c:v>-1</c:v>
                </c:pt>
                <c:pt idx="37">
                  <c:v>-1</c:v>
                </c:pt>
                <c:pt idx="38">
                  <c:v>-1</c:v>
                </c:pt>
                <c:pt idx="39">
                  <c:v>-1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-1</c:v>
                </c:pt>
                <c:pt idx="53">
                  <c:v>-1</c:v>
                </c:pt>
                <c:pt idx="54">
                  <c:v>-1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</c:numCache>
            </c:numRef>
          </c:xVal>
          <c:yVal>
            <c:numRef>
              <c:f>Sheet2!$G$7:$G$79</c:f>
              <c:numCache>
                <c:formatCode>General</c:formatCode>
                <c:ptCount val="7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-1</c:v>
                </c:pt>
                <c:pt idx="38">
                  <c:v>-1</c:v>
                </c:pt>
                <c:pt idx="39">
                  <c:v>-1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-1</c:v>
                </c:pt>
                <c:pt idx="53">
                  <c:v>-1</c:v>
                </c:pt>
                <c:pt idx="54">
                  <c:v>-1</c:v>
                </c:pt>
                <c:pt idx="55">
                  <c:v>-1</c:v>
                </c:pt>
                <c:pt idx="56">
                  <c:v>-1</c:v>
                </c:pt>
                <c:pt idx="57">
                  <c:v>-1</c:v>
                </c:pt>
                <c:pt idx="58">
                  <c:v>-1</c:v>
                </c:pt>
                <c:pt idx="59">
                  <c:v>-1</c:v>
                </c:pt>
                <c:pt idx="60">
                  <c:v>-1</c:v>
                </c:pt>
                <c:pt idx="61">
                  <c:v>-1</c:v>
                </c:pt>
                <c:pt idx="62">
                  <c:v>-1</c:v>
                </c:pt>
                <c:pt idx="63">
                  <c:v>-1</c:v>
                </c:pt>
                <c:pt idx="64">
                  <c:v>-1</c:v>
                </c:pt>
                <c:pt idx="65">
                  <c:v>-1</c:v>
                </c:pt>
                <c:pt idx="66">
                  <c:v>-1</c:v>
                </c:pt>
                <c:pt idx="67">
                  <c:v>-1</c:v>
                </c:pt>
                <c:pt idx="68">
                  <c:v>-1</c:v>
                </c:pt>
                <c:pt idx="69">
                  <c:v>-1</c:v>
                </c:pt>
                <c:pt idx="70">
                  <c:v>-1</c:v>
                </c:pt>
                <c:pt idx="71">
                  <c:v>-1</c:v>
                </c:pt>
                <c:pt idx="72">
                  <c:v>-1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581240"/>
        <c:axId val="359583592"/>
      </c:scatterChart>
      <c:valAx>
        <c:axId val="359581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9583592"/>
        <c:crosses val="autoZero"/>
        <c:crossBetween val="midCat"/>
      </c:valAx>
      <c:valAx>
        <c:axId val="359583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9581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3</xdr:row>
      <xdr:rowOff>0</xdr:rowOff>
    </xdr:from>
    <xdr:to>
      <xdr:col>16</xdr:col>
      <xdr:colOff>190500</xdr:colOff>
      <xdr:row>19</xdr:row>
      <xdr:rowOff>0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58</xdr:row>
      <xdr:rowOff>104775</xdr:rowOff>
    </xdr:from>
    <xdr:to>
      <xdr:col>12</xdr:col>
      <xdr:colOff>457200</xdr:colOff>
      <xdr:row>74</xdr:row>
      <xdr:rowOff>104775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58</xdr:row>
      <xdr:rowOff>104775</xdr:rowOff>
    </xdr:from>
    <xdr:to>
      <xdr:col>12</xdr:col>
      <xdr:colOff>457200</xdr:colOff>
      <xdr:row>74</xdr:row>
      <xdr:rowOff>104775</xdr:rowOff>
    </xdr:to>
    <xdr:graphicFrame macro="">
      <xdr:nvGraphicFramePr>
        <xdr:cNvPr id="3" name="グラフ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L111"/>
  <sheetViews>
    <sheetView tabSelected="1" workbookViewId="0">
      <selection activeCell="F7" sqref="F7"/>
    </sheetView>
  </sheetViews>
  <sheetFormatPr defaultRowHeight="13.5" x14ac:dyDescent="0.15"/>
  <sheetData>
    <row r="1" spans="5:12" x14ac:dyDescent="0.15">
      <c r="G1">
        <f ca="1">NOW()-TODAY()</f>
        <v>0.48149537036806578</v>
      </c>
      <c r="I1">
        <f ca="1">G1*G2*3</f>
        <v>1444486.1111041973</v>
      </c>
      <c r="J1" s="2">
        <f ca="1">L3</f>
        <v>-0.9707630206961706</v>
      </c>
      <c r="K1" s="3">
        <v>0</v>
      </c>
      <c r="L1" s="4">
        <f ca="1">-J3</f>
        <v>-0.2400399084503374</v>
      </c>
    </row>
    <row r="2" spans="5:12" x14ac:dyDescent="0.15">
      <c r="G2">
        <v>1000000</v>
      </c>
      <c r="I2">
        <f ca="1">PI()/180*I1</f>
        <v>25211.038638096867</v>
      </c>
      <c r="J2" s="5">
        <v>0</v>
      </c>
      <c r="K2" s="1">
        <v>1</v>
      </c>
      <c r="L2" s="6">
        <v>0</v>
      </c>
    </row>
    <row r="3" spans="5:12" ht="14.25" thickBot="1" x14ac:dyDescent="0.2">
      <c r="F3" t="s">
        <v>6</v>
      </c>
      <c r="J3" s="7">
        <f ca="1">SIN(I2)</f>
        <v>0.2400399084503374</v>
      </c>
      <c r="K3" s="8">
        <v>0</v>
      </c>
      <c r="L3" s="9">
        <f ca="1">COS(I2)</f>
        <v>-0.9707630206961706</v>
      </c>
    </row>
    <row r="4" spans="5:12" x14ac:dyDescent="0.15">
      <c r="E4" t="s">
        <v>8</v>
      </c>
      <c r="F4">
        <v>2</v>
      </c>
      <c r="I4">
        <f ca="1">G1*G2*2</f>
        <v>962990.74073613156</v>
      </c>
      <c r="J4" s="10">
        <v>1</v>
      </c>
      <c r="K4" s="11">
        <v>0</v>
      </c>
      <c r="L4" s="12">
        <v>0</v>
      </c>
    </row>
    <row r="5" spans="5:12" x14ac:dyDescent="0.15">
      <c r="E5" t="s">
        <v>5</v>
      </c>
      <c r="F5">
        <v>40</v>
      </c>
      <c r="I5">
        <f ca="1">PI()/180*I4</f>
        <v>16807.359092064577</v>
      </c>
      <c r="J5" s="5">
        <v>0</v>
      </c>
      <c r="K5" s="1">
        <f ca="1">COS(I5)</f>
        <v>0.98697036399632054</v>
      </c>
      <c r="L5" s="6">
        <f ca="1">SIN(I5)</f>
        <v>-0.16090214601729405</v>
      </c>
    </row>
    <row r="6" spans="5:12" ht="14.25" thickBot="1" x14ac:dyDescent="0.2">
      <c r="E6" t="s">
        <v>9</v>
      </c>
      <c r="F6">
        <v>0</v>
      </c>
      <c r="J6" s="7">
        <v>0</v>
      </c>
      <c r="K6" s="8">
        <f ca="1">-L5</f>
        <v>0.16090214601729405</v>
      </c>
      <c r="L6" s="9">
        <f ca="1">K5</f>
        <v>0.98697036399632054</v>
      </c>
    </row>
    <row r="7" spans="5:12" x14ac:dyDescent="0.15">
      <c r="J7" s="10">
        <f t="array" aca="1" ref="J7:L9" ca="1">MMULT(J1:L3,J4:L6)</f>
        <v>-0.9707630206961706</v>
      </c>
      <c r="K7" s="11">
        <f ca="1"/>
        <v>-3.8622936399454084E-2</v>
      </c>
      <c r="L7" s="12">
        <f ca="1"/>
        <v>-0.23691227581687296</v>
      </c>
    </row>
    <row r="8" spans="5:12" x14ac:dyDescent="0.15">
      <c r="J8" s="5">
        <f ca="1"/>
        <v>0</v>
      </c>
      <c r="K8" s="1">
        <f ca="1"/>
        <v>0.98697036399632054</v>
      </c>
      <c r="L8" s="6">
        <f ca="1"/>
        <v>-0.16090214601729405</v>
      </c>
    </row>
    <row r="9" spans="5:12" ht="14.25" thickBot="1" x14ac:dyDescent="0.2">
      <c r="J9" s="7">
        <f ca="1"/>
        <v>0.2400399084503374</v>
      </c>
      <c r="K9" s="8">
        <f ca="1"/>
        <v>-0.15619785330424468</v>
      </c>
      <c r="L9" s="9">
        <f ca="1"/>
        <v>-0.95811433189066719</v>
      </c>
    </row>
    <row r="10" spans="5:12" ht="14.25" thickBot="1" x14ac:dyDescent="0.2">
      <c r="E10" s="13" t="s">
        <v>0</v>
      </c>
      <c r="F10" s="14" t="s">
        <v>1</v>
      </c>
      <c r="G10" s="15" t="s">
        <v>2</v>
      </c>
      <c r="H10" s="13" t="s">
        <v>3</v>
      </c>
      <c r="I10" s="15" t="s">
        <v>4</v>
      </c>
      <c r="J10" s="13" t="s">
        <v>0</v>
      </c>
      <c r="K10" s="14" t="s">
        <v>7</v>
      </c>
      <c r="L10" s="15" t="s">
        <v>2</v>
      </c>
    </row>
    <row r="11" spans="5:12" x14ac:dyDescent="0.15">
      <c r="E11" s="10">
        <v>-1</v>
      </c>
      <c r="F11" s="11">
        <f>IF($F$6=1,SIGN(IMREAL(H11)),IMREAL(H11))</f>
        <v>0</v>
      </c>
      <c r="G11" s="12">
        <f>IF($F$6=1,SIGN(IMAGINARY(H11)),IMAGINARY(H11))</f>
        <v>0</v>
      </c>
      <c r="H11" s="10" t="str">
        <f>IMPRODUCT(IMEXP(IMPRODUCT($F$3,$F$5,E11)),I11)</f>
        <v>0</v>
      </c>
      <c r="I11" s="12">
        <f>(1-E11^(2*$F$4))^(1/2/$F$4)</f>
        <v>0</v>
      </c>
      <c r="J11" s="10">
        <f t="array" aca="1" ref="J11:L11" ca="1">MMULT(E11:G11,$J$7:$L$9)</f>
        <v>0.9707630206961706</v>
      </c>
      <c r="K11" s="11">
        <f ca="1"/>
        <v>3.8622936399454084E-2</v>
      </c>
      <c r="L11" s="12">
        <f ca="1"/>
        <v>0.23691227581687296</v>
      </c>
    </row>
    <row r="12" spans="5:12" x14ac:dyDescent="0.15">
      <c r="E12" s="5">
        <f>E11+0.02</f>
        <v>-0.98</v>
      </c>
      <c r="F12" s="1">
        <f t="shared" ref="F12:F75" si="0">IF($F$6=1,SIGN(IMREAL(H12)),IMREAL(H12))</f>
        <v>3.6870930788620998E-2</v>
      </c>
      <c r="G12" s="6">
        <f t="shared" ref="G12:G75" si="1">IF($F$6=1,SIGN(IMAGINARY(H12)),IMAGINARY(H12))</f>
        <v>-0.52656000950969695</v>
      </c>
      <c r="H12" s="5" t="str">
        <f t="shared" ref="H12:H75" si="2">IMPRODUCT(IMEXP(IMPRODUCT($F$3,$F$5,E12)),I12)</f>
        <v>0.036870930788621-0.526560009509697i</v>
      </c>
      <c r="I12" s="6">
        <f t="shared" ref="I12:I75" si="3">(1-E12^(2*$F$4))^(1/2/$F$4)</f>
        <v>0.52784932428873255</v>
      </c>
      <c r="J12" s="5">
        <f t="array" aca="1" ref="J12:L12" ca="1">MMULT(E12:G12,$J$7:$L$9)</f>
        <v>0.82495234380593074</v>
      </c>
      <c r="K12" s="1">
        <f ca="1"/>
        <v>0.15648853677407074</v>
      </c>
      <c r="L12" s="6">
        <f ca="1"/>
        <v>0.73074611012271784</v>
      </c>
    </row>
    <row r="13" spans="5:12" x14ac:dyDescent="0.15">
      <c r="E13" s="5">
        <f t="shared" ref="E13:E76" si="4">E12+0.02</f>
        <v>-0.96</v>
      </c>
      <c r="F13" s="1">
        <f t="shared" si="0"/>
        <v>0.47614739886386498</v>
      </c>
      <c r="G13" s="6">
        <f t="shared" si="1"/>
        <v>-0.401776878206345</v>
      </c>
      <c r="H13" s="5" t="str">
        <f t="shared" si="2"/>
        <v>0.476147398863865-0.401776878206345i</v>
      </c>
      <c r="I13" s="6">
        <f t="shared" si="3"/>
        <v>0.62300963500259088</v>
      </c>
      <c r="J13" s="5">
        <f t="array" aca="1" ref="J13:L13" ca="1">MMULT(E13:G13,$J$7:$L$9)</f>
        <v>0.83549001480621032</v>
      </c>
      <c r="K13" s="1">
        <f ca="1"/>
        <v>0.56977807639915801</v>
      </c>
      <c r="L13" s="6">
        <f ca="1"/>
        <v>0.53577083171823991</v>
      </c>
    </row>
    <row r="14" spans="5:12" x14ac:dyDescent="0.15">
      <c r="E14" s="5">
        <f t="shared" si="4"/>
        <v>-0.94</v>
      </c>
      <c r="F14" s="1">
        <f t="shared" si="0"/>
        <v>0.68092431494475902</v>
      </c>
      <c r="G14" s="6">
        <f t="shared" si="1"/>
        <v>6.7709516256758001E-2</v>
      </c>
      <c r="H14" s="5" t="str">
        <f t="shared" si="2"/>
        <v>0.680924314944759+0.067709516256758i</v>
      </c>
      <c r="I14" s="6">
        <f t="shared" si="3"/>
        <v>0.68428247184529978</v>
      </c>
      <c r="J14" s="5">
        <f t="array" aca="1" ref="J14:L14" ca="1">MMULT(E14:G14,$J$7:$L$9)</f>
        <v>0.92877022553788913</v>
      </c>
      <c r="K14" s="1">
        <f ca="1"/>
        <v>0.69778159810288631</v>
      </c>
      <c r="L14" s="6">
        <f ca="1"/>
        <v>4.8261897786909064E-2</v>
      </c>
    </row>
    <row r="15" spans="5:12" x14ac:dyDescent="0.15">
      <c r="E15" s="5">
        <f t="shared" si="4"/>
        <v>-0.91999999999999993</v>
      </c>
      <c r="F15" s="1">
        <f t="shared" si="0"/>
        <v>0.45413277826957199</v>
      </c>
      <c r="G15" s="6">
        <f t="shared" si="1"/>
        <v>0.57123647266841804</v>
      </c>
      <c r="H15" s="5" t="str">
        <f t="shared" si="2"/>
        <v>0.454132778269572+0.571236472668418i</v>
      </c>
      <c r="I15" s="6">
        <f t="shared" si="3"/>
        <v>0.72975865051775646</v>
      </c>
      <c r="J15" s="5">
        <f t="array" aca="1" ref="J15:L15" ca="1">MMULT(E15:G15,$J$7:$L$9)</f>
        <v>1.0302215296432975</v>
      </c>
      <c r="K15" s="1">
        <f ca="1"/>
        <v>0.39452278419898185</v>
      </c>
      <c r="L15" s="6">
        <f ca="1"/>
        <v>-0.40242149621112966</v>
      </c>
    </row>
    <row r="16" spans="5:12" x14ac:dyDescent="0.15">
      <c r="E16" s="5">
        <f t="shared" si="4"/>
        <v>-0.89999999999999991</v>
      </c>
      <c r="F16" s="1">
        <f t="shared" si="0"/>
        <v>-9.7992942277871004E-2</v>
      </c>
      <c r="G16" s="6">
        <f t="shared" si="1"/>
        <v>0.759491448088493</v>
      </c>
      <c r="H16" s="5" t="str">
        <f t="shared" si="2"/>
        <v>-0.097992942277871+0.759491448088493i</v>
      </c>
      <c r="I16" s="6">
        <f t="shared" si="3"/>
        <v>0.76578709603637896</v>
      </c>
      <c r="J16" s="5">
        <f t="array" aca="1" ref="J16:L16" ca="1">MMULT(E16:G16,$J$7:$L$9)</f>
        <v>1.0559949762945295</v>
      </c>
      <c r="K16" s="1">
        <f ca="1"/>
        <v>-0.18058642094390689</v>
      </c>
      <c r="L16" s="6">
        <f ca="1"/>
        <v>-0.49869131841973791</v>
      </c>
    </row>
    <row r="17" spans="5:12" x14ac:dyDescent="0.15">
      <c r="E17" s="5">
        <f t="shared" si="4"/>
        <v>-0.87999999999999989</v>
      </c>
      <c r="F17" s="1">
        <f t="shared" si="0"/>
        <v>-0.63682429345301705</v>
      </c>
      <c r="G17" s="6">
        <f t="shared" si="1"/>
        <v>0.47660376050765302</v>
      </c>
      <c r="H17" s="5" t="str">
        <f t="shared" si="2"/>
        <v>-0.636824293453017+0.476603760507653i</v>
      </c>
      <c r="I17" s="6">
        <f t="shared" si="3"/>
        <v>0.79542210508758793</v>
      </c>
      <c r="J17" s="5">
        <f t="array" aca="1" ref="J17:L17" ca="1">MMULT(E17:G17,$J$7:$L$9)</f>
        <v>0.96867538125197361</v>
      </c>
      <c r="K17" s="1">
        <f ca="1"/>
        <v>-0.66898300494753005</v>
      </c>
      <c r="L17" s="6">
        <f ca="1"/>
        <v>-0.14569169540398386</v>
      </c>
    </row>
    <row r="18" spans="5:12" x14ac:dyDescent="0.15">
      <c r="E18" s="5">
        <f t="shared" si="4"/>
        <v>-0.85999999999999988</v>
      </c>
      <c r="F18" s="1">
        <f t="shared" si="0"/>
        <v>-0.81023732090413703</v>
      </c>
      <c r="G18" s="6">
        <f t="shared" si="1"/>
        <v>-0.12869408950420799</v>
      </c>
      <c r="H18" s="5" t="str">
        <f t="shared" si="2"/>
        <v>-0.810237320904137-0.128694089504208i</v>
      </c>
      <c r="I18" s="6">
        <f t="shared" si="3"/>
        <v>0.82039422527174732</v>
      </c>
      <c r="J18" s="5">
        <f t="array" aca="1" ref="J18:L18" ca="1">MMULT(E18:G18,$J$7:$L$9)</f>
        <v>0.80396448033601697</v>
      </c>
      <c r="K18" s="1">
        <f ca="1"/>
        <v>-0.74636275771912752</v>
      </c>
      <c r="L18" s="6">
        <f ca="1"/>
        <v>0.45741713250289129</v>
      </c>
    </row>
    <row r="19" spans="5:12" x14ac:dyDescent="0.15">
      <c r="E19" s="5">
        <f t="shared" si="4"/>
        <v>-0.83999999999999986</v>
      </c>
      <c r="F19" s="1">
        <f t="shared" si="0"/>
        <v>-0.48449262141439198</v>
      </c>
      <c r="G19" s="6">
        <f t="shared" si="1"/>
        <v>-0.68838743318903595</v>
      </c>
      <c r="H19" s="5" t="str">
        <f t="shared" si="2"/>
        <v>-0.484492621414392-0.688387433189036i</v>
      </c>
      <c r="I19" s="6">
        <f t="shared" si="3"/>
        <v>0.84178997284214452</v>
      </c>
      <c r="J19" s="5">
        <f t="array" aca="1" ref="J19:L19" ca="1">MMULT(E19:G19,$J$7:$L$9)</f>
        <v>0.65020048094372429</v>
      </c>
      <c r="K19" s="1">
        <f ca="1"/>
        <v>-0.33821195302960599</v>
      </c>
      <c r="L19" s="6">
        <f ca="1"/>
        <v>0.93651607983313778</v>
      </c>
    </row>
    <row r="20" spans="5:12" x14ac:dyDescent="0.15">
      <c r="E20" s="5">
        <f t="shared" si="4"/>
        <v>-0.81999999999999984</v>
      </c>
      <c r="F20" s="1">
        <f t="shared" si="0"/>
        <v>0.15971361023970099</v>
      </c>
      <c r="G20" s="6">
        <f t="shared" si="1"/>
        <v>-0.84538721236436098</v>
      </c>
      <c r="H20" s="5" t="str">
        <f t="shared" si="2"/>
        <v>0.159713610239701-0.845387212364361i</v>
      </c>
      <c r="I20" s="6">
        <f t="shared" si="3"/>
        <v>0.86034177866995643</v>
      </c>
      <c r="J20" s="5">
        <f t="array" aca="1" ref="J20:L20" ca="1">MMULT(E20:G20,$J$7:$L$9)</f>
        <v>0.5930990079098325</v>
      </c>
      <c r="K20" s="1">
        <f ca="1"/>
        <v>0.32135107566316928</v>
      </c>
      <c r="L20" s="6">
        <f ca="1"/>
        <v>0.97854740769749149</v>
      </c>
    </row>
    <row r="21" spans="5:12" x14ac:dyDescent="0.15">
      <c r="E21" s="5">
        <f t="shared" si="4"/>
        <v>-0.79999999999999982</v>
      </c>
      <c r="F21" s="1">
        <f t="shared" si="0"/>
        <v>0.73125514427768401</v>
      </c>
      <c r="G21" s="6">
        <f t="shared" si="1"/>
        <v>-0.48336406823362998</v>
      </c>
      <c r="H21" s="5" t="str">
        <f t="shared" si="2"/>
        <v>0.731255144277684-0.48336406823363i</v>
      </c>
      <c r="I21" s="6">
        <f t="shared" si="3"/>
        <v>0.87656996782455543</v>
      </c>
      <c r="J21" s="5">
        <f t="array" aca="1" ref="J21:L21" ca="1">MMULT(E21:G21,$J$7:$L$9)</f>
        <v>0.66058374986995316</v>
      </c>
      <c r="K21" s="1">
        <f ca="1"/>
        <v>0.82812593486399044</v>
      </c>
      <c r="L21" s="6">
        <f ca="1"/>
        <v>0.53498733994865222</v>
      </c>
    </row>
    <row r="22" spans="5:12" x14ac:dyDescent="0.15">
      <c r="E22" s="5">
        <f t="shared" si="4"/>
        <v>-0.7799999999999998</v>
      </c>
      <c r="F22" s="1">
        <f t="shared" si="0"/>
        <v>0.87017217114162004</v>
      </c>
      <c r="G22" s="6">
        <f t="shared" si="1"/>
        <v>0.190868898298649</v>
      </c>
      <c r="H22" s="5" t="str">
        <f t="shared" si="2"/>
        <v>0.87017217114162+0.190868898298649i</v>
      </c>
      <c r="I22" s="6">
        <f t="shared" si="3"/>
        <v>0.89085944108319393</v>
      </c>
      <c r="J22" s="5">
        <f t="array" aca="1" ref="J22:L22" ca="1">MMULT(E22:G22,$J$7:$L$9)</f>
        <v>0.80301130901663742</v>
      </c>
      <c r="K22" s="1">
        <f ca="1"/>
        <v>0.85914672270589232</v>
      </c>
      <c r="L22" s="6">
        <f ca="1"/>
        <v>-0.13809522157617168</v>
      </c>
    </row>
    <row r="23" spans="5:12" x14ac:dyDescent="0.15">
      <c r="E23" s="5">
        <f t="shared" si="4"/>
        <v>-0.75999999999999979</v>
      </c>
      <c r="F23" s="1">
        <f t="shared" si="0"/>
        <v>0.47599552330335398</v>
      </c>
      <c r="G23" s="6">
        <f t="shared" si="1"/>
        <v>0.76795064885359798</v>
      </c>
      <c r="H23" s="5" t="str">
        <f t="shared" si="2"/>
        <v>0.475995523303354+0.767950648853598i</v>
      </c>
      <c r="I23" s="6">
        <f t="shared" si="3"/>
        <v>0.90350425415683355</v>
      </c>
      <c r="J23" s="5">
        <f t="array" aca="1" ref="J23:L23" ca="1">MMULT(E23:G23,$J$7:$L$9)</f>
        <v>0.92211869917428424</v>
      </c>
      <c r="K23" s="1">
        <f ca="1"/>
        <v>0.37919466376438166</v>
      </c>
      <c r="L23" s="6">
        <f ca="1"/>
        <v>-0.63231989442468062</v>
      </c>
    </row>
    <row r="24" spans="5:12" x14ac:dyDescent="0.15">
      <c r="E24" s="5">
        <f t="shared" si="4"/>
        <v>-0.73999999999999977</v>
      </c>
      <c r="F24" s="1">
        <f t="shared" si="0"/>
        <v>-0.22199032459142801</v>
      </c>
      <c r="G24" s="6">
        <f t="shared" si="1"/>
        <v>0.88738973524621001</v>
      </c>
      <c r="H24" s="5" t="str">
        <f t="shared" si="2"/>
        <v>-0.221990324591428+0.88738973524621i</v>
      </c>
      <c r="I24" s="6">
        <f t="shared" si="3"/>
        <v>0.91473506898584989</v>
      </c>
      <c r="J24" s="5">
        <f t="array" aca="1" ref="J24:L24" ca="1">MMULT(E24:G24,$J$7:$L$9)</f>
        <v>0.93137358612343546</v>
      </c>
      <c r="K24" s="1">
        <f ca="1"/>
        <v>-0.32912527021974708</v>
      </c>
      <c r="L24" s="6">
        <f ca="1"/>
        <v>-0.63918701958573609</v>
      </c>
    </row>
    <row r="25" spans="5:12" x14ac:dyDescent="0.15">
      <c r="E25" s="5">
        <f t="shared" si="4"/>
        <v>-0.71999999999999975</v>
      </c>
      <c r="F25" s="1">
        <f t="shared" si="0"/>
        <v>-0.79988802704128203</v>
      </c>
      <c r="G25" s="6">
        <f t="shared" si="1"/>
        <v>0.46402306195205201</v>
      </c>
      <c r="H25" s="5" t="str">
        <f t="shared" si="2"/>
        <v>-0.799888027041282+0.464023061952052i</v>
      </c>
      <c r="I25" s="6">
        <f t="shared" si="3"/>
        <v>0.92473685869405731</v>
      </c>
      <c r="J25" s="5">
        <f t="array" aca="1" ref="J25:L25" ca="1">MMULT(E25:G25,$J$7:$L$9)</f>
        <v>0.81033342821105836</v>
      </c>
      <c r="K25" s="1">
        <f ca="1"/>
        <v>-0.83413666915819895</v>
      </c>
      <c r="L25" s="6">
        <f ca="1"/>
        <v>-0.14530660727142186</v>
      </c>
    </row>
    <row r="26" spans="5:12" x14ac:dyDescent="0.15">
      <c r="E26" s="5">
        <f t="shared" si="4"/>
        <v>-0.69999999999999973</v>
      </c>
      <c r="F26" s="1">
        <f t="shared" si="0"/>
        <v>-0.898747334065785</v>
      </c>
      <c r="G26" s="6">
        <f t="shared" si="1"/>
        <v>-0.25293410682932099</v>
      </c>
      <c r="H26" s="5" t="str">
        <f t="shared" si="2"/>
        <v>-0.898747334065785-0.252934106829321i</v>
      </c>
      <c r="I26" s="6">
        <f t="shared" si="3"/>
        <v>0.93366076970594658</v>
      </c>
      <c r="J26" s="5">
        <f t="array" aca="1" ref="J26:L26" ca="1">MMULT(E26:G26,$J$7:$L$9)</f>
        <v>0.61881983464004109</v>
      </c>
      <c r="K26" s="1">
        <f ca="1"/>
        <v>-0.82049316344984624</v>
      </c>
      <c r="L26" s="6">
        <f ca="1"/>
        <v>0.5527887606274553</v>
      </c>
    </row>
    <row r="27" spans="5:12" x14ac:dyDescent="0.15">
      <c r="E27" s="5">
        <f t="shared" si="4"/>
        <v>-0.67999999999999972</v>
      </c>
      <c r="F27" s="1">
        <f t="shared" si="0"/>
        <v>-0.44851647196390598</v>
      </c>
      <c r="G27" s="6">
        <f t="shared" si="1"/>
        <v>-0.82795193879880502</v>
      </c>
      <c r="H27" s="5" t="str">
        <f t="shared" si="2"/>
        <v>-0.448516471963906-0.827951938798805i</v>
      </c>
      <c r="I27" s="6">
        <f t="shared" si="3"/>
        <v>0.9416323266454113</v>
      </c>
      <c r="J27" s="5">
        <f t="array" aca="1" ref="J27:L27" ca="1">MMULT(E27:G27,$J$7:$L$9)</f>
        <v>0.46137734648285122</v>
      </c>
      <c r="K27" s="1">
        <f ca="1"/>
        <v>-0.28708455336147232</v>
      </c>
      <c r="L27" s="6">
        <f ca="1"/>
        <v>1.0265402290983712</v>
      </c>
    </row>
    <row r="28" spans="5:12" x14ac:dyDescent="0.15">
      <c r="E28" s="5">
        <f t="shared" si="4"/>
        <v>-0.6599999999999997</v>
      </c>
      <c r="F28" s="1">
        <f t="shared" si="0"/>
        <v>0.28358155964034198</v>
      </c>
      <c r="G28" s="6">
        <f t="shared" si="1"/>
        <v>-0.905384914632968</v>
      </c>
      <c r="H28" s="5" t="str">
        <f t="shared" si="2"/>
        <v>0.283581559640342-0.905384914632968i</v>
      </c>
      <c r="I28" s="6">
        <f t="shared" si="3"/>
        <v>0.94875726327285337</v>
      </c>
      <c r="J28" s="5">
        <f t="array" aca="1" ref="J28:L28" ca="1">MMULT(E28:G28,$J$7:$L$9)</f>
        <v>0.42337508163865811</v>
      </c>
      <c r="K28" s="1">
        <f ca="1"/>
        <v>0.44679691324422871</v>
      </c>
      <c r="L28" s="6">
        <f ca="1"/>
        <v>0.97819548310952864</v>
      </c>
    </row>
    <row r="29" spans="5:12" x14ac:dyDescent="0.15">
      <c r="E29" s="5">
        <f t="shared" si="4"/>
        <v>-0.63999999999999968</v>
      </c>
      <c r="F29" s="1">
        <f t="shared" si="0"/>
        <v>0.85274239637078297</v>
      </c>
      <c r="G29" s="6">
        <f t="shared" si="1"/>
        <v>-0.43022741663435898</v>
      </c>
      <c r="H29" s="5" t="str">
        <f t="shared" si="2"/>
        <v>0.852742396370783-0.430227416634359i</v>
      </c>
      <c r="I29" s="6">
        <f t="shared" si="3"/>
        <v>0.95512576375682556</v>
      </c>
      <c r="J29" s="5">
        <f t="array" aca="1" ref="J29:L29" ca="1">MMULT(E29:G29,$J$7:$L$9)</f>
        <v>0.51801658354381219</v>
      </c>
      <c r="K29" s="1">
        <f ca="1"/>
        <v>0.9335507515477347</v>
      </c>
      <c r="L29" s="6">
        <f ca="1"/>
        <v>0.42662282879648628</v>
      </c>
    </row>
    <row r="30" spans="5:12" x14ac:dyDescent="0.15">
      <c r="E30" s="5">
        <f t="shared" si="4"/>
        <v>-0.61999999999999966</v>
      </c>
      <c r="F30" s="1">
        <f t="shared" si="0"/>
        <v>0.90811536816645999</v>
      </c>
      <c r="G30" s="6">
        <f t="shared" si="1"/>
        <v>0.31383612806476902</v>
      </c>
      <c r="H30" s="5" t="str">
        <f t="shared" si="2"/>
        <v>0.90811536816646+0.313836128064769i</v>
      </c>
      <c r="I30" s="6">
        <f t="shared" si="3"/>
        <v>0.9608156103950396</v>
      </c>
      <c r="J30" s="5">
        <f t="array" aca="1" ref="J30:L30" ca="1">MMULT(E30:G30,$J$7:$L$9)</f>
        <v>0.67720626828070096</v>
      </c>
      <c r="K30" s="1">
        <f ca="1"/>
        <v>0.87120864654453223</v>
      </c>
      <c r="L30" s="6">
        <f ca="1"/>
        <v>-0.29992299272673739</v>
      </c>
    </row>
    <row r="31" spans="5:12" x14ac:dyDescent="0.15">
      <c r="E31" s="5">
        <f t="shared" si="4"/>
        <v>-0.59999999999999964</v>
      </c>
      <c r="F31" s="1">
        <f t="shared" si="0"/>
        <v>0.40971219612238802</v>
      </c>
      <c r="G31" s="6">
        <f t="shared" si="1"/>
        <v>0.87469321451799198</v>
      </c>
      <c r="H31" s="5" t="str">
        <f t="shared" si="2"/>
        <v>0.409712196122388+0.874693214517992i</v>
      </c>
      <c r="I31" s="6">
        <f t="shared" si="3"/>
        <v>0.96589456110656724</v>
      </c>
      <c r="J31" s="5">
        <f t="array" aca="1" ref="J31:L31" ca="1">MMULT(E31:G31,$J$7:$L$9)</f>
        <v>0.79241909155273216</v>
      </c>
      <c r="K31" s="1">
        <f ca="1"/>
        <v>0.29092235477281808</v>
      </c>
      <c r="L31" s="6">
        <f ca="1"/>
        <v>-0.76183231095263293</v>
      </c>
    </row>
    <row r="32" spans="5:12" x14ac:dyDescent="0.15">
      <c r="E32" s="5">
        <f t="shared" si="4"/>
        <v>-0.57999999999999963</v>
      </c>
      <c r="F32" s="1">
        <f t="shared" si="0"/>
        <v>-0.34362046842715599</v>
      </c>
      <c r="G32" s="6">
        <f t="shared" si="1"/>
        <v>0.907548438097454</v>
      </c>
      <c r="H32" s="5" t="str">
        <f t="shared" si="2"/>
        <v>-0.343620468427156+0.907548438097454i</v>
      </c>
      <c r="I32" s="6">
        <f t="shared" si="3"/>
        <v>0.97042217298206179</v>
      </c>
      <c r="J32" s="5">
        <f t="array" aca="1" ref="J32:L32" ca="1">MMULT(E32:G32,$J$7:$L$9)</f>
        <v>0.78089039599893817</v>
      </c>
      <c r="K32" s="1">
        <f ca="1"/>
        <v>-0.45849903348889542</v>
      </c>
      <c r="L32" s="6">
        <f ca="1"/>
        <v>-0.67683677466697723</v>
      </c>
    </row>
    <row r="33" spans="5:12" x14ac:dyDescent="0.15">
      <c r="E33" s="5">
        <f t="shared" si="4"/>
        <v>-0.55999999999999961</v>
      </c>
      <c r="F33" s="1">
        <f t="shared" si="0"/>
        <v>-0.89413505074441402</v>
      </c>
      <c r="G33" s="6">
        <f t="shared" si="1"/>
        <v>0.38739862041759898</v>
      </c>
      <c r="H33" s="5" t="str">
        <f t="shared" si="2"/>
        <v>-0.894135050744414+0.387398620417599i</v>
      </c>
      <c r="I33" s="6">
        <f t="shared" si="3"/>
        <v>0.9744512199546852</v>
      </c>
      <c r="J33" s="5">
        <f t="array" aca="1" ref="J33:L33" ca="1">MMULT(E33:G33,$J$7:$L$9)</f>
        <v>0.6366184209686826</v>
      </c>
      <c r="K33" s="1">
        <f ca="1"/>
        <v>-0.92136678499364344</v>
      </c>
      <c r="L33" s="6">
        <f ca="1"/>
        <v>-9.4633047425266958E-2</v>
      </c>
    </row>
    <row r="34" spans="5:12" x14ac:dyDescent="0.15">
      <c r="E34" s="5">
        <f t="shared" si="4"/>
        <v>-0.53999999999999959</v>
      </c>
      <c r="F34" s="1">
        <f t="shared" si="0"/>
        <v>-0.90416002809913099</v>
      </c>
      <c r="G34" s="6">
        <f t="shared" si="1"/>
        <v>-0.37287396392340899</v>
      </c>
      <c r="H34" s="5" t="str">
        <f t="shared" si="2"/>
        <v>-0.904160028099131-0.372873963923409i</v>
      </c>
      <c r="I34" s="6">
        <f t="shared" si="3"/>
        <v>0.97802880805433101</v>
      </c>
      <c r="J34" s="5">
        <f t="array" aca="1" ref="J34:L34" ca="1">MMULT(E34:G34,$J$7:$L$9)</f>
        <v>0.4347073990122422</v>
      </c>
      <c r="K34" s="1">
        <f ca="1"/>
        <v>-0.81328065367033664</v>
      </c>
      <c r="L34" s="6">
        <f ca="1"/>
        <v>0.63066980662922001</v>
      </c>
    </row>
    <row r="35" spans="5:12" x14ac:dyDescent="0.15">
      <c r="E35" s="5">
        <f t="shared" si="4"/>
        <v>-0.51999999999999957</v>
      </c>
      <c r="F35" s="1">
        <f t="shared" si="0"/>
        <v>-0.36362515658538203</v>
      </c>
      <c r="G35" s="6">
        <f t="shared" si="1"/>
        <v>-0.91133134053001097</v>
      </c>
      <c r="H35" s="5" t="str">
        <f t="shared" si="2"/>
        <v>-0.363625156585382-0.911331340530011i</v>
      </c>
      <c r="I35" s="6">
        <f t="shared" si="3"/>
        <v>0.98119726188670742</v>
      </c>
      <c r="J35" s="5">
        <f t="array" aca="1" ref="J35:L35" ca="1">MMULT(E35:G35,$J$7:$L$9)</f>
        <v>0.28604087921326127</v>
      </c>
      <c r="K35" s="1">
        <f ca="1"/>
        <v>-0.19645532718591016</v>
      </c>
      <c r="L35" s="6">
        <f ca="1"/>
        <v>1.0548620699281739</v>
      </c>
    </row>
    <row r="36" spans="5:12" x14ac:dyDescent="0.15">
      <c r="E36" s="5">
        <f t="shared" si="4"/>
        <v>-0.49999999999999956</v>
      </c>
      <c r="F36" s="1">
        <f t="shared" si="0"/>
        <v>0.40155064133872798</v>
      </c>
      <c r="G36" s="6">
        <f t="shared" si="1"/>
        <v>-0.89833341193140004</v>
      </c>
      <c r="H36" s="5" t="str">
        <f t="shared" si="2"/>
        <v>0.401550641338728-0.8983334119314i</v>
      </c>
      <c r="I36" s="6">
        <f t="shared" si="3"/>
        <v>0.98399483563271528</v>
      </c>
      <c r="J36" s="5">
        <f t="array" aca="1" ref="J36:L36" ca="1">MMULT(E36:G36,$J$7:$L$9)</f>
        <v>0.26974564039019233</v>
      </c>
      <c r="K36" s="1">
        <f ca="1"/>
        <v>0.55594780133992971</v>
      </c>
      <c r="L36" s="6">
        <f ca="1"/>
        <v>0.91455189477013121</v>
      </c>
    </row>
    <row r="37" spans="5:12" x14ac:dyDescent="0.15">
      <c r="E37" s="5">
        <f t="shared" si="4"/>
        <v>-0.47999999999999954</v>
      </c>
      <c r="F37" s="1">
        <f t="shared" si="0"/>
        <v>0.92649981656037494</v>
      </c>
      <c r="G37" s="6">
        <f t="shared" si="1"/>
        <v>-0.338665170204974</v>
      </c>
      <c r="H37" s="5" t="str">
        <f t="shared" si="2"/>
        <v>0.926499816560375-0.338665170204974i</v>
      </c>
      <c r="I37" s="6">
        <f t="shared" si="3"/>
        <v>0.98645628772712113</v>
      </c>
      <c r="J37" s="5">
        <f t="array" aca="1" ref="J37:L37" ca="1">MMULT(E37:G37,$J$7:$L$9)</f>
        <v>0.38467309348284151</v>
      </c>
      <c r="K37" s="1">
        <f ca="1"/>
        <v>0.98586564323978898</v>
      </c>
      <c r="L37" s="6">
        <f ca="1"/>
        <v>0.28912203690848309</v>
      </c>
    </row>
    <row r="38" spans="5:12" x14ac:dyDescent="0.15">
      <c r="E38" s="5">
        <f>E37+0.02</f>
        <v>-0.45999999999999952</v>
      </c>
      <c r="F38" s="1">
        <f t="shared" si="0"/>
        <v>0.890384896516627</v>
      </c>
      <c r="G38" s="6">
        <f t="shared" si="1"/>
        <v>0.42961737473205502</v>
      </c>
      <c r="H38" s="5" t="str">
        <f t="shared" si="2"/>
        <v>0.890384896516627+0.429617374732055i</v>
      </c>
      <c r="I38" s="6">
        <f t="shared" si="3"/>
        <v>0.98861334839086001</v>
      </c>
      <c r="J38" s="5">
        <f t="array" aca="1" ref="J38:L38" ca="1">MMULT(E38:G38,$J$7:$L$9)</f>
        <v>0.54967630481959484</v>
      </c>
      <c r="K38" s="1">
        <f ca="1"/>
        <v>0.82944474448023819</v>
      </c>
      <c r="L38" s="6">
        <f ca="1"/>
        <v>-0.44590775771517543</v>
      </c>
    </row>
    <row r="39" spans="5:12" x14ac:dyDescent="0.15">
      <c r="E39" s="5">
        <f t="shared" si="4"/>
        <v>-0.4399999999999995</v>
      </c>
      <c r="F39" s="1">
        <f t="shared" si="0"/>
        <v>0.31274264274511399</v>
      </c>
      <c r="G39" s="6">
        <f t="shared" si="1"/>
        <v>0.93982582777915102</v>
      </c>
      <c r="H39" s="5" t="str">
        <f t="shared" si="2"/>
        <v>0.312742642745114+0.939825827779151i</v>
      </c>
      <c r="I39" s="6">
        <f t="shared" si="3"/>
        <v>0.99049510203330415</v>
      </c>
      <c r="J39" s="5">
        <f t="array" aca="1" ref="J39:L39" ca="1">MMULT(E39:G39,$J$7:$L$9)</f>
        <v>0.65273143476568452</v>
      </c>
      <c r="K39" s="1">
        <f ca="1"/>
        <v>0.17886303518408803</v>
      </c>
      <c r="L39" s="6">
        <f ca="1"/>
        <v>-0.84654015608559929</v>
      </c>
    </row>
    <row r="40" spans="5:12" x14ac:dyDescent="0.15">
      <c r="E40" s="5">
        <f t="shared" si="4"/>
        <v>-0.41999999999999948</v>
      </c>
      <c r="F40" s="1">
        <f t="shared" si="0"/>
        <v>-0.45705226439192798</v>
      </c>
      <c r="G40" s="6">
        <f t="shared" si="1"/>
        <v>0.88058037335217998</v>
      </c>
      <c r="H40" s="5" t="str">
        <f t="shared" si="2"/>
        <v>-0.457052264391928+0.88058037335218i</v>
      </c>
      <c r="I40" s="6">
        <f t="shared" si="3"/>
        <v>0.99212830133952534</v>
      </c>
      <c r="J40" s="5">
        <f t="array" aca="1" ref="J40:L40" ca="1">MMULT(E40:G40,$J$7:$L$9)</f>
        <v>0.6190949008950124</v>
      </c>
      <c r="K40" s="1">
        <f ca="1"/>
        <v>-0.57242017044393378</v>
      </c>
      <c r="L40" s="6">
        <f ca="1"/>
        <v>-0.67065283006454668</v>
      </c>
    </row>
    <row r="41" spans="5:12" x14ac:dyDescent="0.15">
      <c r="E41" s="5">
        <f t="shared" si="4"/>
        <v>-0.39999999999999947</v>
      </c>
      <c r="F41" s="1">
        <f t="shared" si="0"/>
        <v>-0.95147072662702503</v>
      </c>
      <c r="G41" s="6">
        <f t="shared" si="1"/>
        <v>0.28604277776599502</v>
      </c>
      <c r="H41" s="5" t="str">
        <f t="shared" si="2"/>
        <v>-0.951470726627025+0.286042777765995i</v>
      </c>
      <c r="I41" s="6">
        <f t="shared" si="3"/>
        <v>0.99353762603146811</v>
      </c>
      <c r="J41" s="5">
        <f t="array" aca="1" ref="J41:L41" ca="1">MMULT(E41:G41,$J$7:$L$9)</f>
        <v>0.45696689046629735</v>
      </c>
      <c r="K41" s="1">
        <f ca="1"/>
        <v>-0.96830350267136855</v>
      </c>
      <c r="L41" s="6">
        <f ca="1"/>
        <v>-2.6203092797745409E-2</v>
      </c>
    </row>
    <row r="42" spans="5:12" x14ac:dyDescent="0.15">
      <c r="E42" s="5">
        <f t="shared" si="4"/>
        <v>-0.37999999999999945</v>
      </c>
      <c r="F42" s="1">
        <f t="shared" si="0"/>
        <v>-0.86914627842333703</v>
      </c>
      <c r="G42" s="6">
        <f t="shared" si="1"/>
        <v>-0.48384309977400802</v>
      </c>
      <c r="H42" s="5" t="str">
        <f t="shared" si="2"/>
        <v>-0.869146278423337-0.483843099774008i</v>
      </c>
      <c r="I42" s="6">
        <f t="shared" si="3"/>
        <v>0.99474589644595057</v>
      </c>
      <c r="J42" s="5">
        <f t="array" aca="1" ref="J42:L42" ca="1">MMULT(E42:G42,$J$7:$L$9)</f>
        <v>0.25274829449046393</v>
      </c>
      <c r="K42" s="1">
        <f ca="1"/>
        <v>-0.76756964942896422</v>
      </c>
      <c r="L42" s="6">
        <f ca="1"/>
        <v>0.69345117449155413</v>
      </c>
    </row>
    <row r="43" spans="5:12" x14ac:dyDescent="0.15">
      <c r="E43" s="5">
        <f t="shared" si="4"/>
        <v>-0.35999999999999943</v>
      </c>
      <c r="F43" s="1">
        <f t="shared" si="0"/>
        <v>-0.25871943300356598</v>
      </c>
      <c r="G43" s="6">
        <f t="shared" si="1"/>
        <v>-0.96157714813620898</v>
      </c>
      <c r="H43" s="5" t="str">
        <f t="shared" si="2"/>
        <v>-0.258719433003566-0.961577148136209i</v>
      </c>
      <c r="I43" s="6">
        <f t="shared" si="3"/>
        <v>0.99577424993391594</v>
      </c>
      <c r="J43" s="5">
        <f t="array" aca="1" ref="J43:L43" ca="1">MMULT(E43:G43,$J$7:$L$9)</f>
        <v>0.11865779684406874</v>
      </c>
      <c r="K43" s="1">
        <f ca="1"/>
        <v>-9.1247869535354187E-2</v>
      </c>
      <c r="L43" s="6">
        <f ca="1"/>
        <v>1.0482177781285824</v>
      </c>
    </row>
    <row r="44" spans="5:12" x14ac:dyDescent="0.15">
      <c r="E44" s="5">
        <f t="shared" si="4"/>
        <v>-0.33999999999999941</v>
      </c>
      <c r="F44" s="1">
        <f t="shared" si="0"/>
        <v>0.50998583703106104</v>
      </c>
      <c r="G44" s="6">
        <f t="shared" si="1"/>
        <v>-0.85627699560079695</v>
      </c>
      <c r="H44" s="5" t="str">
        <f t="shared" si="2"/>
        <v>0.509985837031061-0.856276995600797i</v>
      </c>
      <c r="I44" s="6">
        <f t="shared" si="3"/>
        <v>0.99664228646360309</v>
      </c>
      <c r="J44" s="5">
        <f t="array" aca="1" ref="J44:L44" ca="1">MMULT(E44:G44,$J$7:$L$9)</f>
        <v>0.12451877540455217</v>
      </c>
      <c r="K44" s="1">
        <f ca="1"/>
        <v>0.65022133412998162</v>
      </c>
      <c r="L44" s="6">
        <f ca="1"/>
        <v>0.81890361971441838</v>
      </c>
    </row>
    <row r="45" spans="5:12" x14ac:dyDescent="0.15">
      <c r="E45" s="5">
        <f t="shared" si="4"/>
        <v>-0.3199999999999994</v>
      </c>
      <c r="F45" s="1">
        <f t="shared" si="0"/>
        <v>0.97027225383152005</v>
      </c>
      <c r="G45" s="6">
        <f t="shared" si="1"/>
        <v>-0.23090053489767101</v>
      </c>
      <c r="H45" s="5" t="str">
        <f t="shared" si="2"/>
        <v>0.97027225383152-0.230900534897671i</v>
      </c>
      <c r="I45" s="6">
        <f t="shared" si="3"/>
        <v>0.99736818856996257</v>
      </c>
      <c r="J45" s="5">
        <f t="array" aca="1" ref="J45:L45" ca="1">MMULT(E45:G45,$J$7:$L$9)</f>
        <v>0.25521882336480312</v>
      </c>
      <c r="K45" s="1">
        <f ca="1"/>
        <v>1.006055467065269</v>
      </c>
      <c r="L45" s="6">
        <f ca="1"/>
        <v>0.14092215212555073</v>
      </c>
    </row>
    <row r="46" spans="5:12" x14ac:dyDescent="0.15">
      <c r="E46" s="5">
        <f t="shared" si="4"/>
        <v>-0.29999999999999938</v>
      </c>
      <c r="F46" s="1">
        <f t="shared" si="0"/>
        <v>0.84213993931061104</v>
      </c>
      <c r="G46" s="6">
        <f t="shared" si="1"/>
        <v>0.53548304173311301</v>
      </c>
      <c r="H46" s="5" t="str">
        <f t="shared" si="2"/>
        <v>0.842139939310611+0.535483041733113i</v>
      </c>
      <c r="I46" s="6">
        <f t="shared" si="3"/>
        <v>0.99796881983648522</v>
      </c>
      <c r="J46" s="5">
        <f t="array" aca="1" ref="J46:L46" ca="1">MMULT(E46:G46,$J$7:$L$9)</f>
        <v>0.4197662065231752</v>
      </c>
      <c r="K46" s="1">
        <f ca="1"/>
        <v>0.75911274175752974</v>
      </c>
      <c r="L46" s="6">
        <f ca="1"/>
        <v>-0.57748241750579321</v>
      </c>
    </row>
    <row r="47" spans="5:12" x14ac:dyDescent="0.15">
      <c r="E47" s="5">
        <f t="shared" si="4"/>
        <v>-0.27999999999999936</v>
      </c>
      <c r="F47" s="1">
        <f t="shared" si="0"/>
        <v>0.20269219681416401</v>
      </c>
      <c r="G47" s="6">
        <f t="shared" si="1"/>
        <v>0.97766960485433396</v>
      </c>
      <c r="H47" s="5" t="str">
        <f t="shared" si="2"/>
        <v>0.202692196814164+0.977669604854334i</v>
      </c>
      <c r="I47" s="6">
        <f t="shared" si="3"/>
        <v>0.9984598053529159</v>
      </c>
      <c r="J47" s="5">
        <f t="array" aca="1" ref="J47:L47" ca="1">MMULT(E47:G47,$J$7:$L$9)</f>
        <v>0.50649336823883906</v>
      </c>
      <c r="K47" s="1">
        <f ca="1"/>
        <v>5.8155719941680284E-2</v>
      </c>
      <c r="L47" s="6">
        <f ca="1"/>
        <v>-0.90299743248445719</v>
      </c>
    </row>
    <row r="48" spans="5:12" x14ac:dyDescent="0.15">
      <c r="E48" s="5">
        <f t="shared" si="4"/>
        <v>-0.25999999999999934</v>
      </c>
      <c r="F48" s="1">
        <f t="shared" si="0"/>
        <v>-0.56034226536627296</v>
      </c>
      <c r="G48" s="6">
        <f t="shared" si="1"/>
        <v>0.82687910200009695</v>
      </c>
      <c r="H48" s="5" t="str">
        <f t="shared" si="2"/>
        <v>-0.560342265366273+0.826879102000097i</v>
      </c>
      <c r="I48" s="6">
        <f t="shared" si="3"/>
        <v>0.99885559701104631</v>
      </c>
      <c r="J48" s="5">
        <f t="array" aca="1" ref="J48:L48" ca="1">MMULT(E48:G48,$J$7:$L$9)</f>
        <v>0.45088236932460424</v>
      </c>
      <c r="K48" s="1">
        <f ca="1"/>
        <v>-0.67215598682177202</v>
      </c>
      <c r="L48" s="6">
        <f ca="1"/>
        <v>-0.6404872536531655</v>
      </c>
    </row>
    <row r="49" spans="5:12" x14ac:dyDescent="0.15">
      <c r="E49" s="5">
        <f t="shared" si="4"/>
        <v>-0.23999999999999935</v>
      </c>
      <c r="F49" s="1">
        <f t="shared" si="0"/>
        <v>-0.98387009817328996</v>
      </c>
      <c r="G49" s="6">
        <f t="shared" si="1"/>
        <v>0.17418200737098999</v>
      </c>
      <c r="H49" s="5" t="str">
        <f t="shared" si="2"/>
        <v>-0.98387009817329+0.17418200737099i</v>
      </c>
      <c r="I49" s="6">
        <f t="shared" si="3"/>
        <v>0.99916952604215625</v>
      </c>
      <c r="J49" s="5">
        <f t="array" aca="1" ref="J49:L49" ca="1">MMULT(E49:G49,$J$7:$L$9)</f>
        <v>0.27479375807010875</v>
      </c>
      <c r="K49" s="1">
        <f ca="1"/>
        <v>-0.98898797981889142</v>
      </c>
      <c r="L49" s="6">
        <f ca="1"/>
        <v>4.8279478774746143E-2</v>
      </c>
    </row>
    <row r="50" spans="5:12" x14ac:dyDescent="0.15">
      <c r="E50" s="5">
        <f t="shared" si="4"/>
        <v>-0.21999999999999936</v>
      </c>
      <c r="F50" s="1">
        <f t="shared" si="0"/>
        <v>-0.81061758770178005</v>
      </c>
      <c r="G50" s="6">
        <f t="shared" si="1"/>
        <v>-0.584574340657808</v>
      </c>
      <c r="H50" s="5" t="str">
        <f t="shared" si="2"/>
        <v>-0.81061758770178-0.584574340657808i</v>
      </c>
      <c r="I50" s="6">
        <f t="shared" si="3"/>
        <v>0.99941384483454343</v>
      </c>
      <c r="J50" s="5">
        <f t="array" aca="1" ref="J50:L50" ca="1">MMULT(E50:G50,$J$7:$L$9)</f>
        <v>7.3246693339240332E-2</v>
      </c>
      <c r="K50" s="1">
        <f ca="1"/>
        <v>-0.70024923248047144</v>
      </c>
      <c r="L50" s="6">
        <f ca="1"/>
        <v>0.74263986398007342</v>
      </c>
    </row>
    <row r="51" spans="5:12" x14ac:dyDescent="0.15">
      <c r="E51" s="5">
        <f t="shared" si="4"/>
        <v>-0.19999999999999937</v>
      </c>
      <c r="F51" s="1">
        <f t="shared" si="0"/>
        <v>-0.14544179884243399</v>
      </c>
      <c r="G51" s="6">
        <f t="shared" si="1"/>
        <v>-0.98896226565689604</v>
      </c>
      <c r="H51" s="5" t="str">
        <f t="shared" si="2"/>
        <v>-0.145441798842434-0.988962265656896i</v>
      </c>
      <c r="I51" s="6">
        <f t="shared" si="3"/>
        <v>0.99959975977575333</v>
      </c>
      <c r="J51" s="5">
        <f t="array" aca="1" ref="J51:L51" ca="1">MMULT(E51:G51,$J$7:$L$9)</f>
        <v>-4.3237807569886072E-2</v>
      </c>
      <c r="K51" s="1">
        <f ca="1"/>
        <v>1.8651625030603386E-2</v>
      </c>
      <c r="L51" s="6">
        <f ca="1"/>
        <v>1.0183232731426752</v>
      </c>
    </row>
    <row r="52" spans="5:12" x14ac:dyDescent="0.15">
      <c r="E52" s="5">
        <f t="shared" si="4"/>
        <v>-0.17999999999999938</v>
      </c>
      <c r="F52" s="1">
        <f t="shared" si="0"/>
        <v>0.60819159592469996</v>
      </c>
      <c r="G52" s="6">
        <f t="shared" si="1"/>
        <v>-0.79345949160918805</v>
      </c>
      <c r="H52" s="5" t="str">
        <f t="shared" si="2"/>
        <v>0.6081915959247-0.793459491609188i</v>
      </c>
      <c r="I52" s="6">
        <f t="shared" si="3"/>
        <v>0.99973745662455971</v>
      </c>
      <c r="J52" s="5">
        <f t="array" aca="1" ref="J52:L52" ca="1">MMULT(E52:G52,$J$7:$L$9)</f>
        <v>-1.572459999961065E-2</v>
      </c>
      <c r="K52" s="1">
        <f ca="1"/>
        <v>0.73115587863443854</v>
      </c>
      <c r="L52" s="6">
        <f ca="1"/>
        <v>0.70500978735851538</v>
      </c>
    </row>
    <row r="53" spans="5:12" x14ac:dyDescent="0.15">
      <c r="E53" s="5">
        <f t="shared" si="4"/>
        <v>-0.15999999999999939</v>
      </c>
      <c r="F53" s="1">
        <f t="shared" si="0"/>
        <v>0.99302215533490401</v>
      </c>
      <c r="G53" s="6">
        <f t="shared" si="1"/>
        <v>-0.116530104734065</v>
      </c>
      <c r="H53" s="5" t="str">
        <f t="shared" si="2"/>
        <v>0.993022155334904-0.116530104734065i</v>
      </c>
      <c r="I53" s="6">
        <f t="shared" si="3"/>
        <v>0.99983611971928155</v>
      </c>
      <c r="J53" s="5">
        <f t="array" aca="1" ref="J53:L53" ca="1">MMULT(E53:G53,$J$7:$L$9)</f>
        <v>0.12735020763931351</v>
      </c>
      <c r="K53" s="1">
        <f ca="1"/>
        <v>1.0044648601359933</v>
      </c>
      <c r="L53" s="6">
        <f ca="1"/>
        <v>-1.0224268262977107E-2</v>
      </c>
    </row>
    <row r="54" spans="5:12" x14ac:dyDescent="0.15">
      <c r="E54" s="5">
        <f>E53+0.02</f>
        <v>-0.1399999999999994</v>
      </c>
      <c r="F54" s="1">
        <f t="shared" si="0"/>
        <v>0.77549138243050098</v>
      </c>
      <c r="G54" s="6">
        <f t="shared" si="1"/>
        <v>0.63120600228857404</v>
      </c>
      <c r="H54" s="5" t="str">
        <f t="shared" si="2"/>
        <v>0.775491382430501+0.631206002288574i</v>
      </c>
      <c r="I54" s="6">
        <f t="shared" si="3"/>
        <v>0.99990394616137634</v>
      </c>
      <c r="J54" s="5">
        <f t="array" aca="1" ref="J54:L54" ca="1">MMULT(E54:G54,$J$7:$L$9)</f>
        <v>0.28742145390011609</v>
      </c>
      <c r="K54" s="1">
        <f ca="1"/>
        <v>0.67220120053913557</v>
      </c>
      <c r="L54" s="6">
        <f ca="1"/>
        <v>-0.69637802620471967</v>
      </c>
    </row>
    <row r="55" spans="5:12" x14ac:dyDescent="0.15">
      <c r="E55" s="5">
        <f t="shared" si="4"/>
        <v>-0.1199999999999994</v>
      </c>
      <c r="F55" s="1">
        <f t="shared" si="0"/>
        <v>8.7494447139367507E-2</v>
      </c>
      <c r="G55" s="6">
        <f t="shared" si="1"/>
        <v>0.99611296364641599</v>
      </c>
      <c r="H55" s="5" t="str">
        <f t="shared" si="2"/>
        <v>0.0874944471393675+0.996112963646416i</v>
      </c>
      <c r="I55" s="6">
        <f t="shared" si="3"/>
        <v>0.99994815596843389</v>
      </c>
      <c r="J55" s="5">
        <f t="array" aca="1" ref="J55:L55" ca="1">MMULT(E55:G55,$J$7:$L$9)</f>
        <v>0.35559842708341982</v>
      </c>
      <c r="K55" s="1">
        <f ca="1"/>
        <v>-6.4601527861366456E-2</v>
      </c>
      <c r="L55" s="6">
        <f ca="1"/>
        <v>-0.94003867786301465</v>
      </c>
    </row>
    <row r="56" spans="5:12" x14ac:dyDescent="0.15">
      <c r="E56" s="5">
        <f t="shared" si="4"/>
        <v>-9.9999999999999395E-2</v>
      </c>
      <c r="F56" s="1">
        <f t="shared" si="0"/>
        <v>-0.65362727916027896</v>
      </c>
      <c r="G56" s="6">
        <f t="shared" si="1"/>
        <v>0.75678357453598899</v>
      </c>
      <c r="H56" s="5" t="str">
        <f t="shared" si="2"/>
        <v>-0.653627279160279+0.756783574535989i</v>
      </c>
      <c r="I56" s="6">
        <f t="shared" si="3"/>
        <v>0.99997499906244536</v>
      </c>
      <c r="J56" s="5">
        <f t="array" aca="1" ref="J56:L56" ca="1">MMULT(E56:G56,$J$7:$L$9)</f>
        <v>0.27873456201795438</v>
      </c>
      <c r="K56" s="1">
        <f ca="1"/>
        <v>-0.759456429749234</v>
      </c>
      <c r="L56" s="6">
        <f ca="1"/>
        <v>-0.59622392940835911</v>
      </c>
    </row>
    <row r="57" spans="5:12" x14ac:dyDescent="0.15">
      <c r="E57" s="5">
        <f t="shared" si="4"/>
        <v>-7.9999999999999391E-2</v>
      </c>
      <c r="F57" s="1">
        <f t="shared" si="0"/>
        <v>-0.99828455309922803</v>
      </c>
      <c r="G57" s="6">
        <f t="shared" si="1"/>
        <v>5.8373545667149702E-2</v>
      </c>
      <c r="H57" s="5" t="str">
        <f t="shared" si="2"/>
        <v>-0.998284553099228+0.0583735456671497i</v>
      </c>
      <c r="I57" s="6">
        <f t="shared" si="3"/>
        <v>0.99998975984270988</v>
      </c>
      <c r="J57" s="5">
        <f t="array" aca="1" ref="J57:L57" ca="1">MMULT(E57:G57,$J$7:$L$9)</f>
        <v>9.1673022213557262E-2</v>
      </c>
      <c r="K57" s="1">
        <f ca="1"/>
        <v>-0.99130525635525901</v>
      </c>
      <c r="L57" s="6">
        <f ca="1"/>
        <v>0.12365057828796031</v>
      </c>
    </row>
    <row r="58" spans="5:12" x14ac:dyDescent="0.15">
      <c r="E58" s="5">
        <f t="shared" si="4"/>
        <v>-5.9999999999999387E-2</v>
      </c>
      <c r="F58" s="1">
        <f t="shared" si="0"/>
        <v>-0.73739132637398197</v>
      </c>
      <c r="G58" s="6">
        <f t="shared" si="1"/>
        <v>-0.67546099203982501</v>
      </c>
      <c r="H58" s="5" t="str">
        <f t="shared" si="2"/>
        <v>-0.737391326373982-0.675460992039825i</v>
      </c>
      <c r="I58" s="6">
        <f t="shared" si="3"/>
        <v>0.99999675998425352</v>
      </c>
      <c r="J58" s="5">
        <f t="array" aca="1" ref="J58:L58" ca="1">MMULT(E58:G58,$J$7:$L$9)</f>
        <v>-0.10389181344924404</v>
      </c>
      <c r="K58" s="1">
        <f ca="1"/>
        <v>-0.61996045266771516</v>
      </c>
      <c r="L58" s="6">
        <f ca="1"/>
        <v>0.7800314405235691</v>
      </c>
    </row>
    <row r="59" spans="5:12" x14ac:dyDescent="0.15">
      <c r="E59" s="5">
        <f t="shared" si="4"/>
        <v>-3.9999999999999383E-2</v>
      </c>
      <c r="F59" s="1">
        <f t="shared" si="0"/>
        <v>-2.91995036135566E-2</v>
      </c>
      <c r="G59" s="6">
        <f t="shared" si="1"/>
        <v>-0.99957296331378598</v>
      </c>
      <c r="H59" s="5" t="str">
        <f t="shared" si="2"/>
        <v>-0.0291995036135566-0.999572963313786i</v>
      </c>
      <c r="I59" s="6">
        <f t="shared" si="3"/>
        <v>0.99999935999938561</v>
      </c>
      <c r="J59" s="5">
        <f t="array" aca="1" ref="J59:L59" ca="1">MMULT(E59:G59,$J$7:$L$9)</f>
        <v>-0.20110688177542743</v>
      </c>
      <c r="K59" s="1">
        <f ca="1"/>
        <v>0.12885702383657022</v>
      </c>
      <c r="L59" s="6">
        <f ca="1"/>
        <v>0.97187993574809817</v>
      </c>
    </row>
    <row r="60" spans="5:12" x14ac:dyDescent="0.15">
      <c r="E60" s="5">
        <f t="shared" si="4"/>
        <v>-1.9999999999999383E-2</v>
      </c>
      <c r="F60" s="1">
        <f t="shared" si="0"/>
        <v>0.69670668147891301</v>
      </c>
      <c r="G60" s="6">
        <f t="shared" si="1"/>
        <v>-0.71735606220526005</v>
      </c>
      <c r="H60" s="5" t="str">
        <f t="shared" si="2"/>
        <v>0.696706681478913-0.71735606220526i</v>
      </c>
      <c r="I60" s="6">
        <f t="shared" si="3"/>
        <v>0.99999995999999758</v>
      </c>
      <c r="J60" s="5">
        <f t="array" aca="1" ref="J60:L60" ca="1">MMULT(E60:G60,$J$7:$L$9)</f>
        <v>-0.15277882308412236</v>
      </c>
      <c r="K60" s="1">
        <f ca="1"/>
        <v>0.8004507827171482</v>
      </c>
      <c r="L60" s="6">
        <f ca="1"/>
        <v>0.57994576958930555</v>
      </c>
    </row>
    <row r="61" spans="5:12" x14ac:dyDescent="0.15">
      <c r="E61" s="5">
        <f t="shared" si="4"/>
        <v>6.1756155744774333E-16</v>
      </c>
      <c r="F61" s="1">
        <f t="shared" si="0"/>
        <v>1</v>
      </c>
      <c r="G61" s="6">
        <f t="shared" si="1"/>
        <v>2.4702462297909701E-14</v>
      </c>
      <c r="H61" s="5" t="str">
        <f t="shared" si="2"/>
        <v>1+2.47024622979097E-14i</v>
      </c>
      <c r="I61" s="6">
        <f t="shared" si="3"/>
        <v>1</v>
      </c>
      <c r="J61" s="5">
        <f t="array" aca="1" ref="J61:L61" ca="1">MMULT(E61:G61,$J$7:$L$9)</f>
        <v>5.3300708655143532E-15</v>
      </c>
      <c r="K61" s="1">
        <f ca="1"/>
        <v>0.98697036399631666</v>
      </c>
      <c r="L61" s="6">
        <f ca="1"/>
        <v>-0.16090214601731787</v>
      </c>
    </row>
    <row r="62" spans="5:12" x14ac:dyDescent="0.15">
      <c r="E62" s="5">
        <f t="shared" si="4"/>
        <v>2.0000000000000618E-2</v>
      </c>
      <c r="F62" s="1">
        <f t="shared" si="0"/>
        <v>0.69670668147887804</v>
      </c>
      <c r="G62" s="6">
        <f t="shared" si="1"/>
        <v>0.71735606220529502</v>
      </c>
      <c r="H62" s="5" t="str">
        <f t="shared" si="2"/>
        <v>0.696706681478878+0.717356062205295i</v>
      </c>
      <c r="I62" s="6">
        <f t="shared" si="3"/>
        <v>0.99999995999999758</v>
      </c>
      <c r="J62" s="5">
        <f t="array" aca="1" ref="J62:L62" ca="1">MMULT(E62:G62,$J$7:$L$9)</f>
        <v>0.15277882308412954</v>
      </c>
      <c r="K62" s="1">
        <f ca="1"/>
        <v>0.57480691131863437</v>
      </c>
      <c r="L62" s="6">
        <f ca="1"/>
        <v>-0.80414896997842256</v>
      </c>
    </row>
    <row r="63" spans="5:12" x14ac:dyDescent="0.15">
      <c r="E63" s="5">
        <f t="shared" si="4"/>
        <v>4.0000000000000618E-2</v>
      </c>
      <c r="F63" s="1">
        <f t="shared" si="0"/>
        <v>-2.9199503613596599E-2</v>
      </c>
      <c r="G63" s="6">
        <f t="shared" si="1"/>
        <v>0.99957296331378498</v>
      </c>
      <c r="H63" s="5" t="str">
        <f t="shared" si="2"/>
        <v>-0.0291995036135966+0.999572963313785i</v>
      </c>
      <c r="I63" s="6">
        <f t="shared" si="3"/>
        <v>0.99999935999938561</v>
      </c>
      <c r="J63" s="5">
        <f t="array" aca="1" ref="J63:L63" ca="1">MMULT(E63:G63,$J$7:$L$9)</f>
        <v>0.20110688177542602</v>
      </c>
      <c r="K63" s="1">
        <f ca="1"/>
        <v>-0.18649511325657725</v>
      </c>
      <c r="L63" s="6">
        <f ca="1"/>
        <v>-0.96248341015996908</v>
      </c>
    </row>
    <row r="64" spans="5:12" x14ac:dyDescent="0.15">
      <c r="E64" s="5">
        <f t="shared" si="4"/>
        <v>6.0000000000000622E-2</v>
      </c>
      <c r="F64" s="1">
        <f t="shared" si="0"/>
        <v>-0.73739132637400895</v>
      </c>
      <c r="G64" s="6">
        <f t="shared" si="1"/>
        <v>0.67546099203979504</v>
      </c>
      <c r="H64" s="5" t="str">
        <f t="shared" si="2"/>
        <v>-0.737391326374009+0.675460992039795i</v>
      </c>
      <c r="I64" s="6">
        <f t="shared" si="3"/>
        <v>0.99999675998425352</v>
      </c>
      <c r="J64" s="5">
        <f t="array" aca="1" ref="J64:L64" ca="1">MMULT(E64:G64,$J$7:$L$9)</f>
        <v>0.10389181344923562</v>
      </c>
      <c r="K64" s="1">
        <f ca="1"/>
        <v>-0.83560631893042403</v>
      </c>
      <c r="L64" s="6">
        <f ca="1"/>
        <v>-0.54273574678731107</v>
      </c>
    </row>
    <row r="65" spans="5:12" x14ac:dyDescent="0.15">
      <c r="E65" s="5">
        <f t="shared" si="4"/>
        <v>8.0000000000000626E-2</v>
      </c>
      <c r="F65" s="1">
        <f t="shared" si="0"/>
        <v>-0.99828455309922504</v>
      </c>
      <c r="G65" s="6">
        <f t="shared" si="1"/>
        <v>-5.8373545667199399E-2</v>
      </c>
      <c r="H65" s="5" t="str">
        <f t="shared" si="2"/>
        <v>-0.998284553099225-0.0583735456671994i</v>
      </c>
      <c r="I65" s="6">
        <f t="shared" si="3"/>
        <v>0.99998975984270988</v>
      </c>
      <c r="J65" s="5">
        <f t="array" aca="1" ref="J65:L65" ca="1">MMULT(E65:G65,$J$7:$L$9)</f>
        <v>-9.1673022213570377E-2</v>
      </c>
      <c r="K65" s="1">
        <f ca="1"/>
        <v>-0.97924928113322884</v>
      </c>
      <c r="L65" s="6">
        <f ca="1"/>
        <v>0.19760167557124875</v>
      </c>
    </row>
    <row r="66" spans="5:12" x14ac:dyDescent="0.15">
      <c r="E66" s="5">
        <f t="shared" si="4"/>
        <v>0.10000000000000063</v>
      </c>
      <c r="F66" s="1">
        <f t="shared" si="0"/>
        <v>-0.65362727916024899</v>
      </c>
      <c r="G66" s="6">
        <f t="shared" si="1"/>
        <v>-0.75678357453601597</v>
      </c>
      <c r="H66" s="5" t="str">
        <f t="shared" si="2"/>
        <v>-0.653627279160249-0.756783574536016i</v>
      </c>
      <c r="I66" s="6">
        <f t="shared" si="3"/>
        <v>0.99997499906244536</v>
      </c>
      <c r="J66" s="5">
        <f t="array" aca="1" ref="J66:L66" ca="1">MMULT(E66:G66,$J$7:$L$9)</f>
        <v>-0.27873456201796204</v>
      </c>
      <c r="K66" s="1">
        <f ca="1"/>
        <v>-0.53076507751222246</v>
      </c>
      <c r="L66" s="6">
        <f ca="1"/>
        <v>0.8065639932330475</v>
      </c>
    </row>
    <row r="67" spans="5:12" x14ac:dyDescent="0.15">
      <c r="E67" s="5">
        <f t="shared" si="4"/>
        <v>0.12000000000000063</v>
      </c>
      <c r="F67" s="1">
        <f t="shared" si="0"/>
        <v>8.7494447139417106E-2</v>
      </c>
      <c r="G67" s="6">
        <f t="shared" si="1"/>
        <v>-0.996112963646412</v>
      </c>
      <c r="H67" s="5" t="str">
        <f t="shared" si="2"/>
        <v>0.0874944471394171-0.996112963646412i</v>
      </c>
      <c r="I67" s="6">
        <f t="shared" si="3"/>
        <v>0.99994815596843389</v>
      </c>
      <c r="J67" s="5">
        <f t="array" aca="1" ref="J67:L67" ca="1">MMULT(E67:G67,$J$7:$L$9)</f>
        <v>-0.3555984270834201</v>
      </c>
      <c r="K67" s="1">
        <f ca="1"/>
        <v>0.23731038054301151</v>
      </c>
      <c r="L67" s="6">
        <f ca="1"/>
        <v>0.91188258924436072</v>
      </c>
    </row>
    <row r="68" spans="5:12" x14ac:dyDescent="0.15">
      <c r="E68" s="5">
        <f t="shared" si="4"/>
        <v>0.14000000000000062</v>
      </c>
      <c r="F68" s="1">
        <f t="shared" si="0"/>
        <v>0.77549138243052596</v>
      </c>
      <c r="G68" s="6">
        <f t="shared" si="1"/>
        <v>-0.63120600228854296</v>
      </c>
      <c r="H68" s="5" t="str">
        <f t="shared" si="2"/>
        <v>0.775491382430526-0.631206002288543i</v>
      </c>
      <c r="I68" s="6">
        <f t="shared" si="3"/>
        <v>0.99990394616137634</v>
      </c>
      <c r="J68" s="5">
        <f t="array" aca="1" ref="J68:L68" ca="1">MMULT(E68:G68,$J$7:$L$9)</f>
        <v>-0.28742145390010981</v>
      </c>
      <c r="K68" s="1">
        <f ca="1"/>
        <v>0.85857282344776698</v>
      </c>
      <c r="L68" s="6">
        <f ca="1"/>
        <v>0.44682157090271424</v>
      </c>
    </row>
    <row r="69" spans="5:12" x14ac:dyDescent="0.15">
      <c r="E69" s="5">
        <f>E68+0.02</f>
        <v>0.16000000000000061</v>
      </c>
      <c r="F69" s="1">
        <f t="shared" si="0"/>
        <v>0.99302215533489901</v>
      </c>
      <c r="G69" s="6">
        <f t="shared" si="1"/>
        <v>0.11653010473410499</v>
      </c>
      <c r="H69" s="5" t="str">
        <f t="shared" si="2"/>
        <v>0.993022155334899+0.116530104734105i</v>
      </c>
      <c r="I69" s="6">
        <f t="shared" si="3"/>
        <v>0.99983611971928155</v>
      </c>
      <c r="J69" s="5">
        <f t="array" aca="1" ref="J69:L69" ca="1">MMULT(E69:G69,$J$7:$L$9)</f>
        <v>-0.1273502076393051</v>
      </c>
      <c r="K69" s="1">
        <f ca="1"/>
        <v>0.95570201607859728</v>
      </c>
      <c r="L69" s="6">
        <f ca="1"/>
        <v>-0.30933452340927026</v>
      </c>
    </row>
    <row r="70" spans="5:12" x14ac:dyDescent="0.15">
      <c r="E70" s="5">
        <f t="shared" si="4"/>
        <v>0.1800000000000006</v>
      </c>
      <c r="F70" s="1">
        <f t="shared" si="0"/>
        <v>0.60819159592466798</v>
      </c>
      <c r="G70" s="6">
        <f t="shared" si="1"/>
        <v>0.79345949160921203</v>
      </c>
      <c r="H70" s="5" t="str">
        <f t="shared" si="2"/>
        <v>0.608191595924668+0.793459491609212i</v>
      </c>
      <c r="I70" s="6">
        <f t="shared" si="3"/>
        <v>0.99973745662455971</v>
      </c>
      <c r="J70" s="5">
        <f t="array" aca="1" ref="J70:L70" ca="1">MMULT(E70:G70,$J$7:$L$9)</f>
        <v>1.5724599999615202E-2</v>
      </c>
      <c r="K70" s="1">
        <f ca="1"/>
        <v>0.4693782829841347</v>
      </c>
      <c r="L70" s="6">
        <f ca="1"/>
        <v>-0.90072845330646789</v>
      </c>
    </row>
    <row r="71" spans="5:12" x14ac:dyDescent="0.15">
      <c r="E71" s="5">
        <f t="shared" si="4"/>
        <v>0.20000000000000059</v>
      </c>
      <c r="F71" s="1">
        <f t="shared" si="0"/>
        <v>-0.14544179884247399</v>
      </c>
      <c r="G71" s="6">
        <f t="shared" si="1"/>
        <v>0.98896226565689005</v>
      </c>
      <c r="H71" s="5" t="str">
        <f t="shared" si="2"/>
        <v>-0.145441798842474+0.98896226565689i</v>
      </c>
      <c r="I71" s="6">
        <f t="shared" si="3"/>
        <v>0.99959975977575333</v>
      </c>
      <c r="J71" s="5">
        <f t="array" aca="1" ref="J71:L71" ca="1">MMULT(E71:G71,$J$7:$L$9)</f>
        <v>4.3237807569883463E-2</v>
      </c>
      <c r="K71" s="1">
        <f ca="1"/>
        <v>-0.30574511531823539</v>
      </c>
      <c r="L71" s="6">
        <f ca="1"/>
        <v>-0.97151947803393679</v>
      </c>
    </row>
    <row r="72" spans="5:12" x14ac:dyDescent="0.15">
      <c r="E72" s="5">
        <f t="shared" si="4"/>
        <v>0.22000000000000058</v>
      </c>
      <c r="F72" s="1">
        <f t="shared" si="0"/>
        <v>-0.81061758770180903</v>
      </c>
      <c r="G72" s="6">
        <f t="shared" si="1"/>
        <v>0.58457434065776803</v>
      </c>
      <c r="H72" s="5" t="str">
        <f t="shared" si="2"/>
        <v>-0.810617587701809+0.584574340657768i</v>
      </c>
      <c r="I72" s="6">
        <f t="shared" si="3"/>
        <v>0.99941384483454343</v>
      </c>
      <c r="J72" s="5">
        <f t="array" aca="1" ref="J72:L72" ca="1">MMULT(E72:G72,$J$7:$L$9)</f>
        <v>-7.3246693339251101E-2</v>
      </c>
      <c r="K72" s="1">
        <f ca="1"/>
        <v>-0.89986183871124126</v>
      </c>
      <c r="L72" s="6">
        <f ca="1"/>
        <v>-0.48177964505887377</v>
      </c>
    </row>
    <row r="73" spans="5:12" x14ac:dyDescent="0.15">
      <c r="E73" s="5">
        <f t="shared" si="4"/>
        <v>0.24000000000000057</v>
      </c>
      <c r="F73" s="1">
        <f t="shared" si="0"/>
        <v>-0.98387009817328197</v>
      </c>
      <c r="G73" s="6">
        <f t="shared" si="1"/>
        <v>-0.174182007371039</v>
      </c>
      <c r="H73" s="5" t="str">
        <f t="shared" si="2"/>
        <v>-0.983870098173282-0.174182007371039i</v>
      </c>
      <c r="I73" s="6">
        <f t="shared" si="3"/>
        <v>0.99916952604215614</v>
      </c>
      <c r="J73" s="5">
        <f t="array" aca="1" ref="J73:L73" ca="1">MMULT(E73:G73,$J$7:$L$9)</f>
        <v>-0.27479375807012169</v>
      </c>
      <c r="K73" s="1">
        <f ca="1"/>
        <v>-0.95311327801946821</v>
      </c>
      <c r="L73" s="6">
        <f ca="1"/>
        <v>0.26833414162195551</v>
      </c>
    </row>
    <row r="74" spans="5:12" x14ac:dyDescent="0.15">
      <c r="E74" s="5">
        <f t="shared" si="4"/>
        <v>0.26000000000000056</v>
      </c>
      <c r="F74" s="1">
        <f t="shared" si="0"/>
        <v>-0.56034226536627296</v>
      </c>
      <c r="G74" s="6">
        <f t="shared" si="1"/>
        <v>-0.82687910200009695</v>
      </c>
      <c r="H74" s="5" t="str">
        <f t="shared" si="2"/>
        <v>-0.560342265366273-0.826879102000097i</v>
      </c>
      <c r="I74" s="6">
        <f t="shared" si="3"/>
        <v>0.9988555970110462</v>
      </c>
      <c r="J74" s="5">
        <f t="array" aca="1" ref="J74:L74" ca="1">MMULT(E74:G74,$J$7:$L$9)</f>
        <v>-0.45088236932460535</v>
      </c>
      <c r="K74" s="1">
        <f ca="1"/>
        <v>-0.43392643240037465</v>
      </c>
      <c r="L74" s="6">
        <f ca="1"/>
        <v>0.82080779965641593</v>
      </c>
    </row>
    <row r="75" spans="5:12" x14ac:dyDescent="0.15">
      <c r="E75" s="5">
        <f t="shared" si="4"/>
        <v>0.28000000000000058</v>
      </c>
      <c r="F75" s="1">
        <f t="shared" si="0"/>
        <v>0.20269219681416401</v>
      </c>
      <c r="G75" s="6">
        <f t="shared" si="1"/>
        <v>-0.97766960485433396</v>
      </c>
      <c r="H75" s="5" t="str">
        <f t="shared" si="2"/>
        <v>0.202692196814164-0.977669604854334i</v>
      </c>
      <c r="I75" s="6">
        <f t="shared" si="3"/>
        <v>0.9984598053529159</v>
      </c>
      <c r="J75" s="5">
        <f t="array" aca="1" ref="J75:L75" ca="1">MMULT(E75:G75,$J$7:$L$9)</f>
        <v>-0.50649336823884017</v>
      </c>
      <c r="K75" s="1">
        <f ca="1"/>
        <v>0.34194666259609824</v>
      </c>
      <c r="L75" s="6">
        <f ca="1"/>
        <v>0.83777021358773951</v>
      </c>
    </row>
    <row r="76" spans="5:12" x14ac:dyDescent="0.15">
      <c r="E76" s="5">
        <f t="shared" si="4"/>
        <v>0.3000000000000006</v>
      </c>
      <c r="F76" s="1">
        <f t="shared" ref="F76:F111" si="5">IF($F$6=1,SIGN(IMREAL(H76)),IMREAL(H76))</f>
        <v>0.84213993931061104</v>
      </c>
      <c r="G76" s="6">
        <f t="shared" ref="G76:G111" si="6">IF($F$6=1,SIGN(IMAGINARY(H76)),IMAGINARY(H76))</f>
        <v>-0.53548304173311301</v>
      </c>
      <c r="H76" s="5" t="str">
        <f t="shared" ref="H76:H111" si="7">IMPRODUCT(IMEXP(IMPRODUCT($F$3,$F$5,E76)),I76)</f>
        <v>0.842139939310611-0.535483041733113i</v>
      </c>
      <c r="I76" s="6">
        <f t="shared" ref="I76:I111" si="8">(1-E76^(2*$F$4))^(1/2/$F$4)</f>
        <v>0.99796881983648511</v>
      </c>
      <c r="J76" s="5">
        <f t="array" aca="1" ref="J76:L76" ca="1">MMULT(E76:G76,$J$7:$L$9)</f>
        <v>-0.41976620652317642</v>
      </c>
      <c r="K76" s="1">
        <f ca="1"/>
        <v>0.90322158311693634</v>
      </c>
      <c r="L76" s="6">
        <f ca="1"/>
        <v>0.30647817054189075</v>
      </c>
    </row>
    <row r="77" spans="5:12" x14ac:dyDescent="0.15">
      <c r="E77" s="5">
        <f t="shared" ref="E77:E108" si="9">E76+0.02</f>
        <v>0.32000000000000062</v>
      </c>
      <c r="F77" s="1">
        <f t="shared" si="5"/>
        <v>0.97027225383152005</v>
      </c>
      <c r="G77" s="6">
        <f t="shared" si="6"/>
        <v>0.23090053489767101</v>
      </c>
      <c r="H77" s="5" t="str">
        <f t="shared" si="7"/>
        <v>0.97027225383152+0.230900534897671i</v>
      </c>
      <c r="I77" s="6">
        <f t="shared" si="8"/>
        <v>0.99736818856996257</v>
      </c>
      <c r="J77" s="5">
        <f t="array" aca="1" ref="J77:L77" ca="1">MMULT(E77:G77,$J$7:$L$9)</f>
        <v>-0.25521882336480428</v>
      </c>
      <c r="K77" s="1">
        <f ca="1"/>
        <v>0.90920445201398237</v>
      </c>
      <c r="L77" s="6">
        <f ca="1"/>
        <v>-0.45315992785060749</v>
      </c>
    </row>
    <row r="78" spans="5:12" x14ac:dyDescent="0.15">
      <c r="E78" s="5">
        <f t="shared" si="9"/>
        <v>0.34000000000000064</v>
      </c>
      <c r="F78" s="1">
        <f t="shared" si="5"/>
        <v>0.50998583703106104</v>
      </c>
      <c r="G78" s="6">
        <f t="shared" si="6"/>
        <v>0.85627699560079695</v>
      </c>
      <c r="H78" s="5" t="str">
        <f t="shared" si="7"/>
        <v>0.509985837031061+0.856276995600797i</v>
      </c>
      <c r="I78" s="6">
        <f t="shared" si="8"/>
        <v>0.99664228646360298</v>
      </c>
      <c r="J78" s="5">
        <f t="array" aca="1" ref="J78:L78" ca="1">MMULT(E78:G78,$J$7:$L$9)</f>
        <v>-0.12451877540455333</v>
      </c>
      <c r="K78" s="1">
        <f ca="1"/>
        <v>0.35646048028504751</v>
      </c>
      <c r="L78" s="6">
        <f ca="1"/>
        <v>-0.98301925094786602</v>
      </c>
    </row>
    <row r="79" spans="5:12" x14ac:dyDescent="0.15">
      <c r="E79" s="5">
        <f t="shared" si="9"/>
        <v>0.36000000000000065</v>
      </c>
      <c r="F79" s="1">
        <f t="shared" si="5"/>
        <v>-0.25871943300356598</v>
      </c>
      <c r="G79" s="6">
        <f t="shared" si="6"/>
        <v>0.96157714813620898</v>
      </c>
      <c r="H79" s="5" t="str">
        <f t="shared" si="7"/>
        <v>-0.258719433003566+0.961577148136209i</v>
      </c>
      <c r="I79" s="6">
        <f t="shared" si="8"/>
        <v>0.99577424993391583</v>
      </c>
      <c r="J79" s="5">
        <f t="array" aca="1" ref="J79:L79" ca="1">MMULT(E79:G79,$J$7:$L$9)</f>
        <v>-0.11865779684406991</v>
      </c>
      <c r="K79" s="1">
        <f ca="1"/>
        <v>-0.41944895639354818</v>
      </c>
      <c r="L79" s="6">
        <f ca="1"/>
        <v>-0.96496075415528004</v>
      </c>
    </row>
    <row r="80" spans="5:12" x14ac:dyDescent="0.15">
      <c r="E80" s="5">
        <f t="shared" si="9"/>
        <v>0.38000000000000067</v>
      </c>
      <c r="F80" s="1">
        <f t="shared" si="5"/>
        <v>-0.86914627842333703</v>
      </c>
      <c r="G80" s="6">
        <f t="shared" si="6"/>
        <v>0.48384309977400802</v>
      </c>
      <c r="H80" s="5" t="str">
        <f t="shared" si="7"/>
        <v>-0.869146278423337+0.483843099774008i</v>
      </c>
      <c r="I80" s="6">
        <f t="shared" si="8"/>
        <v>0.99474589644595057</v>
      </c>
      <c r="J80" s="5">
        <f t="array" aca="1" ref="J80:L80" ca="1">MMULT(E80:G80,$J$7:$L$9)</f>
        <v>-0.25274829449046515</v>
      </c>
      <c r="K80" s="1">
        <f ca="1"/>
        <v>-0.94807358813409237</v>
      </c>
      <c r="L80" s="6">
        <f ca="1"/>
        <v>-0.41375617168903556</v>
      </c>
    </row>
    <row r="81" spans="5:12" x14ac:dyDescent="0.15">
      <c r="E81" s="5">
        <f t="shared" si="9"/>
        <v>0.40000000000000069</v>
      </c>
      <c r="F81" s="1">
        <f t="shared" si="5"/>
        <v>-0.95147072662702503</v>
      </c>
      <c r="G81" s="6">
        <f t="shared" si="6"/>
        <v>-0.28604277776599502</v>
      </c>
      <c r="H81" s="5" t="str">
        <f t="shared" si="7"/>
        <v>-0.951470726627025-0.286042777765995i</v>
      </c>
      <c r="I81" s="6">
        <f t="shared" si="8"/>
        <v>0.993537626031468</v>
      </c>
      <c r="J81" s="5">
        <f t="array" aca="1" ref="J81:L81" ca="1">MMULT(E81:G81,$J$7:$L$9)</f>
        <v>-0.45696689046629857</v>
      </c>
      <c r="K81" s="1">
        <f ca="1"/>
        <v>-0.90984331611046865</v>
      </c>
      <c r="L81" s="6">
        <f ca="1"/>
        <v>0.33239045637159004</v>
      </c>
    </row>
    <row r="82" spans="5:12" x14ac:dyDescent="0.15">
      <c r="E82" s="5">
        <f t="shared" si="9"/>
        <v>0.42000000000000071</v>
      </c>
      <c r="F82" s="1">
        <f t="shared" si="5"/>
        <v>-0.45705226439192798</v>
      </c>
      <c r="G82" s="6">
        <f t="shared" si="6"/>
        <v>-0.88058037335217998</v>
      </c>
      <c r="H82" s="5" t="str">
        <f t="shared" si="7"/>
        <v>-0.457052264391928-0.88058037335218i</v>
      </c>
      <c r="I82" s="6">
        <f t="shared" si="8"/>
        <v>0.99212830133952523</v>
      </c>
      <c r="J82" s="5">
        <f t="array" aca="1" ref="J82:L82" ca="1">MMULT(E82:G82,$J$7:$L$9)</f>
        <v>-0.61909490089501351</v>
      </c>
      <c r="K82" s="1">
        <f ca="1"/>
        <v>-0.32977390906055359</v>
      </c>
      <c r="L82" s="6">
        <f ca="1"/>
        <v>0.81773421042999617</v>
      </c>
    </row>
    <row r="83" spans="5:12" x14ac:dyDescent="0.15">
      <c r="E83" s="5">
        <f t="shared" si="9"/>
        <v>0.44000000000000072</v>
      </c>
      <c r="F83" s="1">
        <f t="shared" si="5"/>
        <v>0.31274264274511399</v>
      </c>
      <c r="G83" s="6">
        <f t="shared" si="6"/>
        <v>-0.93982582777915102</v>
      </c>
      <c r="H83" s="5" t="str">
        <f t="shared" si="7"/>
        <v>0.312742642745114-0.939825827779151i</v>
      </c>
      <c r="I83" s="6">
        <f t="shared" si="8"/>
        <v>0.99049510203330404</v>
      </c>
      <c r="J83" s="5">
        <f t="array" aca="1" ref="J83:L83" ca="1">MMULT(E83:G83,$J$7:$L$9)</f>
        <v>-0.65273143476568574</v>
      </c>
      <c r="K83" s="1">
        <f ca="1"/>
        <v>0.43847240471054477</v>
      </c>
      <c r="L83" s="6">
        <f ca="1"/>
        <v>0.7458982313479815</v>
      </c>
    </row>
    <row r="84" spans="5:12" x14ac:dyDescent="0.15">
      <c r="E84" s="5">
        <f t="shared" si="9"/>
        <v>0.46000000000000074</v>
      </c>
      <c r="F84" s="1">
        <f t="shared" si="5"/>
        <v>0.890384896516627</v>
      </c>
      <c r="G84" s="6">
        <f t="shared" si="6"/>
        <v>-0.42961737473205502</v>
      </c>
      <c r="H84" s="5" t="str">
        <f t="shared" si="7"/>
        <v>0.890384896516627-0.429617374732055i</v>
      </c>
      <c r="I84" s="6">
        <f t="shared" si="8"/>
        <v>0.9886133483908599</v>
      </c>
      <c r="J84" s="5">
        <f t="array" aca="1" ref="J84:L84" ca="1">MMULT(E84:G84,$J$7:$L$9)</f>
        <v>-0.54967630481959595</v>
      </c>
      <c r="K84" s="1">
        <f ca="1"/>
        <v>0.92812226634344497</v>
      </c>
      <c r="L84" s="6">
        <f ca="1"/>
        <v>0.15937807645335195</v>
      </c>
    </row>
    <row r="85" spans="5:12" x14ac:dyDescent="0.15">
      <c r="E85" s="5">
        <f t="shared" si="9"/>
        <v>0.48000000000000076</v>
      </c>
      <c r="F85" s="1">
        <f t="shared" si="5"/>
        <v>0.92649981656037494</v>
      </c>
      <c r="G85" s="6">
        <f t="shared" si="6"/>
        <v>0.338665170204974</v>
      </c>
      <c r="H85" s="5" t="str">
        <f t="shared" si="7"/>
        <v>0.926499816560375+0.338665170204974i</v>
      </c>
      <c r="I85" s="6">
        <f t="shared" si="8"/>
        <v>0.98645628772712102</v>
      </c>
      <c r="J85" s="5">
        <f t="array" aca="1" ref="J85:L85" ca="1">MMULT(E85:G85,$J$7:$L$9)</f>
        <v>-0.38467309348284273</v>
      </c>
      <c r="K85" s="1">
        <f ca="1"/>
        <v>0.84299007914644586</v>
      </c>
      <c r="L85" s="6">
        <f ca="1"/>
        <v>-0.58727365444687063</v>
      </c>
    </row>
    <row r="86" spans="5:12" x14ac:dyDescent="0.15">
      <c r="E86" s="5">
        <f t="shared" si="9"/>
        <v>0.50000000000000078</v>
      </c>
      <c r="F86" s="1">
        <f t="shared" si="5"/>
        <v>0.40155064133872798</v>
      </c>
      <c r="G86" s="6">
        <f t="shared" si="6"/>
        <v>0.89833341193140004</v>
      </c>
      <c r="H86" s="5" t="str">
        <f t="shared" si="7"/>
        <v>0.401550641338728+0.8983334119314i</v>
      </c>
      <c r="I86" s="6">
        <f t="shared" si="8"/>
        <v>0.98399483563271506</v>
      </c>
      <c r="J86" s="5">
        <f t="array" aca="1" ref="J86:L86" ca="1">MMULT(E86:G86,$J$7:$L$9)</f>
        <v>-0.26974564039019355</v>
      </c>
      <c r="K86" s="1">
        <f ca="1"/>
        <v>0.23668936395015083</v>
      </c>
      <c r="L86" s="6">
        <f ca="1"/>
        <v>-1.0437726146221757</v>
      </c>
    </row>
    <row r="87" spans="5:12" x14ac:dyDescent="0.15">
      <c r="E87" s="5">
        <f t="shared" si="9"/>
        <v>0.52000000000000079</v>
      </c>
      <c r="F87" s="1">
        <f t="shared" si="5"/>
        <v>-0.36362515658538203</v>
      </c>
      <c r="G87" s="6">
        <f t="shared" si="6"/>
        <v>0.91133134053001097</v>
      </c>
      <c r="H87" s="5" t="str">
        <f t="shared" si="7"/>
        <v>-0.363625156585382+0.911331340530011i</v>
      </c>
      <c r="I87" s="6">
        <f t="shared" si="8"/>
        <v>0.98119726188670719</v>
      </c>
      <c r="J87" s="5">
        <f t="array" aca="1" ref="J87:L87" ca="1">MMULT(E87:G87,$J$7:$L$9)</f>
        <v>-0.28604087921326238</v>
      </c>
      <c r="K87" s="1">
        <f ca="1"/>
        <v>-0.52131917912067705</v>
      </c>
      <c r="L87" s="6">
        <f ca="1"/>
        <v>-0.93784593384724912</v>
      </c>
    </row>
    <row r="88" spans="5:12" x14ac:dyDescent="0.15">
      <c r="E88" s="5">
        <f t="shared" si="9"/>
        <v>0.54000000000000081</v>
      </c>
      <c r="F88" s="1">
        <f t="shared" si="5"/>
        <v>-0.90416002809912999</v>
      </c>
      <c r="G88" s="6">
        <f t="shared" si="6"/>
        <v>0.37287396392340899</v>
      </c>
      <c r="H88" s="5" t="str">
        <f t="shared" si="7"/>
        <v>-0.90416002809913+0.372873963923409i</v>
      </c>
      <c r="I88" s="6">
        <f t="shared" si="8"/>
        <v>0.97802880805433079</v>
      </c>
      <c r="J88" s="5">
        <f t="array" aca="1" ref="J88:L88" ca="1">MMULT(E88:G88,$J$7:$L$9)</f>
        <v>-0.43470739901224342</v>
      </c>
      <c r="K88" s="1">
        <f ca="1"/>
        <v>-0.97147765041750778</v>
      </c>
      <c r="L88" s="6">
        <f ca="1"/>
        <v>-0.3397072289008064</v>
      </c>
    </row>
    <row r="89" spans="5:12" x14ac:dyDescent="0.15">
      <c r="E89" s="5">
        <f t="shared" si="9"/>
        <v>0.56000000000000083</v>
      </c>
      <c r="F89" s="1">
        <f t="shared" si="5"/>
        <v>-0.89413505074441402</v>
      </c>
      <c r="G89" s="6">
        <f t="shared" si="6"/>
        <v>-0.38739862041759898</v>
      </c>
      <c r="H89" s="5" t="str">
        <f t="shared" si="7"/>
        <v>-0.894135050744414-0.387398620417599i</v>
      </c>
      <c r="I89" s="6">
        <f t="shared" si="8"/>
        <v>0.97445121995468498</v>
      </c>
      <c r="J89" s="5">
        <f t="array" aca="1" ref="J89:L89" ca="1">MMULT(E89:G89,$J$7:$L$9)</f>
        <v>-0.63661842096868382</v>
      </c>
      <c r="K89" s="1">
        <f ca="1"/>
        <v>-0.84360280799652221</v>
      </c>
      <c r="L89" s="6">
        <f ca="1"/>
        <v>0.38236954441338333</v>
      </c>
    </row>
    <row r="90" spans="5:12" x14ac:dyDescent="0.15">
      <c r="E90" s="5">
        <f t="shared" si="9"/>
        <v>0.58000000000000085</v>
      </c>
      <c r="F90" s="1">
        <f t="shared" si="5"/>
        <v>-0.34362046842715599</v>
      </c>
      <c r="G90" s="6">
        <f t="shared" si="6"/>
        <v>-0.907548438097454</v>
      </c>
      <c r="H90" s="5" t="str">
        <f t="shared" si="7"/>
        <v>-0.343620468427156-0.907548438097454i</v>
      </c>
      <c r="I90" s="6">
        <f t="shared" si="8"/>
        <v>0.97042217298206146</v>
      </c>
      <c r="J90" s="5">
        <f t="array" aca="1" ref="J90:L90" ca="1">MMULT(E90:G90,$J$7:$L$9)</f>
        <v>-0.78089039599893928</v>
      </c>
      <c r="K90" s="1">
        <f ca="1"/>
        <v>-0.21978740411137723</v>
      </c>
      <c r="L90" s="6">
        <f ca="1"/>
        <v>0.78741531623777139</v>
      </c>
    </row>
    <row r="91" spans="5:12" x14ac:dyDescent="0.15">
      <c r="E91" s="5">
        <f t="shared" si="9"/>
        <v>0.60000000000000087</v>
      </c>
      <c r="F91" s="1">
        <f t="shared" si="5"/>
        <v>0.40971219612238802</v>
      </c>
      <c r="G91" s="6">
        <f t="shared" si="6"/>
        <v>-0.87469321451799198</v>
      </c>
      <c r="H91" s="5" t="str">
        <f t="shared" si="7"/>
        <v>0.409712196122388-0.874693214517992i</v>
      </c>
      <c r="I91" s="6">
        <f t="shared" si="8"/>
        <v>0.96589456110656702</v>
      </c>
      <c r="J91" s="5">
        <f t="array" aca="1" ref="J91:L91" ca="1">MMULT(E91:G91,$J$7:$L$9)</f>
        <v>-0.79241909155273338</v>
      </c>
      <c r="K91" s="1">
        <f ca="1"/>
        <v>0.51782523590847218</v>
      </c>
      <c r="L91" s="6">
        <f ca="1"/>
        <v>0.62998516774153124</v>
      </c>
    </row>
    <row r="92" spans="5:12" x14ac:dyDescent="0.15">
      <c r="E92" s="5">
        <f t="shared" si="9"/>
        <v>0.62000000000000088</v>
      </c>
      <c r="F92" s="1">
        <f t="shared" si="5"/>
        <v>0.90811536816645999</v>
      </c>
      <c r="G92" s="6">
        <f t="shared" si="6"/>
        <v>-0.31383612806476902</v>
      </c>
      <c r="H92" s="5" t="str">
        <f t="shared" si="7"/>
        <v>0.90811536816646-0.313836128064769i</v>
      </c>
      <c r="I92" s="6">
        <f t="shared" si="8"/>
        <v>0.96081561039503927</v>
      </c>
      <c r="J92" s="5">
        <f t="array" aca="1" ref="J92:L92" ca="1">MMULT(E92:G92,$J$7:$L$9)</f>
        <v>-0.67720626828070207</v>
      </c>
      <c r="K92" s="1">
        <f ca="1"/>
        <v>0.92135726439527499</v>
      </c>
      <c r="L92" s="6">
        <f ca="1"/>
        <v>7.6875695882001049E-3</v>
      </c>
    </row>
    <row r="93" spans="5:12" x14ac:dyDescent="0.15">
      <c r="E93" s="5">
        <f t="shared" si="9"/>
        <v>0.6400000000000009</v>
      </c>
      <c r="F93" s="1">
        <f t="shared" si="5"/>
        <v>0.85274239637078197</v>
      </c>
      <c r="G93" s="6">
        <f t="shared" si="6"/>
        <v>0.43022741663435898</v>
      </c>
      <c r="H93" s="5" t="str">
        <f t="shared" si="7"/>
        <v>0.852742396370782+0.430227416634359i</v>
      </c>
      <c r="I93" s="6">
        <f t="shared" si="8"/>
        <v>0.95512576375682512</v>
      </c>
      <c r="J93" s="5">
        <f t="array" aca="1" ref="J93:L93" ca="1">MMULT(E93:G93,$J$7:$L$9)</f>
        <v>-0.51801658354381341</v>
      </c>
      <c r="K93" s="1">
        <f ca="1"/>
        <v>0.74971219513459686</v>
      </c>
      <c r="L93" s="6">
        <f ca="1"/>
        <v>-0.70103899194846431</v>
      </c>
    </row>
    <row r="94" spans="5:12" x14ac:dyDescent="0.15">
      <c r="E94" s="5">
        <f t="shared" si="9"/>
        <v>0.66000000000000092</v>
      </c>
      <c r="F94" s="1">
        <f t="shared" si="5"/>
        <v>0.28358155964034198</v>
      </c>
      <c r="G94" s="6">
        <f t="shared" si="6"/>
        <v>0.905384914632967</v>
      </c>
      <c r="H94" s="5" t="str">
        <f t="shared" si="7"/>
        <v>0.283581559640342+0.905384914632967i</v>
      </c>
      <c r="I94" s="6">
        <f t="shared" si="8"/>
        <v>0.94875726327285292</v>
      </c>
      <c r="J94" s="5">
        <f t="array" aca="1" ref="J94:L94" ca="1">MMULT(E94:G94,$J$7:$L$9)</f>
        <v>-0.42337508163865956</v>
      </c>
      <c r="K94" s="1">
        <f ca="1"/>
        <v>0.11297627703751661</v>
      </c>
      <c r="L94" s="6">
        <f ca="1"/>
        <v>-1.0694532461436526</v>
      </c>
    </row>
    <row r="95" spans="5:12" x14ac:dyDescent="0.15">
      <c r="E95" s="5">
        <f>E94+0.02</f>
        <v>0.68000000000000094</v>
      </c>
      <c r="F95" s="1">
        <f t="shared" si="5"/>
        <v>-0.44851647196390598</v>
      </c>
      <c r="G95" s="6">
        <f t="shared" si="6"/>
        <v>0.82795193879880502</v>
      </c>
      <c r="H95" s="5" t="str">
        <f t="shared" si="7"/>
        <v>-0.448516471963906+0.827951938798805i</v>
      </c>
      <c r="I95" s="6">
        <f t="shared" si="8"/>
        <v>0.94163232664541086</v>
      </c>
      <c r="J95" s="5">
        <f t="array" aca="1" ref="J95:L95" ca="1">MMULT(E95:G95,$J$7:$L$9)</f>
        <v>-0.46137734648285234</v>
      </c>
      <c r="K95" s="1">
        <f ca="1"/>
        <v>-0.59826037782365127</v>
      </c>
      <c r="L95" s="6">
        <f ca="1"/>
        <v>-0.88220570337217541</v>
      </c>
    </row>
    <row r="96" spans="5:12" x14ac:dyDescent="0.15">
      <c r="E96" s="5">
        <f t="shared" si="9"/>
        <v>0.70000000000000095</v>
      </c>
      <c r="F96" s="1">
        <f t="shared" si="5"/>
        <v>-0.898747334065784</v>
      </c>
      <c r="G96" s="6">
        <f t="shared" si="6"/>
        <v>0.25293410682932099</v>
      </c>
      <c r="H96" s="5" t="str">
        <f t="shared" si="7"/>
        <v>-0.898747334065784+0.252934106829321i</v>
      </c>
      <c r="I96" s="6">
        <f t="shared" si="8"/>
        <v>0.93366076970594603</v>
      </c>
      <c r="J96" s="5">
        <f t="array" aca="1" ref="J96:L96" ca="1">MMULT(E96:G96,$J$7:$L$9)</f>
        <v>-0.61881983464004231</v>
      </c>
      <c r="K96" s="1">
        <f ca="1"/>
        <v>-0.9535808034374138</v>
      </c>
      <c r="L96" s="6">
        <f ca="1"/>
        <v>-0.26356801107044231</v>
      </c>
    </row>
    <row r="97" spans="5:12" x14ac:dyDescent="0.15">
      <c r="E97" s="5">
        <f t="shared" si="9"/>
        <v>0.72000000000000097</v>
      </c>
      <c r="F97" s="1">
        <f t="shared" si="5"/>
        <v>-0.79988802704128203</v>
      </c>
      <c r="G97" s="6">
        <f t="shared" si="6"/>
        <v>-0.46402306195205201</v>
      </c>
      <c r="H97" s="5" t="str">
        <f t="shared" si="7"/>
        <v>-0.799888027041282-0.464023061952052i</v>
      </c>
      <c r="I97" s="6">
        <f t="shared" si="8"/>
        <v>0.92473685869405675</v>
      </c>
      <c r="J97" s="5">
        <f t="array" aca="1" ref="J97:L97" ca="1">MMULT(E97:G97,$J$7:$L$9)</f>
        <v>-0.81033342821105958</v>
      </c>
      <c r="K97" s="1">
        <f ca="1"/>
        <v>-0.74479488525226678</v>
      </c>
      <c r="L97" s="6">
        <f ca="1"/>
        <v>0.40271400752038483</v>
      </c>
    </row>
    <row r="98" spans="5:12" x14ac:dyDescent="0.15">
      <c r="E98" s="5">
        <f t="shared" si="9"/>
        <v>0.74000000000000099</v>
      </c>
      <c r="F98" s="1">
        <f t="shared" si="5"/>
        <v>-0.22199032459142801</v>
      </c>
      <c r="G98" s="6">
        <f t="shared" si="6"/>
        <v>-0.88738973524621001</v>
      </c>
      <c r="H98" s="5" t="str">
        <f t="shared" si="7"/>
        <v>-0.221990324591428-0.88738973524621i</v>
      </c>
      <c r="I98" s="6">
        <f t="shared" si="8"/>
        <v>0.91473506898584922</v>
      </c>
      <c r="J98" s="5">
        <f t="array" aca="1" ref="J98:L98" ca="1">MMULT(E98:G98,$J$7:$L$9)</f>
        <v>-0.93137358612343668</v>
      </c>
      <c r="K98" s="1">
        <f ca="1"/>
        <v>-0.10907047271157905</v>
      </c>
      <c r="L98" s="6">
        <f ca="1"/>
        <v>0.71062445882940872</v>
      </c>
    </row>
    <row r="99" spans="5:12" x14ac:dyDescent="0.15">
      <c r="E99" s="5">
        <f t="shared" si="9"/>
        <v>0.76000000000000101</v>
      </c>
      <c r="F99" s="1">
        <f t="shared" si="5"/>
        <v>0.47599552330335398</v>
      </c>
      <c r="G99" s="6">
        <f t="shared" si="6"/>
        <v>-0.76795064885359698</v>
      </c>
      <c r="H99" s="5" t="str">
        <f t="shared" si="7"/>
        <v>0.475995523303354-0.767950648853597i</v>
      </c>
      <c r="I99" s="6">
        <f t="shared" si="8"/>
        <v>0.90350425415683278</v>
      </c>
      <c r="J99" s="5">
        <f t="array" aca="1" ref="J99:L99" ca="1">MMULT(E99:G99,$J$7:$L$9)</f>
        <v>-0.92211869917428524</v>
      </c>
      <c r="K99" s="1">
        <f ca="1"/>
        <v>0.56039228602627889</v>
      </c>
      <c r="L99" s="6">
        <f ca="1"/>
        <v>0.47914249203641018</v>
      </c>
    </row>
    <row r="100" spans="5:12" x14ac:dyDescent="0.15">
      <c r="E100" s="5">
        <f t="shared" si="9"/>
        <v>0.78000000000000103</v>
      </c>
      <c r="F100" s="1">
        <f t="shared" si="5"/>
        <v>0.87017217114161904</v>
      </c>
      <c r="G100" s="6">
        <f t="shared" si="6"/>
        <v>-0.190868898298649</v>
      </c>
      <c r="H100" s="5" t="str">
        <f t="shared" si="7"/>
        <v>0.870172171141619-0.190868898298649i</v>
      </c>
      <c r="I100" s="6">
        <f t="shared" si="8"/>
        <v>0.89085944108319315</v>
      </c>
      <c r="J100" s="5">
        <f t="array" aca="1" ref="J100:L100" ca="1">MMULT(E100:G100,$J$7:$L$9)</f>
        <v>-0.80301130901663853</v>
      </c>
      <c r="K100" s="1">
        <f ca="1"/>
        <v>0.85852156627633325</v>
      </c>
      <c r="L100" s="6">
        <f ca="1"/>
        <v>-0.14192991790625792</v>
      </c>
    </row>
    <row r="101" spans="5:12" x14ac:dyDescent="0.15">
      <c r="E101" s="5">
        <f t="shared" si="9"/>
        <v>0.80000000000000104</v>
      </c>
      <c r="F101" s="1">
        <f t="shared" si="5"/>
        <v>0.73125514427768301</v>
      </c>
      <c r="G101" s="6">
        <f t="shared" si="6"/>
        <v>0.48336406823362998</v>
      </c>
      <c r="H101" s="5" t="str">
        <f t="shared" si="7"/>
        <v>0.731255144277683+0.48336406823363i</v>
      </c>
      <c r="I101" s="6">
        <f t="shared" si="8"/>
        <v>0.87656996782455443</v>
      </c>
      <c r="J101" s="5">
        <f t="array" aca="1" ref="J101:L101" ca="1">MMULT(E101:G101,$J$7:$L$9)</f>
        <v>-0.66058374986995438</v>
      </c>
      <c r="K101" s="1">
        <f ca="1"/>
        <v>0.61532837697986387</v>
      </c>
      <c r="L101" s="6">
        <f ca="1"/>
        <v>-0.77030838394958312</v>
      </c>
    </row>
    <row r="102" spans="5:12" x14ac:dyDescent="0.15">
      <c r="E102" s="5">
        <f t="shared" si="9"/>
        <v>0.82000000000000106</v>
      </c>
      <c r="F102" s="1">
        <f t="shared" si="5"/>
        <v>0.15971361023970099</v>
      </c>
      <c r="G102" s="6">
        <f t="shared" si="6"/>
        <v>0.84538721236435999</v>
      </c>
      <c r="H102" s="5" t="str">
        <f t="shared" si="7"/>
        <v>0.159713610239701+0.84538721236436i</v>
      </c>
      <c r="I102" s="6">
        <f t="shared" si="8"/>
        <v>0.86034177866995531</v>
      </c>
      <c r="J102" s="5">
        <f t="array" aca="1" ref="J102:L102" ca="1">MMULT(E102:G102,$J$7:$L$9)</f>
        <v>-0.59309900790983394</v>
      </c>
      <c r="K102" s="1">
        <f ca="1"/>
        <v>-6.0858755962808764E-3</v>
      </c>
      <c r="L102" s="6">
        <f ca="1"/>
        <v>-1.0299439329689659</v>
      </c>
    </row>
    <row r="103" spans="5:12" x14ac:dyDescent="0.15">
      <c r="E103" s="5">
        <f t="shared" si="9"/>
        <v>0.84000000000000108</v>
      </c>
      <c r="F103" s="1">
        <f t="shared" si="5"/>
        <v>-0.48449262141439098</v>
      </c>
      <c r="G103" s="6">
        <f t="shared" si="6"/>
        <v>0.68838743318903495</v>
      </c>
      <c r="H103" s="5" t="str">
        <f t="shared" si="7"/>
        <v>-0.484492621414391+0.688387433189035i</v>
      </c>
      <c r="I103" s="6">
        <f t="shared" si="8"/>
        <v>0.84178997284214341</v>
      </c>
      <c r="J103" s="5">
        <f t="array" aca="1" ref="J103:L103" ca="1">MMULT(E103:G103,$J$7:$L$9)</f>
        <v>-0.65020048094372573</v>
      </c>
      <c r="K103" s="1">
        <f ca="1"/>
        <v>-0.61814776479218081</v>
      </c>
      <c r="L103" s="6">
        <f ca="1"/>
        <v>-0.78060427480289718</v>
      </c>
    </row>
    <row r="104" spans="5:12" x14ac:dyDescent="0.15">
      <c r="E104" s="5">
        <f t="shared" si="9"/>
        <v>0.8600000000000011</v>
      </c>
      <c r="F104" s="1">
        <f t="shared" si="5"/>
        <v>-0.81023732090413503</v>
      </c>
      <c r="G104" s="6">
        <f t="shared" si="6"/>
        <v>0.12869408950420799</v>
      </c>
      <c r="H104" s="5" t="str">
        <f t="shared" si="7"/>
        <v>-0.810237320904135+0.128694089504208i</v>
      </c>
      <c r="I104" s="6">
        <f t="shared" si="8"/>
        <v>0.82039422527174588</v>
      </c>
      <c r="J104" s="5">
        <f t="array" aca="1" ref="J104:L104" ca="1">MMULT(E104:G104,$J$7:$L$9)</f>
        <v>-0.80396448033601819</v>
      </c>
      <c r="K104" s="1">
        <f ca="1"/>
        <v>-0.85299768935318998</v>
      </c>
      <c r="L104" s="6">
        <f ca="1"/>
        <v>-0.19667928506933469</v>
      </c>
    </row>
    <row r="105" spans="5:12" x14ac:dyDescent="0.15">
      <c r="E105" s="5">
        <f t="shared" si="9"/>
        <v>0.88000000000000111</v>
      </c>
      <c r="F105" s="1">
        <f t="shared" si="5"/>
        <v>-0.63682429345301605</v>
      </c>
      <c r="G105" s="6">
        <f t="shared" si="6"/>
        <v>-0.47660376050765202</v>
      </c>
      <c r="H105" s="5" t="str">
        <f t="shared" si="7"/>
        <v>-0.636824293453016-0.476603760507652i</v>
      </c>
      <c r="I105" s="6">
        <f t="shared" si="8"/>
        <v>0.79542210508758626</v>
      </c>
      <c r="J105" s="5">
        <f t="array" aca="1" ref="J105:L105" ca="1">MMULT(E105:G105,$J$7:$L$9)</f>
        <v>-0.9686753812519745</v>
      </c>
      <c r="K105" s="1">
        <f ca="1"/>
        <v>-0.58807040447451686</v>
      </c>
      <c r="L105" s="6">
        <f ca="1"/>
        <v>0.3506244863090574</v>
      </c>
    </row>
    <row r="106" spans="5:12" x14ac:dyDescent="0.15">
      <c r="E106" s="5">
        <f t="shared" si="9"/>
        <v>0.90000000000000113</v>
      </c>
      <c r="F106" s="1">
        <f t="shared" si="5"/>
        <v>-9.7992942277870698E-2</v>
      </c>
      <c r="G106" s="6">
        <f t="shared" si="6"/>
        <v>-0.75949144808849101</v>
      </c>
      <c r="H106" s="5" t="str">
        <f t="shared" si="7"/>
        <v>-0.0979929422778707-0.759491448088491i</v>
      </c>
      <c r="I106" s="6">
        <f t="shared" si="8"/>
        <v>0.76578709603637685</v>
      </c>
      <c r="J106" s="5">
        <f t="array" aca="1" ref="J106:L106" ca="1">MMULT(E106:G106,$J$7:$L$9)</f>
        <v>-1.0559949762945302</v>
      </c>
      <c r="K106" s="1">
        <f ca="1"/>
        <v>-1.2845838874214713E-2</v>
      </c>
      <c r="L106" s="6">
        <f ca="1"/>
        <v>0.53022586783385228</v>
      </c>
    </row>
    <row r="107" spans="5:12" x14ac:dyDescent="0.15">
      <c r="E107" s="5">
        <f t="shared" si="9"/>
        <v>0.92000000000000115</v>
      </c>
      <c r="F107" s="1">
        <f t="shared" si="5"/>
        <v>0.45413277826956999</v>
      </c>
      <c r="G107" s="6">
        <f t="shared" si="6"/>
        <v>-0.57123647266841704</v>
      </c>
      <c r="H107" s="5" t="str">
        <f t="shared" si="7"/>
        <v>0.45413277826957-0.571236472668417i</v>
      </c>
      <c r="I107" s="6">
        <f t="shared" si="8"/>
        <v>0.72975865051775402</v>
      </c>
      <c r="J107" s="5">
        <f t="array" aca="1" ref="J107:L107" ca="1">MMULT(E107:G107,$J$7:$L$9)</f>
        <v>-1.0302215296432986</v>
      </c>
      <c r="K107" s="1">
        <f ca="1"/>
        <v>0.50190840274377568</v>
      </c>
      <c r="L107" s="6">
        <f ca="1"/>
        <v>0.25627961901038854</v>
      </c>
    </row>
    <row r="108" spans="5:12" x14ac:dyDescent="0.15">
      <c r="E108" s="5">
        <f t="shared" si="9"/>
        <v>0.94000000000000117</v>
      </c>
      <c r="F108" s="1">
        <f t="shared" si="5"/>
        <v>0.68092431494475603</v>
      </c>
      <c r="G108" s="6">
        <f t="shared" si="6"/>
        <v>-6.7709516256757696E-2</v>
      </c>
      <c r="H108" s="5" t="str">
        <f t="shared" si="7"/>
        <v>0.680924314944756-0.0677095162567577i</v>
      </c>
      <c r="I108" s="6">
        <f t="shared" si="8"/>
        <v>0.68428247184529678</v>
      </c>
      <c r="J108" s="5">
        <f t="array" aca="1" ref="J108:L108" ca="1">MMULT(E108:G108,$J$7:$L$9)</f>
        <v>-0.92877022553789024</v>
      </c>
      <c r="K108" s="1">
        <f ca="1"/>
        <v>0.64632263984705862</v>
      </c>
      <c r="L108" s="6">
        <f ca="1"/>
        <v>-0.26738626488684425</v>
      </c>
    </row>
    <row r="109" spans="5:12" x14ac:dyDescent="0.15">
      <c r="E109" s="5">
        <f>E108+0.02</f>
        <v>0.96000000000000119</v>
      </c>
      <c r="F109" s="1">
        <f t="shared" si="5"/>
        <v>0.47614739886386198</v>
      </c>
      <c r="G109" s="6">
        <f t="shared" si="6"/>
        <v>0.401776878206342</v>
      </c>
      <c r="H109" s="5" t="str">
        <f t="shared" si="7"/>
        <v>0.476147398863862+0.401776878206342i</v>
      </c>
      <c r="I109" s="6">
        <f t="shared" si="8"/>
        <v>0.62300963500258633</v>
      </c>
      <c r="J109" s="5">
        <f t="array" aca="1" ref="J109:L109" ca="1">MMULT(E109:G109,$J$7:$L$9)</f>
        <v>-0.83549001480621221</v>
      </c>
      <c r="K109" s="1">
        <f ca="1"/>
        <v>0.37010866674597953</v>
      </c>
      <c r="L109" s="6">
        <f ca="1"/>
        <v>-0.68899710831373351</v>
      </c>
    </row>
    <row r="110" spans="5:12" x14ac:dyDescent="0.15">
      <c r="E110" s="5">
        <f t="shared" ref="E110" si="10">E109+0.02</f>
        <v>0.9800000000000012</v>
      </c>
      <c r="F110" s="1">
        <f t="shared" si="5"/>
        <v>3.6870930788620498E-2</v>
      </c>
      <c r="G110" s="6">
        <f t="shared" si="6"/>
        <v>0.52656000950968895</v>
      </c>
      <c r="H110" s="5" t="str">
        <f t="shared" si="7"/>
        <v>0.0368709307886205+0.526560009509689i</v>
      </c>
      <c r="I110" s="6">
        <f t="shared" si="8"/>
        <v>0.52784932428872455</v>
      </c>
      <c r="J110" s="5">
        <f t="array" aca="1" ref="J110:L110" ca="1">MMULT(E110:G110,$J$7:$L$9)</f>
        <v>-0.82495234380593385</v>
      </c>
      <c r="K110" s="1">
        <f ca="1"/>
        <v>-8.3707504811413216E-2</v>
      </c>
      <c r="L110" s="6">
        <f ca="1"/>
        <v>-0.7426113339017989</v>
      </c>
    </row>
    <row r="111" spans="5:12" ht="14.25" thickBot="1" x14ac:dyDescent="0.2">
      <c r="E111" s="7">
        <v>1</v>
      </c>
      <c r="F111" s="1">
        <f t="shared" si="5"/>
        <v>0</v>
      </c>
      <c r="G111" s="6">
        <f t="shared" si="6"/>
        <v>0</v>
      </c>
      <c r="H111" s="7" t="str">
        <f t="shared" si="7"/>
        <v>0</v>
      </c>
      <c r="I111" s="9">
        <f t="shared" si="8"/>
        <v>0</v>
      </c>
      <c r="J111" s="7">
        <f t="array" aca="1" ref="J111:L111" ca="1">MMULT(E111:G111,$J$7:$L$9)</f>
        <v>-0.9707630206961706</v>
      </c>
      <c r="K111" s="8">
        <f ca="1"/>
        <v>-3.8622936399454084E-2</v>
      </c>
      <c r="L111" s="9">
        <f ca="1"/>
        <v>-0.23691227581687296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79"/>
  <sheetViews>
    <sheetView topLeftCell="A54" workbookViewId="0">
      <selection activeCell="H56" sqref="H56"/>
    </sheetView>
  </sheetViews>
  <sheetFormatPr defaultRowHeight="13.5" x14ac:dyDescent="0.15"/>
  <sheetData>
    <row r="6" spans="2:7" x14ac:dyDescent="0.15">
      <c r="D6" t="s">
        <v>0</v>
      </c>
      <c r="E6" t="s">
        <v>7</v>
      </c>
      <c r="F6" t="s">
        <v>0</v>
      </c>
      <c r="G6" t="s">
        <v>7</v>
      </c>
    </row>
    <row r="7" spans="2:7" x14ac:dyDescent="0.15">
      <c r="B7">
        <v>0</v>
      </c>
      <c r="C7">
        <f>PI()/180*B7</f>
        <v>0</v>
      </c>
      <c r="D7">
        <f>COS(C7)</f>
        <v>1</v>
      </c>
      <c r="E7">
        <f>SIN(C7)</f>
        <v>0</v>
      </c>
      <c r="F7">
        <f>SIGN(D7)</f>
        <v>1</v>
      </c>
      <c r="G7">
        <f>SIGN(E7)</f>
        <v>0</v>
      </c>
    </row>
    <row r="8" spans="2:7" x14ac:dyDescent="0.15">
      <c r="B8">
        <f>B7+5</f>
        <v>5</v>
      </c>
      <c r="C8">
        <f t="shared" ref="C8:C71" si="0">PI()/180*B8</f>
        <v>8.7266462599716474E-2</v>
      </c>
      <c r="D8">
        <f t="shared" ref="D8:D71" si="1">COS(C8)</f>
        <v>0.99619469809174555</v>
      </c>
      <c r="E8">
        <f t="shared" ref="E8:E71" si="2">SIN(C8)</f>
        <v>8.7155742747658166E-2</v>
      </c>
      <c r="F8">
        <f t="shared" ref="F8:F71" si="3">SIGN(D8)</f>
        <v>1</v>
      </c>
      <c r="G8">
        <f t="shared" ref="G8:G71" si="4">SIGN(E8)</f>
        <v>1</v>
      </c>
    </row>
    <row r="9" spans="2:7" x14ac:dyDescent="0.15">
      <c r="B9">
        <f t="shared" ref="B9:B72" si="5">B8+5</f>
        <v>10</v>
      </c>
      <c r="C9">
        <f t="shared" si="0"/>
        <v>0.17453292519943295</v>
      </c>
      <c r="D9">
        <f t="shared" si="1"/>
        <v>0.98480775301220802</v>
      </c>
      <c r="E9">
        <f t="shared" si="2"/>
        <v>0.17364817766693033</v>
      </c>
      <c r="F9">
        <f t="shared" si="3"/>
        <v>1</v>
      </c>
      <c r="G9">
        <f t="shared" si="4"/>
        <v>1</v>
      </c>
    </row>
    <row r="10" spans="2:7" x14ac:dyDescent="0.15">
      <c r="B10">
        <f t="shared" si="5"/>
        <v>15</v>
      </c>
      <c r="C10">
        <f t="shared" si="0"/>
        <v>0.26179938779914941</v>
      </c>
      <c r="D10">
        <f t="shared" si="1"/>
        <v>0.96592582628906831</v>
      </c>
      <c r="E10">
        <f t="shared" si="2"/>
        <v>0.25881904510252074</v>
      </c>
      <c r="F10">
        <f t="shared" si="3"/>
        <v>1</v>
      </c>
      <c r="G10">
        <f t="shared" si="4"/>
        <v>1</v>
      </c>
    </row>
    <row r="11" spans="2:7" x14ac:dyDescent="0.15">
      <c r="B11">
        <f t="shared" si="5"/>
        <v>20</v>
      </c>
      <c r="C11">
        <f t="shared" si="0"/>
        <v>0.3490658503988659</v>
      </c>
      <c r="D11">
        <f t="shared" si="1"/>
        <v>0.93969262078590843</v>
      </c>
      <c r="E11">
        <f t="shared" si="2"/>
        <v>0.34202014332566871</v>
      </c>
      <c r="F11">
        <f t="shared" si="3"/>
        <v>1</v>
      </c>
      <c r="G11">
        <f t="shared" si="4"/>
        <v>1</v>
      </c>
    </row>
    <row r="12" spans="2:7" x14ac:dyDescent="0.15">
      <c r="B12">
        <f t="shared" si="5"/>
        <v>25</v>
      </c>
      <c r="C12">
        <f t="shared" si="0"/>
        <v>0.43633231299858238</v>
      </c>
      <c r="D12">
        <f t="shared" si="1"/>
        <v>0.90630778703664994</v>
      </c>
      <c r="E12">
        <f t="shared" si="2"/>
        <v>0.42261826174069944</v>
      </c>
      <c r="F12">
        <f t="shared" si="3"/>
        <v>1</v>
      </c>
      <c r="G12">
        <f t="shared" si="4"/>
        <v>1</v>
      </c>
    </row>
    <row r="13" spans="2:7" x14ac:dyDescent="0.15">
      <c r="B13">
        <f t="shared" si="5"/>
        <v>30</v>
      </c>
      <c r="C13">
        <f t="shared" si="0"/>
        <v>0.52359877559829882</v>
      </c>
      <c r="D13">
        <f t="shared" si="1"/>
        <v>0.86602540378443871</v>
      </c>
      <c r="E13">
        <f t="shared" si="2"/>
        <v>0.49999999999999994</v>
      </c>
      <c r="F13">
        <f t="shared" si="3"/>
        <v>1</v>
      </c>
      <c r="G13">
        <f t="shared" si="4"/>
        <v>1</v>
      </c>
    </row>
    <row r="14" spans="2:7" x14ac:dyDescent="0.15">
      <c r="B14">
        <f t="shared" si="5"/>
        <v>35</v>
      </c>
      <c r="C14">
        <f t="shared" si="0"/>
        <v>0.6108652381980153</v>
      </c>
      <c r="D14">
        <f t="shared" si="1"/>
        <v>0.8191520442889918</v>
      </c>
      <c r="E14">
        <f t="shared" si="2"/>
        <v>0.57357643635104605</v>
      </c>
      <c r="F14">
        <f t="shared" si="3"/>
        <v>1</v>
      </c>
      <c r="G14">
        <f t="shared" si="4"/>
        <v>1</v>
      </c>
    </row>
    <row r="15" spans="2:7" x14ac:dyDescent="0.15">
      <c r="B15">
        <f t="shared" si="5"/>
        <v>40</v>
      </c>
      <c r="C15">
        <f t="shared" si="0"/>
        <v>0.69813170079773179</v>
      </c>
      <c r="D15">
        <f t="shared" si="1"/>
        <v>0.76604444311897801</v>
      </c>
      <c r="E15">
        <f t="shared" si="2"/>
        <v>0.64278760968653925</v>
      </c>
      <c r="F15">
        <f t="shared" si="3"/>
        <v>1</v>
      </c>
      <c r="G15">
        <f t="shared" si="4"/>
        <v>1</v>
      </c>
    </row>
    <row r="16" spans="2:7" x14ac:dyDescent="0.15">
      <c r="B16">
        <f t="shared" si="5"/>
        <v>45</v>
      </c>
      <c r="C16">
        <f t="shared" si="0"/>
        <v>0.78539816339744828</v>
      </c>
      <c r="D16">
        <f t="shared" si="1"/>
        <v>0.70710678118654757</v>
      </c>
      <c r="E16">
        <f t="shared" si="2"/>
        <v>0.70710678118654746</v>
      </c>
      <c r="F16">
        <f t="shared" si="3"/>
        <v>1</v>
      </c>
      <c r="G16">
        <f t="shared" si="4"/>
        <v>1</v>
      </c>
    </row>
    <row r="17" spans="2:7" x14ac:dyDescent="0.15">
      <c r="B17">
        <f t="shared" si="5"/>
        <v>50</v>
      </c>
      <c r="C17">
        <f t="shared" si="0"/>
        <v>0.87266462599716477</v>
      </c>
      <c r="D17">
        <f t="shared" si="1"/>
        <v>0.64278760968653936</v>
      </c>
      <c r="E17">
        <f t="shared" si="2"/>
        <v>0.76604444311897801</v>
      </c>
      <c r="F17">
        <f t="shared" si="3"/>
        <v>1</v>
      </c>
      <c r="G17">
        <f t="shared" si="4"/>
        <v>1</v>
      </c>
    </row>
    <row r="18" spans="2:7" x14ac:dyDescent="0.15">
      <c r="B18">
        <f t="shared" si="5"/>
        <v>55</v>
      </c>
      <c r="C18">
        <f t="shared" si="0"/>
        <v>0.95993108859688125</v>
      </c>
      <c r="D18">
        <f t="shared" si="1"/>
        <v>0.57357643635104616</v>
      </c>
      <c r="E18">
        <f t="shared" si="2"/>
        <v>0.8191520442889918</v>
      </c>
      <c r="F18">
        <f t="shared" si="3"/>
        <v>1</v>
      </c>
      <c r="G18">
        <f t="shared" si="4"/>
        <v>1</v>
      </c>
    </row>
    <row r="19" spans="2:7" x14ac:dyDescent="0.15">
      <c r="B19">
        <f t="shared" si="5"/>
        <v>60</v>
      </c>
      <c r="C19">
        <f t="shared" si="0"/>
        <v>1.0471975511965976</v>
      </c>
      <c r="D19">
        <f t="shared" si="1"/>
        <v>0.50000000000000011</v>
      </c>
      <c r="E19">
        <f t="shared" si="2"/>
        <v>0.8660254037844386</v>
      </c>
      <c r="F19">
        <f t="shared" si="3"/>
        <v>1</v>
      </c>
      <c r="G19">
        <f t="shared" si="4"/>
        <v>1</v>
      </c>
    </row>
    <row r="20" spans="2:7" x14ac:dyDescent="0.15">
      <c r="B20">
        <f t="shared" si="5"/>
        <v>65</v>
      </c>
      <c r="C20">
        <f t="shared" si="0"/>
        <v>1.1344640137963142</v>
      </c>
      <c r="D20">
        <f t="shared" si="1"/>
        <v>0.42261826174069944</v>
      </c>
      <c r="E20">
        <f t="shared" si="2"/>
        <v>0.90630778703664994</v>
      </c>
      <c r="F20">
        <f t="shared" si="3"/>
        <v>1</v>
      </c>
      <c r="G20">
        <f t="shared" si="4"/>
        <v>1</v>
      </c>
    </row>
    <row r="21" spans="2:7" x14ac:dyDescent="0.15">
      <c r="B21">
        <f t="shared" si="5"/>
        <v>70</v>
      </c>
      <c r="C21">
        <f t="shared" si="0"/>
        <v>1.2217304763960306</v>
      </c>
      <c r="D21">
        <f t="shared" si="1"/>
        <v>0.34202014332566882</v>
      </c>
      <c r="E21">
        <f t="shared" si="2"/>
        <v>0.93969262078590832</v>
      </c>
      <c r="F21">
        <f t="shared" si="3"/>
        <v>1</v>
      </c>
      <c r="G21">
        <f t="shared" si="4"/>
        <v>1</v>
      </c>
    </row>
    <row r="22" spans="2:7" x14ac:dyDescent="0.15">
      <c r="B22">
        <f t="shared" si="5"/>
        <v>75</v>
      </c>
      <c r="C22">
        <f t="shared" si="0"/>
        <v>1.3089969389957472</v>
      </c>
      <c r="D22">
        <f t="shared" si="1"/>
        <v>0.25881904510252074</v>
      </c>
      <c r="E22">
        <f t="shared" si="2"/>
        <v>0.96592582628906831</v>
      </c>
      <c r="F22">
        <f t="shared" si="3"/>
        <v>1</v>
      </c>
      <c r="G22">
        <f t="shared" si="4"/>
        <v>1</v>
      </c>
    </row>
    <row r="23" spans="2:7" x14ac:dyDescent="0.15">
      <c r="B23">
        <f t="shared" si="5"/>
        <v>80</v>
      </c>
      <c r="C23">
        <f t="shared" si="0"/>
        <v>1.3962634015954636</v>
      </c>
      <c r="D23">
        <f t="shared" si="1"/>
        <v>0.17364817766693041</v>
      </c>
      <c r="E23">
        <f t="shared" si="2"/>
        <v>0.98480775301220802</v>
      </c>
      <c r="F23">
        <f t="shared" si="3"/>
        <v>1</v>
      </c>
      <c r="G23">
        <f t="shared" si="4"/>
        <v>1</v>
      </c>
    </row>
    <row r="24" spans="2:7" x14ac:dyDescent="0.15">
      <c r="B24">
        <f t="shared" si="5"/>
        <v>85</v>
      </c>
      <c r="C24">
        <f t="shared" si="0"/>
        <v>1.4835298641951802</v>
      </c>
      <c r="D24">
        <f t="shared" si="1"/>
        <v>8.7155742747658138E-2</v>
      </c>
      <c r="E24">
        <f t="shared" si="2"/>
        <v>0.99619469809174555</v>
      </c>
      <c r="F24">
        <f t="shared" si="3"/>
        <v>1</v>
      </c>
      <c r="G24">
        <f t="shared" si="4"/>
        <v>1</v>
      </c>
    </row>
    <row r="25" spans="2:7" x14ac:dyDescent="0.15">
      <c r="B25">
        <f t="shared" si="5"/>
        <v>90</v>
      </c>
      <c r="C25">
        <f t="shared" si="0"/>
        <v>1.5707963267948966</v>
      </c>
      <c r="D25">
        <f t="shared" si="1"/>
        <v>6.1257422745431001E-17</v>
      </c>
      <c r="E25">
        <f t="shared" si="2"/>
        <v>1</v>
      </c>
      <c r="F25">
        <f t="shared" si="3"/>
        <v>1</v>
      </c>
      <c r="G25">
        <f t="shared" si="4"/>
        <v>1</v>
      </c>
    </row>
    <row r="26" spans="2:7" x14ac:dyDescent="0.15">
      <c r="B26">
        <f t="shared" si="5"/>
        <v>95</v>
      </c>
      <c r="C26">
        <f t="shared" si="0"/>
        <v>1.6580627893946132</v>
      </c>
      <c r="D26">
        <f t="shared" si="1"/>
        <v>-8.7155742747658235E-2</v>
      </c>
      <c r="E26">
        <f t="shared" si="2"/>
        <v>0.99619469809174555</v>
      </c>
      <c r="F26">
        <f t="shared" si="3"/>
        <v>-1</v>
      </c>
      <c r="G26">
        <f t="shared" si="4"/>
        <v>1</v>
      </c>
    </row>
    <row r="27" spans="2:7" x14ac:dyDescent="0.15">
      <c r="B27">
        <f t="shared" si="5"/>
        <v>100</v>
      </c>
      <c r="C27">
        <f t="shared" si="0"/>
        <v>1.7453292519943295</v>
      </c>
      <c r="D27">
        <f t="shared" si="1"/>
        <v>-0.1736481776669303</v>
      </c>
      <c r="E27">
        <f t="shared" si="2"/>
        <v>0.98480775301220802</v>
      </c>
      <c r="F27">
        <f t="shared" si="3"/>
        <v>-1</v>
      </c>
      <c r="G27">
        <f t="shared" si="4"/>
        <v>1</v>
      </c>
    </row>
    <row r="28" spans="2:7" x14ac:dyDescent="0.15">
      <c r="B28">
        <f t="shared" si="5"/>
        <v>105</v>
      </c>
      <c r="C28">
        <f t="shared" si="0"/>
        <v>1.8325957145940461</v>
      </c>
      <c r="D28">
        <f t="shared" si="1"/>
        <v>-0.25881904510252085</v>
      </c>
      <c r="E28">
        <f t="shared" si="2"/>
        <v>0.96592582628906831</v>
      </c>
      <c r="F28">
        <f t="shared" si="3"/>
        <v>-1</v>
      </c>
      <c r="G28">
        <f t="shared" si="4"/>
        <v>1</v>
      </c>
    </row>
    <row r="29" spans="2:7" x14ac:dyDescent="0.15">
      <c r="B29">
        <f t="shared" si="5"/>
        <v>110</v>
      </c>
      <c r="C29">
        <f t="shared" si="0"/>
        <v>1.9198621771937625</v>
      </c>
      <c r="D29">
        <f t="shared" si="1"/>
        <v>-0.34202014332566871</v>
      </c>
      <c r="E29">
        <f t="shared" si="2"/>
        <v>0.93969262078590843</v>
      </c>
      <c r="F29">
        <f t="shared" si="3"/>
        <v>-1</v>
      </c>
      <c r="G29">
        <f t="shared" si="4"/>
        <v>1</v>
      </c>
    </row>
    <row r="30" spans="2:7" x14ac:dyDescent="0.15">
      <c r="B30">
        <f t="shared" si="5"/>
        <v>115</v>
      </c>
      <c r="C30">
        <f t="shared" si="0"/>
        <v>2.0071286397934789</v>
      </c>
      <c r="D30">
        <f t="shared" si="1"/>
        <v>-0.42261826174069933</v>
      </c>
      <c r="E30">
        <f t="shared" si="2"/>
        <v>0.90630778703665005</v>
      </c>
      <c r="F30">
        <f t="shared" si="3"/>
        <v>-1</v>
      </c>
      <c r="G30">
        <f t="shared" si="4"/>
        <v>1</v>
      </c>
    </row>
    <row r="31" spans="2:7" x14ac:dyDescent="0.15">
      <c r="B31">
        <f t="shared" si="5"/>
        <v>120</v>
      </c>
      <c r="C31">
        <f t="shared" si="0"/>
        <v>2.0943951023931953</v>
      </c>
      <c r="D31">
        <f t="shared" si="1"/>
        <v>-0.49999999999999978</v>
      </c>
      <c r="E31">
        <f t="shared" si="2"/>
        <v>0.86602540378443871</v>
      </c>
      <c r="F31">
        <f t="shared" si="3"/>
        <v>-1</v>
      </c>
      <c r="G31">
        <f t="shared" si="4"/>
        <v>1</v>
      </c>
    </row>
    <row r="32" spans="2:7" x14ac:dyDescent="0.15">
      <c r="B32">
        <f t="shared" si="5"/>
        <v>125</v>
      </c>
      <c r="C32">
        <f t="shared" si="0"/>
        <v>2.1816615649929121</v>
      </c>
      <c r="D32">
        <f t="shared" si="1"/>
        <v>-0.57357643635104616</v>
      </c>
      <c r="E32">
        <f t="shared" si="2"/>
        <v>0.81915204428899169</v>
      </c>
      <c r="F32">
        <f t="shared" si="3"/>
        <v>-1</v>
      </c>
      <c r="G32">
        <f t="shared" si="4"/>
        <v>1</v>
      </c>
    </row>
    <row r="33" spans="2:7" x14ac:dyDescent="0.15">
      <c r="B33">
        <f t="shared" si="5"/>
        <v>130</v>
      </c>
      <c r="C33">
        <f t="shared" si="0"/>
        <v>2.2689280275926285</v>
      </c>
      <c r="D33">
        <f t="shared" si="1"/>
        <v>-0.64278760968653936</v>
      </c>
      <c r="E33">
        <f t="shared" si="2"/>
        <v>0.76604444311897801</v>
      </c>
      <c r="F33">
        <f t="shared" si="3"/>
        <v>-1</v>
      </c>
      <c r="G33">
        <f t="shared" si="4"/>
        <v>1</v>
      </c>
    </row>
    <row r="34" spans="2:7" x14ac:dyDescent="0.15">
      <c r="B34">
        <f t="shared" si="5"/>
        <v>135</v>
      </c>
      <c r="C34">
        <f t="shared" si="0"/>
        <v>2.3561944901923448</v>
      </c>
      <c r="D34">
        <f t="shared" si="1"/>
        <v>-0.70710678118654746</v>
      </c>
      <c r="E34">
        <f t="shared" si="2"/>
        <v>0.70710678118654757</v>
      </c>
      <c r="F34">
        <f t="shared" si="3"/>
        <v>-1</v>
      </c>
      <c r="G34">
        <f t="shared" si="4"/>
        <v>1</v>
      </c>
    </row>
    <row r="35" spans="2:7" x14ac:dyDescent="0.15">
      <c r="B35">
        <f t="shared" si="5"/>
        <v>140</v>
      </c>
      <c r="C35">
        <f t="shared" si="0"/>
        <v>2.4434609527920612</v>
      </c>
      <c r="D35">
        <f t="shared" si="1"/>
        <v>-0.7660444431189779</v>
      </c>
      <c r="E35">
        <f t="shared" si="2"/>
        <v>0.64278760968653947</v>
      </c>
      <c r="F35">
        <f t="shared" si="3"/>
        <v>-1</v>
      </c>
      <c r="G35">
        <f t="shared" si="4"/>
        <v>1</v>
      </c>
    </row>
    <row r="36" spans="2:7" x14ac:dyDescent="0.15">
      <c r="B36">
        <f t="shared" si="5"/>
        <v>145</v>
      </c>
      <c r="C36">
        <f t="shared" si="0"/>
        <v>2.530727415391778</v>
      </c>
      <c r="D36">
        <f t="shared" si="1"/>
        <v>-0.81915204428899191</v>
      </c>
      <c r="E36">
        <f t="shared" si="2"/>
        <v>0.57357643635104594</v>
      </c>
      <c r="F36">
        <f t="shared" si="3"/>
        <v>-1</v>
      </c>
      <c r="G36">
        <f t="shared" si="4"/>
        <v>1</v>
      </c>
    </row>
    <row r="37" spans="2:7" x14ac:dyDescent="0.15">
      <c r="B37">
        <f t="shared" si="5"/>
        <v>150</v>
      </c>
      <c r="C37">
        <f t="shared" si="0"/>
        <v>2.6179938779914944</v>
      </c>
      <c r="D37">
        <f t="shared" si="1"/>
        <v>-0.86602540378443871</v>
      </c>
      <c r="E37">
        <f t="shared" si="2"/>
        <v>0.49999999999999994</v>
      </c>
      <c r="F37">
        <f t="shared" si="3"/>
        <v>-1</v>
      </c>
      <c r="G37">
        <f t="shared" si="4"/>
        <v>1</v>
      </c>
    </row>
    <row r="38" spans="2:7" x14ac:dyDescent="0.15">
      <c r="B38">
        <f t="shared" si="5"/>
        <v>155</v>
      </c>
      <c r="C38">
        <f t="shared" si="0"/>
        <v>2.7052603405912108</v>
      </c>
      <c r="D38">
        <f t="shared" si="1"/>
        <v>-0.90630778703664994</v>
      </c>
      <c r="E38">
        <f t="shared" si="2"/>
        <v>0.4226182617406995</v>
      </c>
      <c r="F38">
        <f t="shared" si="3"/>
        <v>-1</v>
      </c>
      <c r="G38">
        <f t="shared" si="4"/>
        <v>1</v>
      </c>
    </row>
    <row r="39" spans="2:7" x14ac:dyDescent="0.15">
      <c r="B39">
        <f t="shared" si="5"/>
        <v>160</v>
      </c>
      <c r="C39">
        <f t="shared" si="0"/>
        <v>2.7925268031909272</v>
      </c>
      <c r="D39">
        <f t="shared" si="1"/>
        <v>-0.93969262078590832</v>
      </c>
      <c r="E39">
        <f t="shared" si="2"/>
        <v>0.34202014332566888</v>
      </c>
      <c r="F39">
        <f t="shared" si="3"/>
        <v>-1</v>
      </c>
      <c r="G39">
        <f t="shared" si="4"/>
        <v>1</v>
      </c>
    </row>
    <row r="40" spans="2:7" x14ac:dyDescent="0.15">
      <c r="B40">
        <f>B39+5</f>
        <v>165</v>
      </c>
      <c r="C40">
        <f t="shared" si="0"/>
        <v>2.8797932657906435</v>
      </c>
      <c r="D40">
        <f t="shared" si="1"/>
        <v>-0.9659258262890682</v>
      </c>
      <c r="E40">
        <f t="shared" si="2"/>
        <v>0.25881904510252102</v>
      </c>
      <c r="F40">
        <f t="shared" si="3"/>
        <v>-1</v>
      </c>
      <c r="G40">
        <f t="shared" si="4"/>
        <v>1</v>
      </c>
    </row>
    <row r="41" spans="2:7" x14ac:dyDescent="0.15">
      <c r="B41">
        <f t="shared" si="5"/>
        <v>170</v>
      </c>
      <c r="C41">
        <f t="shared" si="0"/>
        <v>2.9670597283903604</v>
      </c>
      <c r="D41">
        <f t="shared" si="1"/>
        <v>-0.98480775301220802</v>
      </c>
      <c r="E41">
        <f t="shared" si="2"/>
        <v>0.17364817766693028</v>
      </c>
      <c r="F41">
        <f t="shared" si="3"/>
        <v>-1</v>
      </c>
      <c r="G41">
        <f t="shared" si="4"/>
        <v>1</v>
      </c>
    </row>
    <row r="42" spans="2:7" x14ac:dyDescent="0.15">
      <c r="B42">
        <f t="shared" si="5"/>
        <v>175</v>
      </c>
      <c r="C42">
        <f t="shared" si="0"/>
        <v>3.0543261909900767</v>
      </c>
      <c r="D42">
        <f t="shared" si="1"/>
        <v>-0.99619469809174555</v>
      </c>
      <c r="E42">
        <f t="shared" si="2"/>
        <v>8.7155742747658194E-2</v>
      </c>
      <c r="F42">
        <f t="shared" si="3"/>
        <v>-1</v>
      </c>
      <c r="G42">
        <f t="shared" si="4"/>
        <v>1</v>
      </c>
    </row>
    <row r="43" spans="2:7" x14ac:dyDescent="0.15">
      <c r="B43">
        <f t="shared" si="5"/>
        <v>180</v>
      </c>
      <c r="C43">
        <f t="shared" si="0"/>
        <v>3.1415926535897931</v>
      </c>
      <c r="D43">
        <f t="shared" si="1"/>
        <v>-1</v>
      </c>
      <c r="E43">
        <f t="shared" si="2"/>
        <v>1.22514845490862E-16</v>
      </c>
      <c r="F43">
        <f t="shared" si="3"/>
        <v>-1</v>
      </c>
      <c r="G43">
        <f t="shared" si="4"/>
        <v>1</v>
      </c>
    </row>
    <row r="44" spans="2:7" x14ac:dyDescent="0.15">
      <c r="B44">
        <f t="shared" si="5"/>
        <v>185</v>
      </c>
      <c r="C44">
        <f t="shared" si="0"/>
        <v>3.2288591161895095</v>
      </c>
      <c r="D44">
        <f t="shared" si="1"/>
        <v>-0.99619469809174555</v>
      </c>
      <c r="E44">
        <f t="shared" si="2"/>
        <v>-8.7155742747657944E-2</v>
      </c>
      <c r="F44">
        <f t="shared" si="3"/>
        <v>-1</v>
      </c>
      <c r="G44">
        <f t="shared" si="4"/>
        <v>-1</v>
      </c>
    </row>
    <row r="45" spans="2:7" x14ac:dyDescent="0.15">
      <c r="B45">
        <f t="shared" si="5"/>
        <v>190</v>
      </c>
      <c r="C45">
        <f t="shared" si="0"/>
        <v>3.3161255787892263</v>
      </c>
      <c r="D45">
        <f t="shared" si="1"/>
        <v>-0.98480775301220802</v>
      </c>
      <c r="E45">
        <f t="shared" si="2"/>
        <v>-0.17364817766693047</v>
      </c>
      <c r="F45">
        <f t="shared" si="3"/>
        <v>-1</v>
      </c>
      <c r="G45">
        <f t="shared" si="4"/>
        <v>-1</v>
      </c>
    </row>
    <row r="46" spans="2:7" x14ac:dyDescent="0.15">
      <c r="B46">
        <f t="shared" si="5"/>
        <v>195</v>
      </c>
      <c r="C46">
        <f t="shared" si="0"/>
        <v>3.4033920413889427</v>
      </c>
      <c r="D46">
        <f t="shared" si="1"/>
        <v>-0.96592582628906831</v>
      </c>
      <c r="E46">
        <f t="shared" si="2"/>
        <v>-0.25881904510252079</v>
      </c>
      <c r="F46">
        <f t="shared" si="3"/>
        <v>-1</v>
      </c>
      <c r="G46">
        <f t="shared" si="4"/>
        <v>-1</v>
      </c>
    </row>
    <row r="47" spans="2:7" x14ac:dyDescent="0.15">
      <c r="B47">
        <f t="shared" si="5"/>
        <v>200</v>
      </c>
      <c r="C47">
        <f t="shared" si="0"/>
        <v>3.4906585039886591</v>
      </c>
      <c r="D47">
        <f t="shared" si="1"/>
        <v>-0.93969262078590843</v>
      </c>
      <c r="E47">
        <f t="shared" si="2"/>
        <v>-0.34202014332566866</v>
      </c>
      <c r="F47">
        <f t="shared" si="3"/>
        <v>-1</v>
      </c>
      <c r="G47">
        <f t="shared" si="4"/>
        <v>-1</v>
      </c>
    </row>
    <row r="48" spans="2:7" x14ac:dyDescent="0.15">
      <c r="B48">
        <f t="shared" si="5"/>
        <v>205</v>
      </c>
      <c r="C48">
        <f t="shared" si="0"/>
        <v>3.5779249665883754</v>
      </c>
      <c r="D48">
        <f t="shared" si="1"/>
        <v>-0.90630778703665005</v>
      </c>
      <c r="E48">
        <f t="shared" si="2"/>
        <v>-0.42261826174069927</v>
      </c>
      <c r="F48">
        <f t="shared" si="3"/>
        <v>-1</v>
      </c>
      <c r="G48">
        <f t="shared" si="4"/>
        <v>-1</v>
      </c>
    </row>
    <row r="49" spans="2:7" x14ac:dyDescent="0.15">
      <c r="B49">
        <f>B48+5</f>
        <v>210</v>
      </c>
      <c r="C49">
        <f t="shared" si="0"/>
        <v>3.6651914291880923</v>
      </c>
      <c r="D49">
        <f t="shared" si="1"/>
        <v>-0.8660254037844386</v>
      </c>
      <c r="E49">
        <f t="shared" si="2"/>
        <v>-0.50000000000000011</v>
      </c>
      <c r="F49">
        <f t="shared" si="3"/>
        <v>-1</v>
      </c>
      <c r="G49">
        <f t="shared" si="4"/>
        <v>-1</v>
      </c>
    </row>
    <row r="50" spans="2:7" x14ac:dyDescent="0.15">
      <c r="B50">
        <f t="shared" si="5"/>
        <v>215</v>
      </c>
      <c r="C50">
        <f t="shared" si="0"/>
        <v>3.7524578917878086</v>
      </c>
      <c r="D50">
        <f t="shared" si="1"/>
        <v>-0.8191520442889918</v>
      </c>
      <c r="E50">
        <f t="shared" si="2"/>
        <v>-0.57357643635104616</v>
      </c>
      <c r="F50">
        <f t="shared" si="3"/>
        <v>-1</v>
      </c>
      <c r="G50">
        <f t="shared" si="4"/>
        <v>-1</v>
      </c>
    </row>
    <row r="51" spans="2:7" x14ac:dyDescent="0.15">
      <c r="B51">
        <f t="shared" si="5"/>
        <v>220</v>
      </c>
      <c r="C51">
        <f t="shared" si="0"/>
        <v>3.839724354387525</v>
      </c>
      <c r="D51">
        <f t="shared" si="1"/>
        <v>-0.76604444311897801</v>
      </c>
      <c r="E51">
        <f t="shared" si="2"/>
        <v>-0.64278760968653925</v>
      </c>
      <c r="F51">
        <f t="shared" si="3"/>
        <v>-1</v>
      </c>
      <c r="G51">
        <f t="shared" si="4"/>
        <v>-1</v>
      </c>
    </row>
    <row r="52" spans="2:7" x14ac:dyDescent="0.15">
      <c r="B52">
        <f t="shared" si="5"/>
        <v>225</v>
      </c>
      <c r="C52">
        <f t="shared" si="0"/>
        <v>3.9269908169872414</v>
      </c>
      <c r="D52">
        <f t="shared" si="1"/>
        <v>-0.70710678118654768</v>
      </c>
      <c r="E52">
        <f t="shared" si="2"/>
        <v>-0.70710678118654746</v>
      </c>
      <c r="F52">
        <f t="shared" si="3"/>
        <v>-1</v>
      </c>
      <c r="G52">
        <f t="shared" si="4"/>
        <v>-1</v>
      </c>
    </row>
    <row r="53" spans="2:7" x14ac:dyDescent="0.15">
      <c r="B53">
        <f t="shared" si="5"/>
        <v>230</v>
      </c>
      <c r="C53">
        <f t="shared" si="0"/>
        <v>4.0142572795869578</v>
      </c>
      <c r="D53">
        <f t="shared" si="1"/>
        <v>-0.64278760968653947</v>
      </c>
      <c r="E53">
        <f t="shared" si="2"/>
        <v>-0.7660444431189779</v>
      </c>
      <c r="F53">
        <f t="shared" si="3"/>
        <v>-1</v>
      </c>
      <c r="G53">
        <f t="shared" si="4"/>
        <v>-1</v>
      </c>
    </row>
    <row r="54" spans="2:7" x14ac:dyDescent="0.15">
      <c r="B54">
        <f t="shared" si="5"/>
        <v>235</v>
      </c>
      <c r="C54">
        <f t="shared" si="0"/>
        <v>4.1015237421866741</v>
      </c>
      <c r="D54">
        <f t="shared" si="1"/>
        <v>-0.57357643635104638</v>
      </c>
      <c r="E54">
        <f t="shared" si="2"/>
        <v>-0.81915204428899158</v>
      </c>
      <c r="F54">
        <f t="shared" si="3"/>
        <v>-1</v>
      </c>
      <c r="G54">
        <f t="shared" si="4"/>
        <v>-1</v>
      </c>
    </row>
    <row r="55" spans="2:7" x14ac:dyDescent="0.15">
      <c r="B55">
        <f t="shared" si="5"/>
        <v>240</v>
      </c>
      <c r="C55">
        <f t="shared" si="0"/>
        <v>4.1887902047863905</v>
      </c>
      <c r="D55">
        <f t="shared" si="1"/>
        <v>-0.50000000000000044</v>
      </c>
      <c r="E55">
        <f t="shared" si="2"/>
        <v>-0.86602540378443837</v>
      </c>
      <c r="F55">
        <f t="shared" si="3"/>
        <v>-1</v>
      </c>
      <c r="G55">
        <f t="shared" si="4"/>
        <v>-1</v>
      </c>
    </row>
    <row r="56" spans="2:7" x14ac:dyDescent="0.15">
      <c r="B56">
        <f t="shared" si="5"/>
        <v>245</v>
      </c>
      <c r="C56">
        <f t="shared" si="0"/>
        <v>4.2760566673861078</v>
      </c>
      <c r="D56">
        <f t="shared" si="1"/>
        <v>-0.42261826174069916</v>
      </c>
      <c r="E56">
        <f t="shared" si="2"/>
        <v>-0.90630778703665005</v>
      </c>
      <c r="F56">
        <f t="shared" si="3"/>
        <v>-1</v>
      </c>
      <c r="G56">
        <f t="shared" si="4"/>
        <v>-1</v>
      </c>
    </row>
    <row r="57" spans="2:7" x14ac:dyDescent="0.15">
      <c r="B57">
        <f t="shared" si="5"/>
        <v>250</v>
      </c>
      <c r="C57">
        <f t="shared" si="0"/>
        <v>4.3633231299858242</v>
      </c>
      <c r="D57">
        <f t="shared" si="1"/>
        <v>-0.34202014332566855</v>
      </c>
      <c r="E57">
        <f t="shared" si="2"/>
        <v>-0.93969262078590843</v>
      </c>
      <c r="F57">
        <f t="shared" si="3"/>
        <v>-1</v>
      </c>
      <c r="G57">
        <f t="shared" si="4"/>
        <v>-1</v>
      </c>
    </row>
    <row r="58" spans="2:7" x14ac:dyDescent="0.15">
      <c r="B58">
        <f t="shared" si="5"/>
        <v>255</v>
      </c>
      <c r="C58">
        <f t="shared" si="0"/>
        <v>4.4505895925855405</v>
      </c>
      <c r="D58">
        <f t="shared" si="1"/>
        <v>-0.25881904510252063</v>
      </c>
      <c r="E58">
        <f t="shared" si="2"/>
        <v>-0.96592582628906831</v>
      </c>
      <c r="F58">
        <f t="shared" si="3"/>
        <v>-1</v>
      </c>
      <c r="G58">
        <f t="shared" si="4"/>
        <v>-1</v>
      </c>
    </row>
    <row r="59" spans="2:7" x14ac:dyDescent="0.15">
      <c r="B59">
        <f t="shared" si="5"/>
        <v>260</v>
      </c>
      <c r="C59">
        <f t="shared" si="0"/>
        <v>4.5378560551852569</v>
      </c>
      <c r="D59">
        <f t="shared" si="1"/>
        <v>-0.17364817766693033</v>
      </c>
      <c r="E59">
        <f t="shared" si="2"/>
        <v>-0.98480775301220802</v>
      </c>
      <c r="F59">
        <f t="shared" si="3"/>
        <v>-1</v>
      </c>
      <c r="G59">
        <f t="shared" si="4"/>
        <v>-1</v>
      </c>
    </row>
    <row r="60" spans="2:7" x14ac:dyDescent="0.15">
      <c r="B60">
        <f t="shared" si="5"/>
        <v>265</v>
      </c>
      <c r="C60">
        <f t="shared" si="0"/>
        <v>4.6251225177849733</v>
      </c>
      <c r="D60">
        <f t="shared" si="1"/>
        <v>-8.7155742747658249E-2</v>
      </c>
      <c r="E60">
        <f t="shared" si="2"/>
        <v>-0.99619469809174555</v>
      </c>
      <c r="F60">
        <f t="shared" si="3"/>
        <v>-1</v>
      </c>
      <c r="G60">
        <f t="shared" si="4"/>
        <v>-1</v>
      </c>
    </row>
    <row r="61" spans="2:7" x14ac:dyDescent="0.15">
      <c r="B61">
        <f t="shared" si="5"/>
        <v>270</v>
      </c>
      <c r="C61">
        <f t="shared" si="0"/>
        <v>4.7123889803846897</v>
      </c>
      <c r="D61">
        <f t="shared" si="1"/>
        <v>-1.83772268236293E-16</v>
      </c>
      <c r="E61">
        <f t="shared" si="2"/>
        <v>-1</v>
      </c>
      <c r="F61">
        <f t="shared" si="3"/>
        <v>-1</v>
      </c>
      <c r="G61">
        <f t="shared" si="4"/>
        <v>-1</v>
      </c>
    </row>
    <row r="62" spans="2:7" x14ac:dyDescent="0.15">
      <c r="B62">
        <f t="shared" si="5"/>
        <v>275</v>
      </c>
      <c r="C62">
        <f t="shared" si="0"/>
        <v>4.7996554429844061</v>
      </c>
      <c r="D62">
        <f t="shared" si="1"/>
        <v>8.7155742747657888E-2</v>
      </c>
      <c r="E62">
        <f t="shared" si="2"/>
        <v>-0.99619469809174555</v>
      </c>
      <c r="F62">
        <f t="shared" si="3"/>
        <v>1</v>
      </c>
      <c r="G62">
        <f t="shared" si="4"/>
        <v>-1</v>
      </c>
    </row>
    <row r="63" spans="2:7" x14ac:dyDescent="0.15">
      <c r="B63">
        <f t="shared" si="5"/>
        <v>280</v>
      </c>
      <c r="C63">
        <f t="shared" si="0"/>
        <v>4.8869219055841224</v>
      </c>
      <c r="D63">
        <f t="shared" si="1"/>
        <v>0.17364817766692997</v>
      </c>
      <c r="E63">
        <f t="shared" si="2"/>
        <v>-0.98480775301220813</v>
      </c>
      <c r="F63">
        <f t="shared" si="3"/>
        <v>1</v>
      </c>
      <c r="G63">
        <f t="shared" si="4"/>
        <v>-1</v>
      </c>
    </row>
    <row r="64" spans="2:7" x14ac:dyDescent="0.15">
      <c r="B64">
        <f>B63+5</f>
        <v>285</v>
      </c>
      <c r="C64">
        <f t="shared" si="0"/>
        <v>4.9741883681838388</v>
      </c>
      <c r="D64">
        <f t="shared" si="1"/>
        <v>0.2588190451025203</v>
      </c>
      <c r="E64">
        <f t="shared" si="2"/>
        <v>-0.96592582628906842</v>
      </c>
      <c r="F64">
        <f t="shared" si="3"/>
        <v>1</v>
      </c>
      <c r="G64">
        <f t="shared" si="4"/>
        <v>-1</v>
      </c>
    </row>
    <row r="65" spans="2:7" x14ac:dyDescent="0.15">
      <c r="B65">
        <f t="shared" si="5"/>
        <v>290</v>
      </c>
      <c r="C65">
        <f t="shared" si="0"/>
        <v>5.0614548307835561</v>
      </c>
      <c r="D65">
        <f t="shared" si="1"/>
        <v>0.34202014332566899</v>
      </c>
      <c r="E65">
        <f t="shared" si="2"/>
        <v>-0.93969262078590832</v>
      </c>
      <c r="F65">
        <f t="shared" si="3"/>
        <v>1</v>
      </c>
      <c r="G65">
        <f t="shared" si="4"/>
        <v>-1</v>
      </c>
    </row>
    <row r="66" spans="2:7" x14ac:dyDescent="0.15">
      <c r="B66">
        <f t="shared" si="5"/>
        <v>295</v>
      </c>
      <c r="C66">
        <f t="shared" si="0"/>
        <v>5.1487212933832724</v>
      </c>
      <c r="D66">
        <f t="shared" si="1"/>
        <v>0.42261826174069961</v>
      </c>
      <c r="E66">
        <f t="shared" si="2"/>
        <v>-0.90630778703664994</v>
      </c>
      <c r="F66">
        <f t="shared" si="3"/>
        <v>1</v>
      </c>
      <c r="G66">
        <f t="shared" si="4"/>
        <v>-1</v>
      </c>
    </row>
    <row r="67" spans="2:7" x14ac:dyDescent="0.15">
      <c r="B67">
        <f t="shared" si="5"/>
        <v>300</v>
      </c>
      <c r="C67">
        <f t="shared" si="0"/>
        <v>5.2359877559829888</v>
      </c>
      <c r="D67">
        <f t="shared" si="1"/>
        <v>0.50000000000000011</v>
      </c>
      <c r="E67">
        <f t="shared" si="2"/>
        <v>-0.8660254037844386</v>
      </c>
      <c r="F67">
        <f t="shared" si="3"/>
        <v>1</v>
      </c>
      <c r="G67">
        <f t="shared" si="4"/>
        <v>-1</v>
      </c>
    </row>
    <row r="68" spans="2:7" x14ac:dyDescent="0.15">
      <c r="B68">
        <f t="shared" si="5"/>
        <v>305</v>
      </c>
      <c r="C68">
        <f t="shared" si="0"/>
        <v>5.3232542185827052</v>
      </c>
      <c r="D68">
        <f t="shared" si="1"/>
        <v>0.57357643635104605</v>
      </c>
      <c r="E68">
        <f t="shared" si="2"/>
        <v>-0.8191520442889918</v>
      </c>
      <c r="F68">
        <f t="shared" si="3"/>
        <v>1</v>
      </c>
      <c r="G68">
        <f t="shared" si="4"/>
        <v>-1</v>
      </c>
    </row>
    <row r="69" spans="2:7" x14ac:dyDescent="0.15">
      <c r="B69">
        <f t="shared" si="5"/>
        <v>310</v>
      </c>
      <c r="C69">
        <f t="shared" si="0"/>
        <v>5.4105206811824216</v>
      </c>
      <c r="D69">
        <f t="shared" si="1"/>
        <v>0.64278760968653925</v>
      </c>
      <c r="E69">
        <f t="shared" si="2"/>
        <v>-0.76604444311897812</v>
      </c>
      <c r="F69">
        <f t="shared" si="3"/>
        <v>1</v>
      </c>
      <c r="G69">
        <f t="shared" si="4"/>
        <v>-1</v>
      </c>
    </row>
    <row r="70" spans="2:7" x14ac:dyDescent="0.15">
      <c r="B70">
        <f t="shared" si="5"/>
        <v>315</v>
      </c>
      <c r="C70">
        <f t="shared" si="0"/>
        <v>5.497787143782138</v>
      </c>
      <c r="D70">
        <f t="shared" si="1"/>
        <v>0.70710678118654735</v>
      </c>
      <c r="E70">
        <f t="shared" si="2"/>
        <v>-0.70710678118654768</v>
      </c>
      <c r="F70">
        <f t="shared" si="3"/>
        <v>1</v>
      </c>
      <c r="G70">
        <f t="shared" si="4"/>
        <v>-1</v>
      </c>
    </row>
    <row r="71" spans="2:7" x14ac:dyDescent="0.15">
      <c r="B71">
        <f t="shared" si="5"/>
        <v>320</v>
      </c>
      <c r="C71">
        <f t="shared" si="0"/>
        <v>5.5850536063818543</v>
      </c>
      <c r="D71">
        <f t="shared" si="1"/>
        <v>0.76604444311897779</v>
      </c>
      <c r="E71">
        <f t="shared" si="2"/>
        <v>-0.64278760968653958</v>
      </c>
      <c r="F71">
        <f t="shared" si="3"/>
        <v>1</v>
      </c>
      <c r="G71">
        <f t="shared" si="4"/>
        <v>-1</v>
      </c>
    </row>
    <row r="72" spans="2:7" x14ac:dyDescent="0.15">
      <c r="B72">
        <f t="shared" si="5"/>
        <v>325</v>
      </c>
      <c r="C72">
        <f t="shared" ref="C72:C79" si="6">PI()/180*B72</f>
        <v>5.6723200689815707</v>
      </c>
      <c r="D72">
        <f t="shared" ref="D72:D79" si="7">COS(C72)</f>
        <v>0.81915204428899158</v>
      </c>
      <c r="E72">
        <f t="shared" ref="E72:E79" si="8">SIN(C72)</f>
        <v>-0.57357643635104649</v>
      </c>
      <c r="F72">
        <f t="shared" ref="F72:F79" si="9">SIGN(D72)</f>
        <v>1</v>
      </c>
      <c r="G72">
        <f t="shared" ref="G72:G79" si="10">SIGN(E72)</f>
        <v>-1</v>
      </c>
    </row>
    <row r="73" spans="2:7" x14ac:dyDescent="0.15">
      <c r="B73">
        <f t="shared" ref="B73:B75" si="11">B72+5</f>
        <v>330</v>
      </c>
      <c r="C73">
        <f t="shared" si="6"/>
        <v>5.7595865315812871</v>
      </c>
      <c r="D73">
        <f t="shared" si="7"/>
        <v>0.86602540378443837</v>
      </c>
      <c r="E73">
        <f t="shared" si="8"/>
        <v>-0.50000000000000044</v>
      </c>
      <c r="F73">
        <f t="shared" si="9"/>
        <v>1</v>
      </c>
      <c r="G73">
        <f t="shared" si="10"/>
        <v>-1</v>
      </c>
    </row>
    <row r="74" spans="2:7" x14ac:dyDescent="0.15">
      <c r="B74">
        <f t="shared" si="11"/>
        <v>335</v>
      </c>
      <c r="C74">
        <f t="shared" si="6"/>
        <v>5.8468529941810043</v>
      </c>
      <c r="D74">
        <f t="shared" si="7"/>
        <v>0.90630778703665005</v>
      </c>
      <c r="E74">
        <f t="shared" si="8"/>
        <v>-0.42261826174069922</v>
      </c>
      <c r="F74">
        <f t="shared" si="9"/>
        <v>1</v>
      </c>
      <c r="G74">
        <f t="shared" si="10"/>
        <v>-1</v>
      </c>
    </row>
    <row r="75" spans="2:7" x14ac:dyDescent="0.15">
      <c r="B75">
        <f t="shared" si="11"/>
        <v>340</v>
      </c>
      <c r="C75">
        <f t="shared" si="6"/>
        <v>5.9341194567807207</v>
      </c>
      <c r="D75">
        <f t="shared" si="7"/>
        <v>0.93969262078590843</v>
      </c>
      <c r="E75">
        <f t="shared" si="8"/>
        <v>-0.3420201433256686</v>
      </c>
      <c r="F75">
        <f t="shared" si="9"/>
        <v>1</v>
      </c>
      <c r="G75">
        <f t="shared" si="10"/>
        <v>-1</v>
      </c>
    </row>
    <row r="76" spans="2:7" x14ac:dyDescent="0.15">
      <c r="B76">
        <f>B75+5</f>
        <v>345</v>
      </c>
      <c r="C76">
        <f t="shared" si="6"/>
        <v>6.0213859193804371</v>
      </c>
      <c r="D76">
        <f t="shared" si="7"/>
        <v>0.96592582628906831</v>
      </c>
      <c r="E76">
        <f t="shared" si="8"/>
        <v>-0.25881904510252068</v>
      </c>
      <c r="F76">
        <f t="shared" si="9"/>
        <v>1</v>
      </c>
      <c r="G76">
        <f t="shared" si="10"/>
        <v>-1</v>
      </c>
    </row>
    <row r="77" spans="2:7" x14ac:dyDescent="0.15">
      <c r="B77">
        <f t="shared" ref="B77:B78" si="12">B76+5</f>
        <v>350</v>
      </c>
      <c r="C77">
        <f t="shared" si="6"/>
        <v>6.1086523819801535</v>
      </c>
      <c r="D77">
        <f t="shared" si="7"/>
        <v>0.98480775301220802</v>
      </c>
      <c r="E77">
        <f t="shared" si="8"/>
        <v>-0.17364817766693039</v>
      </c>
      <c r="F77">
        <f t="shared" si="9"/>
        <v>1</v>
      </c>
      <c r="G77">
        <f t="shared" si="10"/>
        <v>-1</v>
      </c>
    </row>
    <row r="78" spans="2:7" x14ac:dyDescent="0.15">
      <c r="B78">
        <f t="shared" si="12"/>
        <v>355</v>
      </c>
      <c r="C78">
        <f t="shared" si="6"/>
        <v>6.1959188445798699</v>
      </c>
      <c r="D78">
        <f t="shared" si="7"/>
        <v>0.99619469809174555</v>
      </c>
      <c r="E78">
        <f t="shared" si="8"/>
        <v>-8.7155742747658319E-2</v>
      </c>
      <c r="F78">
        <f t="shared" si="9"/>
        <v>1</v>
      </c>
      <c r="G78">
        <f t="shared" si="10"/>
        <v>-1</v>
      </c>
    </row>
    <row r="79" spans="2:7" x14ac:dyDescent="0.15">
      <c r="B79">
        <f>B78+5</f>
        <v>360</v>
      </c>
      <c r="C79">
        <f t="shared" si="6"/>
        <v>6.2831853071795862</v>
      </c>
      <c r="D79">
        <f t="shared" si="7"/>
        <v>1</v>
      </c>
      <c r="E79">
        <f t="shared" si="8"/>
        <v>-2.45029690981724E-16</v>
      </c>
      <c r="F79">
        <f t="shared" si="9"/>
        <v>1</v>
      </c>
      <c r="G79">
        <f t="shared" si="10"/>
        <v>-1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2015-02-08T01:24:08Z</dcterms:created>
  <dcterms:modified xsi:type="dcterms:W3CDTF">2015-02-09T02:33:21Z</dcterms:modified>
</cp:coreProperties>
</file>