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960" activeTab="4"/>
  </bookViews>
  <sheets>
    <sheet name="Sheet1" sheetId="1" r:id="rId1"/>
    <sheet name="Σ8つ" sheetId="2" r:id="rId2"/>
    <sheet name="Σ3つ" sheetId="5" r:id="rId3"/>
    <sheet name="Π8つ" sheetId="4" r:id="rId4"/>
    <sheet name="Π3つ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N32" i="6" l="1"/>
  <c r="BM32" i="6"/>
  <c r="BL32" i="6"/>
  <c r="BN31" i="6"/>
  <c r="BM31" i="6"/>
  <c r="BL31" i="6"/>
  <c r="BN29" i="6"/>
  <c r="BM29" i="6"/>
  <c r="BL29" i="6"/>
  <c r="BN28" i="6"/>
  <c r="BM28" i="6"/>
  <c r="BL28" i="6"/>
  <c r="BN26" i="6"/>
  <c r="BM26" i="6"/>
  <c r="BL26" i="6"/>
  <c r="BN25" i="6"/>
  <c r="BM25" i="6"/>
  <c r="BL25" i="6"/>
  <c r="BN23" i="6"/>
  <c r="BM23" i="6"/>
  <c r="BL23" i="6"/>
  <c r="BN22" i="6"/>
  <c r="BM22" i="6"/>
  <c r="BL22" i="6"/>
  <c r="BN20" i="6"/>
  <c r="BM20" i="6"/>
  <c r="BL20" i="6"/>
  <c r="BN19" i="6"/>
  <c r="BM19" i="6"/>
  <c r="BL19" i="6"/>
  <c r="BN18" i="6"/>
  <c r="BM18" i="6"/>
  <c r="BL18" i="6"/>
  <c r="BN17" i="6"/>
  <c r="BM17" i="6"/>
  <c r="BL17" i="6"/>
  <c r="BN16" i="6"/>
  <c r="BM16" i="6"/>
  <c r="BL16" i="6"/>
  <c r="BN14" i="6"/>
  <c r="BM14" i="6"/>
  <c r="BL14" i="6"/>
  <c r="BN13" i="6"/>
  <c r="BM13" i="6"/>
  <c r="BL13" i="6"/>
  <c r="BN12" i="6"/>
  <c r="BM12" i="6"/>
  <c r="BL12" i="6"/>
  <c r="BN11" i="6"/>
  <c r="BM11" i="6"/>
  <c r="BL11" i="6"/>
  <c r="BN10" i="6"/>
  <c r="BM10" i="6"/>
  <c r="BL10" i="6"/>
  <c r="BJ32" i="5"/>
  <c r="BI32" i="5"/>
  <c r="BH32" i="5"/>
  <c r="BJ31" i="5"/>
  <c r="BI31" i="5"/>
  <c r="BH31" i="5"/>
  <c r="BJ29" i="5"/>
  <c r="BI29" i="5"/>
  <c r="BH29" i="5"/>
  <c r="BJ28" i="5"/>
  <c r="BI28" i="5"/>
  <c r="BH28" i="5"/>
  <c r="BJ26" i="5"/>
  <c r="BI26" i="5"/>
  <c r="BH26" i="5"/>
  <c r="BJ25" i="5"/>
  <c r="BI25" i="5"/>
  <c r="BH25" i="5"/>
  <c r="BJ23" i="5"/>
  <c r="BI23" i="5"/>
  <c r="BH23" i="5"/>
  <c r="BJ22" i="5"/>
  <c r="BI22" i="5"/>
  <c r="BH22" i="5"/>
  <c r="BJ20" i="5"/>
  <c r="BI20" i="5"/>
  <c r="BH20" i="5"/>
  <c r="BJ19" i="5"/>
  <c r="BI19" i="5"/>
  <c r="BH19" i="5"/>
  <c r="BJ18" i="5"/>
  <c r="BI18" i="5"/>
  <c r="BH18" i="5"/>
  <c r="BJ17" i="5"/>
  <c r="BI17" i="5"/>
  <c r="BH17" i="5"/>
  <c r="BJ16" i="5"/>
  <c r="BI16" i="5"/>
  <c r="BH16" i="5"/>
  <c r="BJ14" i="5"/>
  <c r="BI14" i="5"/>
  <c r="BH14" i="5"/>
  <c r="BJ13" i="5"/>
  <c r="BI13" i="5"/>
  <c r="BH13" i="5"/>
  <c r="BJ12" i="5"/>
  <c r="BI12" i="5"/>
  <c r="BH12" i="5"/>
  <c r="BJ11" i="5"/>
  <c r="BI11" i="5"/>
  <c r="BH11" i="5"/>
  <c r="BJ10" i="5"/>
  <c r="BI10" i="5"/>
  <c r="BH10" i="5"/>
  <c r="AV279" i="6"/>
  <c r="AV278" i="6"/>
  <c r="AV277" i="6"/>
  <c r="AV276" i="6"/>
  <c r="AV275" i="6"/>
  <c r="AV274" i="6"/>
  <c r="AV273" i="6"/>
  <c r="AV272" i="6"/>
  <c r="AV271" i="6"/>
  <c r="AV270" i="6"/>
  <c r="AV269" i="6"/>
  <c r="AV268" i="6"/>
  <c r="AV267" i="6"/>
  <c r="AV266" i="6"/>
  <c r="AV265" i="6"/>
  <c r="AV264" i="6"/>
  <c r="AV263" i="6"/>
  <c r="AV262" i="6"/>
  <c r="AV261" i="6"/>
  <c r="AV260" i="6"/>
  <c r="AV259" i="6"/>
  <c r="AV258" i="6"/>
  <c r="AV257" i="6"/>
  <c r="AV256" i="6"/>
  <c r="AV255" i="6"/>
  <c r="AV254" i="6"/>
  <c r="AV253" i="6"/>
  <c r="AV252" i="6"/>
  <c r="AV251" i="6"/>
  <c r="AV250" i="6"/>
  <c r="AV249" i="6"/>
  <c r="AV248" i="6"/>
  <c r="AV247" i="6"/>
  <c r="AV246" i="6"/>
  <c r="AV245" i="6"/>
  <c r="AR245" i="6"/>
  <c r="AV244" i="6"/>
  <c r="AU244" i="6"/>
  <c r="AS244" i="6"/>
  <c r="AT244" i="6" s="1"/>
  <c r="AR244" i="6"/>
  <c r="AV243" i="6"/>
  <c r="AT243" i="6"/>
  <c r="AS243" i="6"/>
  <c r="AU243" i="6" s="1"/>
  <c r="AU220" i="6"/>
  <c r="AT220" i="6"/>
  <c r="AU219" i="6"/>
  <c r="AT219" i="6"/>
  <c r="AU218" i="6"/>
  <c r="AT218" i="6"/>
  <c r="AU217" i="6"/>
  <c r="AT217" i="6"/>
  <c r="AU216" i="6"/>
  <c r="AT216" i="6"/>
  <c r="X13" i="6"/>
  <c r="B13" i="6"/>
  <c r="X12" i="6"/>
  <c r="B12" i="6"/>
  <c r="AS11" i="6"/>
  <c r="Z11" i="6"/>
  <c r="Y11" i="6"/>
  <c r="B11" i="6"/>
  <c r="B10" i="6"/>
  <c r="B9" i="6"/>
  <c r="B8" i="6"/>
  <c r="B7" i="6"/>
  <c r="B6" i="6"/>
  <c r="AV5" i="6"/>
  <c r="AX4" i="6"/>
  <c r="AW4" i="6"/>
  <c r="AX5" i="6" s="1"/>
  <c r="AX2" i="6"/>
  <c r="AY3" i="6" s="1"/>
  <c r="AV2" i="6"/>
  <c r="AY2" i="6" s="1"/>
  <c r="AX3" i="6" s="1"/>
  <c r="AR279" i="5"/>
  <c r="AR278" i="5"/>
  <c r="AR277" i="5"/>
  <c r="AR276" i="5"/>
  <c r="AR275" i="5"/>
  <c r="AR274" i="5"/>
  <c r="AR273" i="5"/>
  <c r="AR272" i="5"/>
  <c r="AR271" i="5"/>
  <c r="AR270" i="5"/>
  <c r="AR269" i="5"/>
  <c r="AR268" i="5"/>
  <c r="AR267" i="5"/>
  <c r="AR266" i="5"/>
  <c r="AR265" i="5"/>
  <c r="AR264" i="5"/>
  <c r="AR263" i="5"/>
  <c r="AR262" i="5"/>
  <c r="AR261" i="5"/>
  <c r="AR260" i="5"/>
  <c r="AR259" i="5"/>
  <c r="AR258" i="5"/>
  <c r="AR257" i="5"/>
  <c r="AR256" i="5"/>
  <c r="AR255" i="5"/>
  <c r="AR254" i="5"/>
  <c r="AR253" i="5"/>
  <c r="AR252" i="5"/>
  <c r="AR251" i="5"/>
  <c r="AR250" i="5"/>
  <c r="AR249" i="5"/>
  <c r="AR248" i="5"/>
  <c r="AR247" i="5"/>
  <c r="AR246" i="5"/>
  <c r="AR245" i="5"/>
  <c r="AN245" i="5"/>
  <c r="AR244" i="5"/>
  <c r="AQ244" i="5"/>
  <c r="AO244" i="5"/>
  <c r="AP244" i="5" s="1"/>
  <c r="AN244" i="5"/>
  <c r="AR243" i="5"/>
  <c r="AP243" i="5"/>
  <c r="AO243" i="5"/>
  <c r="AQ243" i="5" s="1"/>
  <c r="AQ220" i="5"/>
  <c r="AP220" i="5"/>
  <c r="AQ219" i="5"/>
  <c r="AP219" i="5"/>
  <c r="AQ218" i="5"/>
  <c r="AP218" i="5"/>
  <c r="AQ217" i="5"/>
  <c r="AP217" i="5"/>
  <c r="AQ216" i="5"/>
  <c r="AP216" i="5"/>
  <c r="H20" i="5"/>
  <c r="H15" i="5"/>
  <c r="T13" i="5"/>
  <c r="M13" i="5"/>
  <c r="L13" i="5"/>
  <c r="K13" i="5"/>
  <c r="B13" i="5"/>
  <c r="AQ12" i="5"/>
  <c r="AO12" i="5"/>
  <c r="U12" i="5"/>
  <c r="V12" i="5" s="1"/>
  <c r="AP12" i="5" s="1"/>
  <c r="T12" i="5"/>
  <c r="M12" i="5"/>
  <c r="L12" i="5"/>
  <c r="K12" i="5"/>
  <c r="B12" i="5"/>
  <c r="AP11" i="5"/>
  <c r="AO11" i="5"/>
  <c r="V11" i="5"/>
  <c r="U11" i="5"/>
  <c r="M11" i="5"/>
  <c r="L11" i="5"/>
  <c r="K11" i="5"/>
  <c r="B11" i="5"/>
  <c r="B10" i="5"/>
  <c r="B9" i="5"/>
  <c r="B8" i="5"/>
  <c r="B7" i="5"/>
  <c r="B6" i="5"/>
  <c r="AR5" i="5"/>
  <c r="AT4" i="5"/>
  <c r="AS4" i="5"/>
  <c r="AT5" i="5" s="1"/>
  <c r="AT2" i="5"/>
  <c r="AU3" i="5" s="1"/>
  <c r="AR2" i="5"/>
  <c r="AU2" i="5" s="1"/>
  <c r="AT3" i="5" s="1"/>
  <c r="BB240" i="2"/>
  <c r="BB241" i="2"/>
  <c r="V41" i="4"/>
  <c r="V36" i="4"/>
  <c r="V32" i="4"/>
  <c r="V27" i="4"/>
  <c r="V23" i="4"/>
  <c r="V18" i="4"/>
  <c r="V13" i="4"/>
  <c r="U13" i="4"/>
  <c r="T13" i="4"/>
  <c r="V12" i="4"/>
  <c r="V11" i="4"/>
  <c r="AV279" i="4"/>
  <c r="AV278" i="4"/>
  <c r="AV277" i="4"/>
  <c r="AV276" i="4"/>
  <c r="AV275" i="4"/>
  <c r="AV274" i="4"/>
  <c r="AV273" i="4"/>
  <c r="AV272" i="4"/>
  <c r="AV271" i="4"/>
  <c r="AV270" i="4"/>
  <c r="AV269" i="4"/>
  <c r="AV268" i="4"/>
  <c r="AV267" i="4"/>
  <c r="AV266" i="4"/>
  <c r="AV265" i="4"/>
  <c r="AV264" i="4"/>
  <c r="AV263" i="4"/>
  <c r="AV262" i="4"/>
  <c r="AV261" i="4"/>
  <c r="AV260" i="4"/>
  <c r="AV259" i="4"/>
  <c r="AV258" i="4"/>
  <c r="AV257" i="4"/>
  <c r="AV256" i="4"/>
  <c r="AV255" i="4"/>
  <c r="AV254" i="4"/>
  <c r="AV253" i="4"/>
  <c r="AV252" i="4"/>
  <c r="AV251" i="4"/>
  <c r="AV250" i="4"/>
  <c r="AV249" i="4"/>
  <c r="AV248" i="4"/>
  <c r="AV247" i="4"/>
  <c r="AV246" i="4"/>
  <c r="AV245" i="4"/>
  <c r="AV244" i="4"/>
  <c r="AR244" i="4"/>
  <c r="AR245" i="4" s="1"/>
  <c r="AR246" i="4" s="1"/>
  <c r="AV243" i="4"/>
  <c r="AS243" i="4"/>
  <c r="AT243" i="4" s="1"/>
  <c r="AU220" i="4"/>
  <c r="AT220" i="4"/>
  <c r="AU219" i="4"/>
  <c r="AT219" i="4"/>
  <c r="AU218" i="4"/>
  <c r="AT218" i="4"/>
  <c r="AU217" i="4"/>
  <c r="AT217" i="4"/>
  <c r="AU216" i="4"/>
  <c r="AT216" i="4"/>
  <c r="B13" i="4"/>
  <c r="AS12" i="4"/>
  <c r="Y12" i="4"/>
  <c r="Z12" i="4" s="1"/>
  <c r="X12" i="4"/>
  <c r="X13" i="4" s="1"/>
  <c r="B12" i="4"/>
  <c r="AS11" i="4"/>
  <c r="Z11" i="4"/>
  <c r="AT11" i="4" s="1"/>
  <c r="Y11" i="4"/>
  <c r="B11" i="4"/>
  <c r="B10" i="4"/>
  <c r="B9" i="4"/>
  <c r="B8" i="4"/>
  <c r="B7" i="4"/>
  <c r="B6" i="4"/>
  <c r="AV5" i="4"/>
  <c r="AX4" i="4"/>
  <c r="AW4" i="4"/>
  <c r="AX5" i="4" s="1"/>
  <c r="AX2" i="4"/>
  <c r="AY3" i="4" s="1"/>
  <c r="AV2" i="4"/>
  <c r="AY2" i="4" s="1"/>
  <c r="AX3" i="4" s="1"/>
  <c r="B17" i="5" l="1"/>
  <c r="AW5" i="6"/>
  <c r="AW7" i="6" s="1" a="1"/>
  <c r="AU11" i="6"/>
  <c r="AS13" i="6"/>
  <c r="Y13" i="6"/>
  <c r="Z13" i="6" s="1"/>
  <c r="X14" i="6"/>
  <c r="AT11" i="6"/>
  <c r="AS12" i="6"/>
  <c r="Y12" i="6"/>
  <c r="Z12" i="6" s="1"/>
  <c r="AR246" i="6"/>
  <c r="AS245" i="6"/>
  <c r="AS5" i="5"/>
  <c r="AS7" i="5" s="1" a="1"/>
  <c r="AQ11" i="5"/>
  <c r="AO13" i="5"/>
  <c r="U13" i="5"/>
  <c r="V13" i="5" s="1"/>
  <c r="T14" i="5"/>
  <c r="H25" i="5"/>
  <c r="AN246" i="5"/>
  <c r="AO245" i="5"/>
  <c r="AU12" i="4"/>
  <c r="AT12" i="4"/>
  <c r="X14" i="4"/>
  <c r="AS13" i="4"/>
  <c r="Y13" i="4"/>
  <c r="Z13" i="4" s="1"/>
  <c r="AW5" i="4"/>
  <c r="AW7" i="4" s="1" a="1"/>
  <c r="AU11" i="4"/>
  <c r="AR247" i="4"/>
  <c r="AS246" i="4"/>
  <c r="AU243" i="4"/>
  <c r="AS244" i="4"/>
  <c r="AS245" i="4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43" i="2"/>
  <c r="AO244" i="2"/>
  <c r="AP244" i="2"/>
  <c r="AQ244" i="2"/>
  <c r="AO245" i="2"/>
  <c r="AP245" i="2" s="1"/>
  <c r="AQ245" i="2"/>
  <c r="AO246" i="2"/>
  <c r="AP246" i="2"/>
  <c r="AQ246" i="2"/>
  <c r="AO247" i="2"/>
  <c r="AP247" i="2" s="1"/>
  <c r="AQ247" i="2"/>
  <c r="AO248" i="2"/>
  <c r="AP248" i="2"/>
  <c r="AQ248" i="2"/>
  <c r="AO249" i="2"/>
  <c r="AP249" i="2" s="1"/>
  <c r="AQ249" i="2"/>
  <c r="AO250" i="2"/>
  <c r="AP250" i="2"/>
  <c r="AQ250" i="2"/>
  <c r="AO251" i="2"/>
  <c r="AP251" i="2" s="1"/>
  <c r="AQ251" i="2"/>
  <c r="AO252" i="2"/>
  <c r="AP252" i="2"/>
  <c r="AQ252" i="2"/>
  <c r="AO253" i="2"/>
  <c r="AP253" i="2" s="1"/>
  <c r="AQ253" i="2"/>
  <c r="AO254" i="2"/>
  <c r="AP254" i="2"/>
  <c r="AQ254" i="2"/>
  <c r="AO255" i="2"/>
  <c r="AP255" i="2" s="1"/>
  <c r="AQ255" i="2"/>
  <c r="AO256" i="2"/>
  <c r="AP256" i="2"/>
  <c r="AQ256" i="2"/>
  <c r="AO257" i="2"/>
  <c r="AP257" i="2" s="1"/>
  <c r="AQ257" i="2"/>
  <c r="AO258" i="2"/>
  <c r="AP258" i="2"/>
  <c r="AQ258" i="2"/>
  <c r="AO259" i="2"/>
  <c r="AP259" i="2" s="1"/>
  <c r="AQ259" i="2"/>
  <c r="AO260" i="2"/>
  <c r="AP260" i="2"/>
  <c r="AQ260" i="2"/>
  <c r="AO261" i="2"/>
  <c r="AP261" i="2" s="1"/>
  <c r="AQ261" i="2"/>
  <c r="AO262" i="2"/>
  <c r="AP262" i="2"/>
  <c r="AQ262" i="2"/>
  <c r="AO263" i="2"/>
  <c r="AP263" i="2" s="1"/>
  <c r="AQ263" i="2"/>
  <c r="AO264" i="2"/>
  <c r="AP264" i="2"/>
  <c r="AQ264" i="2"/>
  <c r="AO265" i="2"/>
  <c r="AP265" i="2" s="1"/>
  <c r="AQ265" i="2"/>
  <c r="AO266" i="2"/>
  <c r="AP266" i="2"/>
  <c r="AQ266" i="2"/>
  <c r="AO267" i="2"/>
  <c r="AP267" i="2" s="1"/>
  <c r="AQ267" i="2"/>
  <c r="AO268" i="2"/>
  <c r="AP268" i="2"/>
  <c r="AQ268" i="2"/>
  <c r="AO269" i="2"/>
  <c r="AP269" i="2" s="1"/>
  <c r="AQ269" i="2"/>
  <c r="AO270" i="2"/>
  <c r="AP270" i="2"/>
  <c r="AQ270" i="2"/>
  <c r="AO271" i="2"/>
  <c r="AP271" i="2" s="1"/>
  <c r="AQ271" i="2"/>
  <c r="AO272" i="2"/>
  <c r="AP272" i="2"/>
  <c r="AQ272" i="2"/>
  <c r="AO273" i="2"/>
  <c r="AP273" i="2" s="1"/>
  <c r="AQ273" i="2"/>
  <c r="AO274" i="2"/>
  <c r="AP274" i="2"/>
  <c r="AQ274" i="2"/>
  <c r="AO275" i="2"/>
  <c r="AP275" i="2" s="1"/>
  <c r="AQ275" i="2"/>
  <c r="AO276" i="2"/>
  <c r="AP276" i="2"/>
  <c r="AQ276" i="2"/>
  <c r="AO277" i="2"/>
  <c r="AP277" i="2" s="1"/>
  <c r="AQ277" i="2"/>
  <c r="AO278" i="2"/>
  <c r="AP278" i="2"/>
  <c r="AQ278" i="2"/>
  <c r="AO279" i="2"/>
  <c r="AP279" i="2" s="1"/>
  <c r="AQ279" i="2"/>
  <c r="AN277" i="2"/>
  <c r="AN278" i="2"/>
  <c r="AN279" i="2" s="1"/>
  <c r="AN268" i="2"/>
  <c r="AN269" i="2"/>
  <c r="AN270" i="2" s="1"/>
  <c r="AN271" i="2" s="1"/>
  <c r="AN272" i="2" s="1"/>
  <c r="AN273" i="2" s="1"/>
  <c r="AN274" i="2" s="1"/>
  <c r="AN275" i="2" s="1"/>
  <c r="AN276" i="2" s="1"/>
  <c r="AN245" i="2"/>
  <c r="AN246" i="2"/>
  <c r="AN247" i="2" s="1"/>
  <c r="AN248" i="2" s="1"/>
  <c r="AN249" i="2" s="1"/>
  <c r="AN250" i="2" s="1"/>
  <c r="AN251" i="2" s="1"/>
  <c r="AN252" i="2" s="1"/>
  <c r="AN253" i="2" s="1"/>
  <c r="AN254" i="2" s="1"/>
  <c r="AN255" i="2" s="1"/>
  <c r="AN256" i="2" s="1"/>
  <c r="AN257" i="2" s="1"/>
  <c r="AN258" i="2" s="1"/>
  <c r="AN259" i="2" s="1"/>
  <c r="AN260" i="2" s="1"/>
  <c r="AN261" i="2" s="1"/>
  <c r="AN262" i="2" s="1"/>
  <c r="AN263" i="2" s="1"/>
  <c r="AN264" i="2" s="1"/>
  <c r="AN265" i="2" s="1"/>
  <c r="AN266" i="2" s="1"/>
  <c r="AN267" i="2" s="1"/>
  <c r="AQ243" i="2"/>
  <c r="AP243" i="2"/>
  <c r="AO243" i="2"/>
  <c r="AN244" i="2"/>
  <c r="AQ216" i="2"/>
  <c r="AQ217" i="2"/>
  <c r="AQ218" i="2"/>
  <c r="AQ219" i="2"/>
  <c r="AQ220" i="2"/>
  <c r="AP217" i="2"/>
  <c r="AP218" i="2"/>
  <c r="AP219" i="2"/>
  <c r="AP220" i="2"/>
  <c r="AP216" i="2"/>
  <c r="AR5" i="2"/>
  <c r="AR2" i="2"/>
  <c r="B8" i="2"/>
  <c r="B7" i="2"/>
  <c r="B6" i="2"/>
  <c r="D2" i="2"/>
  <c r="C1" i="2"/>
  <c r="T12" i="2"/>
  <c r="T13" i="2" s="1"/>
  <c r="AO11" i="2"/>
  <c r="U11" i="2"/>
  <c r="V11" i="2" s="1"/>
  <c r="M13" i="2"/>
  <c r="L12" i="2"/>
  <c r="K11" i="2"/>
  <c r="L13" i="2"/>
  <c r="K13" i="2"/>
  <c r="M12" i="2"/>
  <c r="K12" i="2"/>
  <c r="M11" i="2"/>
  <c r="L11" i="2"/>
  <c r="H20" i="2"/>
  <c r="H25" i="2" s="1"/>
  <c r="H30" i="2" s="1"/>
  <c r="H35" i="2" s="1"/>
  <c r="H40" i="2" s="1"/>
  <c r="H45" i="2" s="1"/>
  <c r="H50" i="2" s="1"/>
  <c r="H55" i="2" s="1"/>
  <c r="H60" i="2" s="1"/>
  <c r="H65" i="2" s="1"/>
  <c r="H70" i="2" s="1"/>
  <c r="H75" i="2" s="1"/>
  <c r="H80" i="2" s="1"/>
  <c r="H85" i="2" s="1"/>
  <c r="H15" i="2"/>
  <c r="AY9" i="6" l="1"/>
  <c r="AW9" i="6"/>
  <c r="AX8" i="6"/>
  <c r="AY7" i="6"/>
  <c r="AW7" i="6"/>
  <c r="AX9" i="6"/>
  <c r="AW8" i="6"/>
  <c r="AY8" i="6"/>
  <c r="AX7" i="6"/>
  <c r="AU245" i="6"/>
  <c r="AT245" i="6"/>
  <c r="AU13" i="6"/>
  <c r="AT13" i="6"/>
  <c r="AR247" i="6"/>
  <c r="AS246" i="6"/>
  <c r="AU12" i="6"/>
  <c r="AT12" i="6"/>
  <c r="X15" i="6"/>
  <c r="AS14" i="6"/>
  <c r="Y14" i="6"/>
  <c r="Z14" i="6" s="1"/>
  <c r="AU9" i="5"/>
  <c r="AS9" i="5"/>
  <c r="AT8" i="5"/>
  <c r="AU7" i="5"/>
  <c r="AS7" i="5"/>
  <c r="AT9" i="5"/>
  <c r="AS8" i="5"/>
  <c r="AU8" i="5"/>
  <c r="AT7" i="5"/>
  <c r="AQ245" i="5"/>
  <c r="AP245" i="5"/>
  <c r="H30" i="5"/>
  <c r="AQ13" i="5"/>
  <c r="AP13" i="5"/>
  <c r="AN247" i="5"/>
  <c r="AO246" i="5"/>
  <c r="AO14" i="5"/>
  <c r="U14" i="5"/>
  <c r="V14" i="5" s="1"/>
  <c r="T15" i="5"/>
  <c r="AX9" i="4"/>
  <c r="AY8" i="4"/>
  <c r="AW8" i="4"/>
  <c r="AX7" i="4"/>
  <c r="AY9" i="4"/>
  <c r="AW9" i="4"/>
  <c r="AX8" i="4"/>
  <c r="AY7" i="4"/>
  <c r="AW7" i="4"/>
  <c r="AT245" i="4"/>
  <c r="AU245" i="4"/>
  <c r="AR248" i="4"/>
  <c r="AS247" i="4"/>
  <c r="AU244" i="4"/>
  <c r="AT244" i="4"/>
  <c r="AU246" i="4"/>
  <c r="AT246" i="4"/>
  <c r="AT13" i="4"/>
  <c r="AU13" i="4"/>
  <c r="X15" i="4"/>
  <c r="AS14" i="4"/>
  <c r="Y14" i="4"/>
  <c r="Z14" i="4" s="1"/>
  <c r="AU2" i="2"/>
  <c r="AT3" i="2" s="1"/>
  <c r="AT2" i="2"/>
  <c r="AU3" i="2" s="1"/>
  <c r="AT4" i="2"/>
  <c r="AS5" i="2" s="1"/>
  <c r="AS4" i="2"/>
  <c r="AT5" i="2" s="1"/>
  <c r="U12" i="2"/>
  <c r="V12" i="2" s="1"/>
  <c r="AO12" i="2"/>
  <c r="C3" i="2"/>
  <c r="B9" i="2"/>
  <c r="AP11" i="2"/>
  <c r="AQ11" i="2"/>
  <c r="U13" i="2"/>
  <c r="V13" i="2" s="1"/>
  <c r="AP13" i="2" s="1"/>
  <c r="T14" i="2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AP12" i="2"/>
  <c r="AQ12" i="2"/>
  <c r="AQ13" i="2"/>
  <c r="AO13" i="2"/>
  <c r="E14" i="5" l="1"/>
  <c r="I8" i="5" s="1"/>
  <c r="I18" i="5" s="1"/>
  <c r="M18" i="5" s="1"/>
  <c r="E12" i="5"/>
  <c r="U205" i="5" s="1"/>
  <c r="T205" i="5" s="1"/>
  <c r="AO205" i="5" s="1"/>
  <c r="AQ205" i="5" s="1"/>
  <c r="E10" i="5"/>
  <c r="E8" i="5"/>
  <c r="E6" i="5"/>
  <c r="U193" i="5" s="1"/>
  <c r="T193" i="5" s="1"/>
  <c r="AO193" i="5" s="1"/>
  <c r="AQ193" i="5" s="1"/>
  <c r="E13" i="5"/>
  <c r="U207" i="5" s="1"/>
  <c r="T207" i="5" s="1"/>
  <c r="AO207" i="5" s="1"/>
  <c r="AP207" i="5" s="1"/>
  <c r="E11" i="5"/>
  <c r="U203" i="5" s="1"/>
  <c r="T203" i="5" s="1"/>
  <c r="AO203" i="5" s="1"/>
  <c r="AQ203" i="5" s="1"/>
  <c r="E9" i="5"/>
  <c r="U199" i="5" s="1"/>
  <c r="T199" i="5" s="1"/>
  <c r="AO199" i="5" s="1"/>
  <c r="AP199" i="5" s="1"/>
  <c r="E7" i="5"/>
  <c r="U195" i="5" s="1"/>
  <c r="T195" i="5" s="1"/>
  <c r="AO195" i="5" s="1"/>
  <c r="E14" i="4"/>
  <c r="R48" i="4" s="1"/>
  <c r="V48" i="4" s="1"/>
  <c r="AI12" i="4" s="1"/>
  <c r="E12" i="4"/>
  <c r="R42" i="4" s="1"/>
  <c r="Q43" i="4" s="1"/>
  <c r="E10" i="4"/>
  <c r="P33" i="4" s="1"/>
  <c r="R31" i="4" s="1"/>
  <c r="E8" i="4"/>
  <c r="Q22" i="4" s="1"/>
  <c r="V22" i="4" s="1"/>
  <c r="E6" i="4"/>
  <c r="Q11" i="4" s="1"/>
  <c r="U11" i="4" s="1"/>
  <c r="E13" i="4"/>
  <c r="Y207" i="4" s="1"/>
  <c r="X207" i="4" s="1"/>
  <c r="AS207" i="4" s="1"/>
  <c r="AT207" i="4" s="1"/>
  <c r="E11" i="4"/>
  <c r="R37" i="4" s="1"/>
  <c r="Q38" i="4" s="1"/>
  <c r="E9" i="4"/>
  <c r="Y199" i="4" s="1"/>
  <c r="X199" i="4" s="1"/>
  <c r="AS199" i="4" s="1"/>
  <c r="AU199" i="4" s="1"/>
  <c r="E7" i="4"/>
  <c r="Q16" i="4" s="1"/>
  <c r="P17" i="4" s="1"/>
  <c r="E7" i="6"/>
  <c r="Q11" i="6" s="1"/>
  <c r="P12" i="6" s="1"/>
  <c r="E9" i="6"/>
  <c r="Y199" i="6" s="1"/>
  <c r="X199" i="6" s="1"/>
  <c r="AS199" i="6" s="1"/>
  <c r="AU199" i="6" s="1"/>
  <c r="E11" i="6"/>
  <c r="Y203" i="6" s="1"/>
  <c r="X203" i="6" s="1"/>
  <c r="AS203" i="6" s="1"/>
  <c r="AU203" i="6" s="1"/>
  <c r="E13" i="6"/>
  <c r="Y207" i="6" s="1"/>
  <c r="X207" i="6" s="1"/>
  <c r="AS207" i="6" s="1"/>
  <c r="AU207" i="6" s="1"/>
  <c r="E8" i="6"/>
  <c r="Y197" i="6" s="1"/>
  <c r="X197" i="6" s="1"/>
  <c r="AS197" i="6" s="1"/>
  <c r="AU197" i="6" s="1"/>
  <c r="E10" i="6"/>
  <c r="P18" i="6" s="1"/>
  <c r="R16" i="6" s="1"/>
  <c r="E12" i="6"/>
  <c r="E14" i="6"/>
  <c r="E9" i="2"/>
  <c r="U199" i="2" s="1"/>
  <c r="T199" i="2" s="1"/>
  <c r="AO199" i="2" s="1"/>
  <c r="AP199" i="2" s="1"/>
  <c r="E6" i="6"/>
  <c r="U201" i="5"/>
  <c r="T201" i="5" s="1"/>
  <c r="AO201" i="5" s="1"/>
  <c r="AP201" i="5" s="1"/>
  <c r="AR248" i="6"/>
  <c r="AS247" i="6"/>
  <c r="AU14" i="6"/>
  <c r="AT14" i="6"/>
  <c r="X16" i="6"/>
  <c r="AS15" i="6"/>
  <c r="Y15" i="6"/>
  <c r="Z15" i="6" s="1"/>
  <c r="AT246" i="6"/>
  <c r="AU246" i="6"/>
  <c r="AW246" i="6" s="1" a="1"/>
  <c r="AW245" i="6" a="1"/>
  <c r="AW241" i="6" a="1"/>
  <c r="AW240" i="6" a="1"/>
  <c r="AW238" i="6" a="1"/>
  <c r="AW237" i="6" a="1"/>
  <c r="AW235" i="6" a="1"/>
  <c r="AW234" i="6" a="1"/>
  <c r="AW232" i="6" a="1"/>
  <c r="AW231" i="6" a="1"/>
  <c r="AW228" i="6" a="1"/>
  <c r="AW225" i="6" a="1"/>
  <c r="AW222" i="6" a="1"/>
  <c r="AW219" i="6" a="1"/>
  <c r="AW217" i="6" a="1"/>
  <c r="AW214" i="6" a="1"/>
  <c r="AW212" i="6" a="1"/>
  <c r="AW210" i="6" a="1"/>
  <c r="AW229" i="6" a="1"/>
  <c r="AW223" i="6" a="1"/>
  <c r="AW218" i="6" a="1"/>
  <c r="AW213" i="6" a="1"/>
  <c r="AW244" i="6" a="1"/>
  <c r="AW220" i="6" a="1"/>
  <c r="AW211" i="6" a="1"/>
  <c r="AW216" i="6" a="1"/>
  <c r="AW226" i="6" a="1"/>
  <c r="AW243" i="6" a="1"/>
  <c r="AQ14" i="5"/>
  <c r="AP14" i="5"/>
  <c r="AP246" i="5"/>
  <c r="AQ246" i="5"/>
  <c r="T16" i="5"/>
  <c r="AO15" i="5"/>
  <c r="U15" i="5"/>
  <c r="V15" i="5" s="1"/>
  <c r="AN248" i="5"/>
  <c r="AO247" i="5"/>
  <c r="H35" i="5"/>
  <c r="AS245" i="5" a="1"/>
  <c r="AS241" i="5" a="1"/>
  <c r="AS240" i="5" a="1"/>
  <c r="AS238" i="5" a="1"/>
  <c r="AS237" i="5" a="1"/>
  <c r="AS235" i="5" a="1"/>
  <c r="AS234" i="5" a="1"/>
  <c r="AS232" i="5" a="1"/>
  <c r="AS231" i="5" a="1"/>
  <c r="AS228" i="5" a="1"/>
  <c r="AS225" i="5" a="1"/>
  <c r="AS222" i="5" a="1"/>
  <c r="AS219" i="5" a="1"/>
  <c r="AS217" i="5" a="1"/>
  <c r="AS214" i="5" a="1"/>
  <c r="AS212" i="5" a="1"/>
  <c r="AS210" i="5" a="1"/>
  <c r="AS246" i="5" a="1"/>
  <c r="AS229" i="5" a="1"/>
  <c r="AS223" i="5" a="1"/>
  <c r="AS218" i="5" a="1"/>
  <c r="AS213" i="5" a="1"/>
  <c r="AS244" i="5" a="1"/>
  <c r="AS220" i="5" a="1"/>
  <c r="AS211" i="5" a="1"/>
  <c r="AS216" i="5" a="1"/>
  <c r="AS226" i="5" a="1"/>
  <c r="AS243" i="5" a="1"/>
  <c r="AR249" i="4"/>
  <c r="AS248" i="4"/>
  <c r="AT14" i="4"/>
  <c r="AU14" i="4"/>
  <c r="X16" i="4"/>
  <c r="AS15" i="4"/>
  <c r="Y15" i="4"/>
  <c r="Z15" i="4" s="1"/>
  <c r="AW246" i="4" a="1"/>
  <c r="AW244" i="4" a="1"/>
  <c r="AT247" i="4"/>
  <c r="AU247" i="4"/>
  <c r="AW247" i="4" a="1"/>
  <c r="AW245" i="4" a="1"/>
  <c r="AW243" i="4" a="1"/>
  <c r="AW241" i="4" a="1"/>
  <c r="AW240" i="4" a="1"/>
  <c r="AW238" i="4" a="1"/>
  <c r="AW237" i="4" a="1"/>
  <c r="AW235" i="4" a="1"/>
  <c r="AW234" i="4" a="1"/>
  <c r="AW232" i="4" a="1"/>
  <c r="AW231" i="4" a="1"/>
  <c r="AW229" i="4" a="1"/>
  <c r="AW228" i="4" a="1"/>
  <c r="AW226" i="4" a="1"/>
  <c r="AW225" i="4" a="1"/>
  <c r="AW223" i="4" a="1"/>
  <c r="AW222" i="4" a="1"/>
  <c r="AW220" i="4" a="1"/>
  <c r="AW219" i="4" a="1"/>
  <c r="AW218" i="4" a="1"/>
  <c r="AW217" i="4" a="1"/>
  <c r="AW216" i="4" a="1"/>
  <c r="AW214" i="4" a="1"/>
  <c r="AW213" i="4" a="1"/>
  <c r="AW212" i="4" a="1"/>
  <c r="AW211" i="4" a="1"/>
  <c r="AW210" i="4" a="1"/>
  <c r="AS7" i="2" a="1"/>
  <c r="AS7" i="2" s="1"/>
  <c r="E7" i="2"/>
  <c r="U195" i="2" s="1"/>
  <c r="T195" i="2" s="1"/>
  <c r="AO195" i="2" s="1"/>
  <c r="AQ195" i="2" s="1"/>
  <c r="E8" i="2"/>
  <c r="U197" i="2" s="1"/>
  <c r="T197" i="2" s="1"/>
  <c r="AO197" i="2" s="1"/>
  <c r="AQ197" i="2" s="1"/>
  <c r="E6" i="2"/>
  <c r="B10" i="2"/>
  <c r="E10" i="2" s="1"/>
  <c r="U201" i="2" s="1"/>
  <c r="T201" i="2" s="1"/>
  <c r="AO201" i="2" s="1"/>
  <c r="U48" i="2"/>
  <c r="V48" i="2" s="1"/>
  <c r="AO48" i="2"/>
  <c r="T49" i="2"/>
  <c r="U14" i="2"/>
  <c r="V14" i="2" s="1"/>
  <c r="AQ14" i="2" s="1"/>
  <c r="AO14" i="2"/>
  <c r="AP14" i="2"/>
  <c r="Y195" i="6" l="1"/>
  <c r="X195" i="6" s="1"/>
  <c r="AS195" i="6" s="1"/>
  <c r="AU195" i="6" s="1"/>
  <c r="Y197" i="4"/>
  <c r="X197" i="4" s="1"/>
  <c r="AS197" i="4" s="1"/>
  <c r="AU197" i="4" s="1"/>
  <c r="AT197" i="6"/>
  <c r="AW197" i="6" s="1" a="1"/>
  <c r="AY197" i="6" s="1"/>
  <c r="AT203" i="6"/>
  <c r="Y201" i="6"/>
  <c r="X201" i="6" s="1"/>
  <c r="AS201" i="6" s="1"/>
  <c r="AT201" i="6" s="1"/>
  <c r="R18" i="6"/>
  <c r="P16" i="6" s="1"/>
  <c r="AI17" i="4"/>
  <c r="AP203" i="5"/>
  <c r="AS203" i="5" s="1" a="1"/>
  <c r="AU203" i="5" s="1"/>
  <c r="Y205" i="4"/>
  <c r="X205" i="4" s="1"/>
  <c r="AS205" i="4" s="1"/>
  <c r="AU205" i="4" s="1"/>
  <c r="AT199" i="4"/>
  <c r="AW199" i="4" s="1" a="1"/>
  <c r="AY199" i="4" s="1"/>
  <c r="BC199" i="4" s="1"/>
  <c r="AU207" i="4"/>
  <c r="R28" i="4"/>
  <c r="P26" i="4" s="1"/>
  <c r="AI102" i="4"/>
  <c r="AI72" i="4"/>
  <c r="AI143" i="4"/>
  <c r="AI158" i="4"/>
  <c r="AI67" i="4"/>
  <c r="Y193" i="4"/>
  <c r="X193" i="4" s="1"/>
  <c r="AS193" i="4" s="1"/>
  <c r="AT193" i="4" s="1"/>
  <c r="AI175" i="4"/>
  <c r="AI165" i="4"/>
  <c r="AI190" i="4"/>
  <c r="AI126" i="4"/>
  <c r="AI99" i="4"/>
  <c r="AI55" i="4"/>
  <c r="R33" i="4"/>
  <c r="P31" i="4" s="1"/>
  <c r="V31" i="4" s="1"/>
  <c r="AI191" i="4"/>
  <c r="AI159" i="4"/>
  <c r="AI123" i="4"/>
  <c r="AI133" i="4"/>
  <c r="AI70" i="4"/>
  <c r="AI174" i="4"/>
  <c r="AI142" i="4"/>
  <c r="AI104" i="4"/>
  <c r="AI115" i="4"/>
  <c r="AI83" i="4"/>
  <c r="AI46" i="4"/>
  <c r="AI39" i="4"/>
  <c r="AI16" i="4"/>
  <c r="P16" i="4"/>
  <c r="V16" i="4" s="1"/>
  <c r="Q37" i="4"/>
  <c r="R38" i="4" s="1"/>
  <c r="V38" i="4" s="1"/>
  <c r="P46" i="4"/>
  <c r="V46" i="4" s="1"/>
  <c r="AI183" i="4"/>
  <c r="AI167" i="4"/>
  <c r="AI151" i="4"/>
  <c r="AI135" i="4"/>
  <c r="AI181" i="4"/>
  <c r="AI149" i="4"/>
  <c r="AI117" i="4"/>
  <c r="AI86" i="4"/>
  <c r="AI48" i="4"/>
  <c r="AI182" i="4"/>
  <c r="AI166" i="4"/>
  <c r="AI150" i="4"/>
  <c r="AI134" i="4"/>
  <c r="AI118" i="4"/>
  <c r="AI88" i="4"/>
  <c r="AI52" i="4"/>
  <c r="AI107" i="4"/>
  <c r="AI91" i="4"/>
  <c r="AI75" i="4"/>
  <c r="AI59" i="4"/>
  <c r="AI30" i="4"/>
  <c r="AI47" i="4"/>
  <c r="AI31" i="4"/>
  <c r="AI24" i="4"/>
  <c r="H8" i="5"/>
  <c r="H18" i="5" s="1"/>
  <c r="L18" i="5" s="1"/>
  <c r="AQ199" i="2"/>
  <c r="P21" i="4"/>
  <c r="V21" i="4" s="1"/>
  <c r="P28" i="4"/>
  <c r="Q42" i="4"/>
  <c r="V42" i="4" s="1"/>
  <c r="G8" i="5"/>
  <c r="G18" i="5" s="1"/>
  <c r="K18" i="5" s="1"/>
  <c r="H7" i="5"/>
  <c r="H17" i="5" s="1"/>
  <c r="L17" i="5" s="1"/>
  <c r="P11" i="4"/>
  <c r="T11" i="4" s="1"/>
  <c r="Y195" i="4"/>
  <c r="X195" i="4" s="1"/>
  <c r="AS195" i="4" s="1"/>
  <c r="AT195" i="4" s="1"/>
  <c r="Y201" i="4"/>
  <c r="X201" i="4" s="1"/>
  <c r="AS201" i="4" s="1"/>
  <c r="AT201" i="4" s="1"/>
  <c r="Y203" i="4"/>
  <c r="X203" i="4" s="1"/>
  <c r="AS203" i="4" s="1"/>
  <c r="AT203" i="4" s="1"/>
  <c r="AI187" i="4"/>
  <c r="AI179" i="4"/>
  <c r="AI171" i="4"/>
  <c r="AI163" i="4"/>
  <c r="AI155" i="4"/>
  <c r="AI147" i="4"/>
  <c r="AI139" i="4"/>
  <c r="AI131" i="4"/>
  <c r="AI189" i="4"/>
  <c r="AI173" i="4"/>
  <c r="AI157" i="4"/>
  <c r="AI141" i="4"/>
  <c r="AI125" i="4"/>
  <c r="AI110" i="4"/>
  <c r="AI94" i="4"/>
  <c r="AI78" i="4"/>
  <c r="AI62" i="4"/>
  <c r="AI32" i="4"/>
  <c r="AI186" i="4"/>
  <c r="AI178" i="4"/>
  <c r="AI170" i="4"/>
  <c r="AI162" i="4"/>
  <c r="AI154" i="4"/>
  <c r="AI146" i="4"/>
  <c r="AI138" i="4"/>
  <c r="AI130" i="4"/>
  <c r="AI122" i="4"/>
  <c r="AI112" i="4"/>
  <c r="AI96" i="4"/>
  <c r="AI80" i="4"/>
  <c r="AI64" i="4"/>
  <c r="AI36" i="4"/>
  <c r="AI111" i="4"/>
  <c r="AI103" i="4"/>
  <c r="AI95" i="4"/>
  <c r="AI87" i="4"/>
  <c r="AI79" i="4"/>
  <c r="AI71" i="4"/>
  <c r="AI63" i="4"/>
  <c r="AI54" i="4"/>
  <c r="AI38" i="4"/>
  <c r="AI15" i="4"/>
  <c r="AI51" i="4"/>
  <c r="AI43" i="4"/>
  <c r="AI35" i="4"/>
  <c r="AI25" i="4"/>
  <c r="AI28" i="4"/>
  <c r="AI20" i="4"/>
  <c r="G6" i="5"/>
  <c r="G16" i="5" s="1"/>
  <c r="K16" i="5" s="1"/>
  <c r="U197" i="5"/>
  <c r="T197" i="5" s="1"/>
  <c r="AO197" i="5" s="1"/>
  <c r="AQ197" i="5" s="1"/>
  <c r="AQ195" i="5"/>
  <c r="AP195" i="5"/>
  <c r="G7" i="5"/>
  <c r="AI11" i="4"/>
  <c r="AI14" i="4"/>
  <c r="AI18" i="4"/>
  <c r="AI22" i="4"/>
  <c r="AI26" i="4"/>
  <c r="AI13" i="4"/>
  <c r="AI21" i="4"/>
  <c r="AI29" i="4"/>
  <c r="AI33" i="4"/>
  <c r="AI37" i="4"/>
  <c r="AI41" i="4"/>
  <c r="AI45" i="4"/>
  <c r="AI49" i="4"/>
  <c r="AI53" i="4"/>
  <c r="AI57" i="4"/>
  <c r="AI23" i="4"/>
  <c r="AI34" i="4"/>
  <c r="AI42" i="4"/>
  <c r="AI50" i="4"/>
  <c r="AI58" i="4"/>
  <c r="AI61" i="4"/>
  <c r="AI65" i="4"/>
  <c r="AI69" i="4"/>
  <c r="AI73" i="4"/>
  <c r="AI77" i="4"/>
  <c r="AI81" i="4"/>
  <c r="AI85" i="4"/>
  <c r="AI89" i="4"/>
  <c r="AI93" i="4"/>
  <c r="AI97" i="4"/>
  <c r="AI101" i="4"/>
  <c r="AI105" i="4"/>
  <c r="AI109" i="4"/>
  <c r="AI113" i="4"/>
  <c r="AI19" i="4"/>
  <c r="AI44" i="4"/>
  <c r="AI60" i="4"/>
  <c r="AI68" i="4"/>
  <c r="AI76" i="4"/>
  <c r="AI84" i="4"/>
  <c r="AI92" i="4"/>
  <c r="AI100" i="4"/>
  <c r="AI108" i="4"/>
  <c r="AI116" i="4"/>
  <c r="AI120" i="4"/>
  <c r="AI124" i="4"/>
  <c r="AI128" i="4"/>
  <c r="AI132" i="4"/>
  <c r="AI136" i="4"/>
  <c r="AI140" i="4"/>
  <c r="AI144" i="4"/>
  <c r="AI148" i="4"/>
  <c r="AI152" i="4"/>
  <c r="AI156" i="4"/>
  <c r="AI160" i="4"/>
  <c r="AI164" i="4"/>
  <c r="AI168" i="4"/>
  <c r="AI172" i="4"/>
  <c r="AI176" i="4"/>
  <c r="AI180" i="4"/>
  <c r="AI184" i="4"/>
  <c r="AI188" i="4"/>
  <c r="AI27" i="4"/>
  <c r="AI40" i="4"/>
  <c r="AI56" i="4"/>
  <c r="AI66" i="4"/>
  <c r="AI74" i="4"/>
  <c r="AI82" i="4"/>
  <c r="AI90" i="4"/>
  <c r="AI98" i="4"/>
  <c r="AI106" i="4"/>
  <c r="AI114" i="4"/>
  <c r="AI121" i="4"/>
  <c r="AI129" i="4"/>
  <c r="AI137" i="4"/>
  <c r="AI145" i="4"/>
  <c r="AI153" i="4"/>
  <c r="AI161" i="4"/>
  <c r="AI169" i="4"/>
  <c r="AI177" i="4"/>
  <c r="AI185" i="4"/>
  <c r="AI119" i="4"/>
  <c r="AI127" i="4"/>
  <c r="P21" i="6"/>
  <c r="Q22" i="6" s="1"/>
  <c r="Q21" i="6"/>
  <c r="P22" i="6" s="1"/>
  <c r="Y205" i="6"/>
  <c r="X205" i="6" s="1"/>
  <c r="AS205" i="6" s="1"/>
  <c r="P11" i="6"/>
  <c r="Q12" i="6" s="1"/>
  <c r="U193" i="2"/>
  <c r="T193" i="2" s="1"/>
  <c r="AO193" i="2" s="1"/>
  <c r="AP193" i="2" s="1"/>
  <c r="Y193" i="6"/>
  <c r="X193" i="6" s="1"/>
  <c r="AS193" i="6" s="1"/>
  <c r="AU193" i="6" s="1"/>
  <c r="AP205" i="5"/>
  <c r="AS205" i="5" s="1" a="1"/>
  <c r="AU205" i="5" s="1"/>
  <c r="AY205" i="5" s="1"/>
  <c r="AQ201" i="5"/>
  <c r="AS201" i="5" s="1" a="1"/>
  <c r="AS201" i="5" s="1"/>
  <c r="AW201" i="5" s="1"/>
  <c r="AP193" i="5"/>
  <c r="AS193" i="5" s="1" a="1"/>
  <c r="AU193" i="5" s="1"/>
  <c r="AQ199" i="5"/>
  <c r="AS199" i="5" s="1" a="1"/>
  <c r="AS199" i="5" s="1"/>
  <c r="AT195" i="6"/>
  <c r="AW195" i="6" s="1" a="1"/>
  <c r="AX195" i="6" s="1"/>
  <c r="AT199" i="6"/>
  <c r="AW199" i="6" s="1" a="1"/>
  <c r="AX199" i="6" s="1"/>
  <c r="AT207" i="6"/>
  <c r="AW207" i="6" s="1" a="1"/>
  <c r="AW207" i="6" s="1"/>
  <c r="AW203" i="6" a="1"/>
  <c r="AX203" i="6" s="1"/>
  <c r="AY246" i="6"/>
  <c r="BG246" i="6" s="1"/>
  <c r="AW246" i="6"/>
  <c r="BA246" i="6" s="1"/>
  <c r="AX246" i="6"/>
  <c r="AY226" i="6"/>
  <c r="AW226" i="6"/>
  <c r="BA226" i="6" s="1"/>
  <c r="AX226" i="6"/>
  <c r="AY216" i="6"/>
  <c r="AW216" i="6"/>
  <c r="BA216" i="6" s="1"/>
  <c r="AX216" i="6"/>
  <c r="AY211" i="6"/>
  <c r="AW211" i="6"/>
  <c r="BA211" i="6" s="1"/>
  <c r="AX211" i="6"/>
  <c r="AY244" i="6"/>
  <c r="BG244" i="6" s="1"/>
  <c r="AW244" i="6"/>
  <c r="BA244" i="6" s="1"/>
  <c r="AX244" i="6"/>
  <c r="AY218" i="6"/>
  <c r="AW218" i="6"/>
  <c r="BA218" i="6" s="1"/>
  <c r="AX218" i="6"/>
  <c r="AY229" i="6"/>
  <c r="AW229" i="6"/>
  <c r="BA229" i="6" s="1"/>
  <c r="AX229" i="6"/>
  <c r="AX210" i="6"/>
  <c r="AY210" i="6"/>
  <c r="AW210" i="6"/>
  <c r="BA210" i="6" s="1"/>
  <c r="AX214" i="6"/>
  <c r="AY214" i="6"/>
  <c r="AW214" i="6"/>
  <c r="BA214" i="6" s="1"/>
  <c r="AX219" i="6"/>
  <c r="AY219" i="6"/>
  <c r="AW219" i="6"/>
  <c r="BA219" i="6" s="1"/>
  <c r="AX225" i="6"/>
  <c r="AY225" i="6"/>
  <c r="AW225" i="6"/>
  <c r="BA225" i="6" s="1"/>
  <c r="AX231" i="6"/>
  <c r="AY231" i="6"/>
  <c r="AW231" i="6"/>
  <c r="BA231" i="6" s="1"/>
  <c r="AX234" i="6"/>
  <c r="AY234" i="6"/>
  <c r="BD234" i="6" s="1"/>
  <c r="AW234" i="6"/>
  <c r="BA234" i="6" s="1"/>
  <c r="AX237" i="6"/>
  <c r="AY237" i="6"/>
  <c r="BE237" i="6" s="1"/>
  <c r="AW237" i="6"/>
  <c r="BA237" i="6" s="1"/>
  <c r="AX240" i="6"/>
  <c r="AY240" i="6"/>
  <c r="BF240" i="6" s="1"/>
  <c r="AW240" i="6"/>
  <c r="BA240" i="6" s="1"/>
  <c r="AU247" i="6"/>
  <c r="AT247" i="6"/>
  <c r="AW247" i="6" s="1" a="1"/>
  <c r="AX243" i="6"/>
  <c r="AW243" i="6"/>
  <c r="BA243" i="6" s="1"/>
  <c r="AY243" i="6"/>
  <c r="BG243" i="6" s="1"/>
  <c r="AY220" i="6"/>
  <c r="AW220" i="6"/>
  <c r="BA220" i="6" s="1"/>
  <c r="AX220" i="6"/>
  <c r="AY213" i="6"/>
  <c r="AW213" i="6"/>
  <c r="BA213" i="6" s="1"/>
  <c r="AX213" i="6"/>
  <c r="AY223" i="6"/>
  <c r="AW223" i="6"/>
  <c r="BA223" i="6" s="1"/>
  <c r="AX223" i="6"/>
  <c r="AX212" i="6"/>
  <c r="AW212" i="6"/>
  <c r="BA212" i="6" s="1"/>
  <c r="AY212" i="6"/>
  <c r="AX217" i="6"/>
  <c r="AW217" i="6"/>
  <c r="BA217" i="6" s="1"/>
  <c r="AY217" i="6"/>
  <c r="AX222" i="6"/>
  <c r="AW222" i="6"/>
  <c r="BA222" i="6" s="1"/>
  <c r="AY222" i="6"/>
  <c r="AX228" i="6"/>
  <c r="AW228" i="6"/>
  <c r="BA228" i="6" s="1"/>
  <c r="AY228" i="6"/>
  <c r="AY232" i="6"/>
  <c r="AW232" i="6"/>
  <c r="BA232" i="6" s="1"/>
  <c r="AX232" i="6"/>
  <c r="AX235" i="6"/>
  <c r="AW235" i="6"/>
  <c r="BA235" i="6" s="1"/>
  <c r="AY235" i="6"/>
  <c r="BD235" i="6" s="1"/>
  <c r="AX238" i="6"/>
  <c r="AW238" i="6"/>
  <c r="BA238" i="6" s="1"/>
  <c r="AY238" i="6"/>
  <c r="BE238" i="6" s="1"/>
  <c r="AX241" i="6"/>
  <c r="AW241" i="6"/>
  <c r="BA241" i="6" s="1"/>
  <c r="AY241" i="6"/>
  <c r="BF241" i="6" s="1"/>
  <c r="AX245" i="6"/>
  <c r="AY245" i="6"/>
  <c r="BG245" i="6" s="1"/>
  <c r="AW245" i="6"/>
  <c r="BA245" i="6" s="1"/>
  <c r="AT15" i="6"/>
  <c r="AU15" i="6"/>
  <c r="X17" i="6"/>
  <c r="AS16" i="6"/>
  <c r="Y16" i="6"/>
  <c r="Z16" i="6" s="1"/>
  <c r="AR249" i="6"/>
  <c r="AS248" i="6"/>
  <c r="AQ207" i="5"/>
  <c r="AS207" i="5" s="1" a="1"/>
  <c r="AT207" i="5" s="1"/>
  <c r="AT243" i="5"/>
  <c r="AS243" i="5"/>
  <c r="AW243" i="5" s="1"/>
  <c r="AU243" i="5"/>
  <c r="BC243" i="5" s="1"/>
  <c r="AU220" i="5"/>
  <c r="AS220" i="5"/>
  <c r="AW220" i="5" s="1"/>
  <c r="AT220" i="5"/>
  <c r="AU213" i="5"/>
  <c r="AS213" i="5"/>
  <c r="AW213" i="5" s="1"/>
  <c r="AT213" i="5"/>
  <c r="AU223" i="5"/>
  <c r="AS223" i="5"/>
  <c r="AW223" i="5" s="1"/>
  <c r="AT223" i="5"/>
  <c r="AU246" i="5"/>
  <c r="BC246" i="5" s="1"/>
  <c r="AS246" i="5"/>
  <c r="AW246" i="5" s="1"/>
  <c r="AT246" i="5"/>
  <c r="AT212" i="5"/>
  <c r="AS212" i="5"/>
  <c r="AW212" i="5" s="1"/>
  <c r="AU212" i="5"/>
  <c r="AT217" i="5"/>
  <c r="AS217" i="5"/>
  <c r="AW217" i="5" s="1"/>
  <c r="AU217" i="5"/>
  <c r="AT222" i="5"/>
  <c r="AS222" i="5"/>
  <c r="AW222" i="5" s="1"/>
  <c r="AU222" i="5"/>
  <c r="AT228" i="5"/>
  <c r="AS228" i="5"/>
  <c r="AW228" i="5" s="1"/>
  <c r="AU228" i="5"/>
  <c r="AU232" i="5"/>
  <c r="AS232" i="5"/>
  <c r="AW232" i="5" s="1"/>
  <c r="AT232" i="5"/>
  <c r="AT235" i="5"/>
  <c r="AS235" i="5"/>
  <c r="AW235" i="5" s="1"/>
  <c r="AU235" i="5"/>
  <c r="AZ235" i="5" s="1"/>
  <c r="AT238" i="5"/>
  <c r="AS238" i="5"/>
  <c r="AW238" i="5" s="1"/>
  <c r="AU238" i="5"/>
  <c r="BA238" i="5" s="1"/>
  <c r="AT241" i="5"/>
  <c r="AS241" i="5"/>
  <c r="AW241" i="5" s="1"/>
  <c r="AU241" i="5"/>
  <c r="BB241" i="5" s="1"/>
  <c r="AT245" i="5"/>
  <c r="AU245" i="5"/>
  <c r="BC245" i="5" s="1"/>
  <c r="AS245" i="5"/>
  <c r="AW245" i="5" s="1"/>
  <c r="AN249" i="5"/>
  <c r="AO248" i="5"/>
  <c r="AU226" i="5"/>
  <c r="AS226" i="5"/>
  <c r="AW226" i="5" s="1"/>
  <c r="AT226" i="5"/>
  <c r="AU216" i="5"/>
  <c r="AS216" i="5"/>
  <c r="AW216" i="5" s="1"/>
  <c r="AT216" i="5"/>
  <c r="AU211" i="5"/>
  <c r="AS211" i="5"/>
  <c r="AW211" i="5" s="1"/>
  <c r="AT211" i="5"/>
  <c r="AU244" i="5"/>
  <c r="BC244" i="5" s="1"/>
  <c r="AS244" i="5"/>
  <c r="AW244" i="5" s="1"/>
  <c r="AT244" i="5"/>
  <c r="AU218" i="5"/>
  <c r="AS218" i="5"/>
  <c r="AW218" i="5" s="1"/>
  <c r="AT218" i="5"/>
  <c r="AU229" i="5"/>
  <c r="AS229" i="5"/>
  <c r="AW229" i="5" s="1"/>
  <c r="AT229" i="5"/>
  <c r="AT210" i="5"/>
  <c r="AU210" i="5"/>
  <c r="AS210" i="5"/>
  <c r="AW210" i="5" s="1"/>
  <c r="AT214" i="5"/>
  <c r="AU214" i="5"/>
  <c r="AS214" i="5"/>
  <c r="AW214" i="5" s="1"/>
  <c r="AT219" i="5"/>
  <c r="AU219" i="5"/>
  <c r="AS219" i="5"/>
  <c r="AW219" i="5" s="1"/>
  <c r="AT225" i="5"/>
  <c r="AU225" i="5"/>
  <c r="AS225" i="5"/>
  <c r="AW225" i="5" s="1"/>
  <c r="AT231" i="5"/>
  <c r="AU231" i="5"/>
  <c r="AS231" i="5"/>
  <c r="AW231" i="5" s="1"/>
  <c r="AT234" i="5"/>
  <c r="AU234" i="5"/>
  <c r="AZ234" i="5" s="1"/>
  <c r="AS234" i="5"/>
  <c r="AW234" i="5" s="1"/>
  <c r="AT237" i="5"/>
  <c r="AU237" i="5"/>
  <c r="BA237" i="5" s="1"/>
  <c r="AS237" i="5"/>
  <c r="AW237" i="5" s="1"/>
  <c r="AT240" i="5"/>
  <c r="AU240" i="5"/>
  <c r="BB240" i="5" s="1"/>
  <c r="AS240" i="5"/>
  <c r="AW240" i="5" s="1"/>
  <c r="H40" i="5"/>
  <c r="AQ247" i="5"/>
  <c r="AP247" i="5"/>
  <c r="AQ15" i="5"/>
  <c r="AP15" i="5"/>
  <c r="T17" i="5"/>
  <c r="AO16" i="5"/>
  <c r="U16" i="5"/>
  <c r="V16" i="5" s="1"/>
  <c r="Q47" i="4"/>
  <c r="V47" i="4" s="1"/>
  <c r="P12" i="4"/>
  <c r="T12" i="4" s="1"/>
  <c r="AT205" i="4"/>
  <c r="AW205" i="4" s="1" a="1"/>
  <c r="AY205" i="4" s="1"/>
  <c r="BC205" i="4" s="1"/>
  <c r="AT197" i="4"/>
  <c r="AW197" i="4" s="1" a="1"/>
  <c r="AX197" i="4" s="1"/>
  <c r="AW207" i="4" a="1"/>
  <c r="AW207" i="4" s="1"/>
  <c r="BA207" i="4" s="1"/>
  <c r="AY211" i="4"/>
  <c r="AW211" i="4"/>
  <c r="BA211" i="4" s="1"/>
  <c r="AX211" i="4"/>
  <c r="AY213" i="4"/>
  <c r="AW213" i="4"/>
  <c r="BA213" i="4" s="1"/>
  <c r="AX213" i="4"/>
  <c r="AY216" i="4"/>
  <c r="AW216" i="4"/>
  <c r="BA216" i="4" s="1"/>
  <c r="AX216" i="4"/>
  <c r="AY218" i="4"/>
  <c r="AW218" i="4"/>
  <c r="BA218" i="4" s="1"/>
  <c r="AX218" i="4"/>
  <c r="AY220" i="4"/>
  <c r="AW220" i="4"/>
  <c r="BA220" i="4" s="1"/>
  <c r="AX220" i="4"/>
  <c r="AY223" i="4"/>
  <c r="AW223" i="4"/>
  <c r="BA223" i="4" s="1"/>
  <c r="AX223" i="4"/>
  <c r="AY226" i="4"/>
  <c r="AW226" i="4"/>
  <c r="BA226" i="4" s="1"/>
  <c r="AX226" i="4"/>
  <c r="AY229" i="4"/>
  <c r="AW229" i="4"/>
  <c r="BA229" i="4" s="1"/>
  <c r="AX229" i="4"/>
  <c r="AY232" i="4"/>
  <c r="AW232" i="4"/>
  <c r="BA232" i="4" s="1"/>
  <c r="AX232" i="4"/>
  <c r="AY235" i="4"/>
  <c r="BD235" i="4" s="1"/>
  <c r="AW235" i="4"/>
  <c r="BA235" i="4" s="1"/>
  <c r="AX235" i="4"/>
  <c r="AY238" i="4"/>
  <c r="BE238" i="4" s="1"/>
  <c r="AW238" i="4"/>
  <c r="BA238" i="4" s="1"/>
  <c r="AX238" i="4"/>
  <c r="AY241" i="4"/>
  <c r="BF241" i="4" s="1"/>
  <c r="AW241" i="4"/>
  <c r="BA241" i="4" s="1"/>
  <c r="AX241" i="4"/>
  <c r="AY245" i="4"/>
  <c r="BG245" i="4" s="1"/>
  <c r="AW245" i="4"/>
  <c r="BA245" i="4" s="1"/>
  <c r="AX245" i="4"/>
  <c r="AX246" i="4"/>
  <c r="AY246" i="4"/>
  <c r="BG246" i="4" s="1"/>
  <c r="AW246" i="4"/>
  <c r="BA246" i="4" s="1"/>
  <c r="AU248" i="4"/>
  <c r="AT248" i="4"/>
  <c r="AY210" i="4"/>
  <c r="AW210" i="4"/>
  <c r="BA210" i="4" s="1"/>
  <c r="AX210" i="4"/>
  <c r="AY212" i="4"/>
  <c r="AW212" i="4"/>
  <c r="BA212" i="4" s="1"/>
  <c r="AX212" i="4"/>
  <c r="AY214" i="4"/>
  <c r="AW214" i="4"/>
  <c r="BA214" i="4" s="1"/>
  <c r="AX214" i="4"/>
  <c r="AY217" i="4"/>
  <c r="AW217" i="4"/>
  <c r="BA217" i="4" s="1"/>
  <c r="AX217" i="4"/>
  <c r="AY219" i="4"/>
  <c r="AW219" i="4"/>
  <c r="BA219" i="4" s="1"/>
  <c r="AX219" i="4"/>
  <c r="AY222" i="4"/>
  <c r="AW222" i="4"/>
  <c r="BA222" i="4" s="1"/>
  <c r="AX222" i="4"/>
  <c r="AY225" i="4"/>
  <c r="AW225" i="4"/>
  <c r="BA225" i="4" s="1"/>
  <c r="AX225" i="4"/>
  <c r="AY228" i="4"/>
  <c r="AW228" i="4"/>
  <c r="BA228" i="4" s="1"/>
  <c r="AX228" i="4"/>
  <c r="AY231" i="4"/>
  <c r="AW231" i="4"/>
  <c r="BA231" i="4" s="1"/>
  <c r="AX231" i="4"/>
  <c r="AY234" i="4"/>
  <c r="BD234" i="4" s="1"/>
  <c r="AW234" i="4"/>
  <c r="BA234" i="4" s="1"/>
  <c r="AX234" i="4"/>
  <c r="AY237" i="4"/>
  <c r="BE237" i="4" s="1"/>
  <c r="AW237" i="4"/>
  <c r="BA237" i="4" s="1"/>
  <c r="AX237" i="4"/>
  <c r="AY240" i="4"/>
  <c r="BF240" i="4" s="1"/>
  <c r="AW240" i="4"/>
  <c r="BA240" i="4" s="1"/>
  <c r="AX240" i="4"/>
  <c r="AY243" i="4"/>
  <c r="BG243" i="4" s="1"/>
  <c r="AW243" i="4"/>
  <c r="BA243" i="4" s="1"/>
  <c r="AX243" i="4"/>
  <c r="AY247" i="4"/>
  <c r="BG247" i="4" s="1"/>
  <c r="AW247" i="4"/>
  <c r="BA247" i="4" s="1"/>
  <c r="AX247" i="4"/>
  <c r="AX244" i="4"/>
  <c r="AY244" i="4"/>
  <c r="BG244" i="4" s="1"/>
  <c r="AW244" i="4"/>
  <c r="BA244" i="4" s="1"/>
  <c r="AT15" i="4"/>
  <c r="AU15" i="4"/>
  <c r="X17" i="4"/>
  <c r="AS16" i="4"/>
  <c r="Y16" i="4"/>
  <c r="Z16" i="4" s="1"/>
  <c r="AR250" i="4"/>
  <c r="AS249" i="4"/>
  <c r="AS9" i="2"/>
  <c r="AU9" i="2"/>
  <c r="AT7" i="2"/>
  <c r="AS8" i="2"/>
  <c r="AU7" i="2"/>
  <c r="AT8" i="2"/>
  <c r="AU8" i="2"/>
  <c r="AT9" i="2"/>
  <c r="AP195" i="2"/>
  <c r="AP197" i="2"/>
  <c r="G7" i="2"/>
  <c r="G17" i="2" s="1"/>
  <c r="K17" i="2" s="1"/>
  <c r="AQ201" i="2"/>
  <c r="AP201" i="2"/>
  <c r="G8" i="2"/>
  <c r="G18" i="2" s="1"/>
  <c r="K18" i="2" s="1"/>
  <c r="B11" i="2"/>
  <c r="E11" i="2" s="1"/>
  <c r="T50" i="2"/>
  <c r="AO49" i="2"/>
  <c r="U49" i="2"/>
  <c r="V49" i="2" s="1"/>
  <c r="AQ48" i="2"/>
  <c r="AP48" i="2"/>
  <c r="AO15" i="2"/>
  <c r="U15" i="2"/>
  <c r="V15" i="2" s="1"/>
  <c r="AU201" i="6" l="1"/>
  <c r="AW201" i="6" s="1" a="1"/>
  <c r="AY201" i="6" s="1"/>
  <c r="BC201" i="6" s="1"/>
  <c r="R43" i="4"/>
  <c r="V43" i="4" s="1"/>
  <c r="AU193" i="4"/>
  <c r="AW193" i="4" s="1" a="1"/>
  <c r="AX193" i="4" s="1"/>
  <c r="V33" i="4"/>
  <c r="V28" i="4"/>
  <c r="Q17" i="4"/>
  <c r="V17" i="4" s="1"/>
  <c r="AU203" i="4"/>
  <c r="AW203" i="4" s="1" a="1"/>
  <c r="AW203" i="4" s="1"/>
  <c r="BA203" i="4" s="1"/>
  <c r="V37" i="4"/>
  <c r="T16" i="4"/>
  <c r="R26" i="4"/>
  <c r="V26" i="4" s="1"/>
  <c r="AP197" i="5"/>
  <c r="AS197" i="5" s="1" a="1"/>
  <c r="AS197" i="5" s="1"/>
  <c r="I7" i="5"/>
  <c r="I17" i="5" s="1"/>
  <c r="M17" i="5" s="1"/>
  <c r="AU201" i="4"/>
  <c r="AW201" i="4" s="1" a="1"/>
  <c r="AX201" i="4" s="1"/>
  <c r="Q12" i="4"/>
  <c r="U12" i="4" s="1"/>
  <c r="U16" i="4" s="1"/>
  <c r="I6" i="5"/>
  <c r="I16" i="5" s="1"/>
  <c r="AS195" i="5" a="1"/>
  <c r="AS195" i="5" s="1"/>
  <c r="AW195" i="5" s="1"/>
  <c r="AU195" i="4"/>
  <c r="AW195" i="4" s="1" a="1"/>
  <c r="AW195" i="4" s="1"/>
  <c r="BA195" i="4" s="1"/>
  <c r="G17" i="5"/>
  <c r="H6" i="5"/>
  <c r="H16" i="5" s="1"/>
  <c r="P30" i="6" a="1"/>
  <c r="Q30" i="6" s="1"/>
  <c r="AB17" i="6" s="1"/>
  <c r="AT205" i="6"/>
  <c r="AU205" i="6"/>
  <c r="AT193" i="6"/>
  <c r="AW193" i="6" s="1" a="1"/>
  <c r="AY193" i="6" s="1"/>
  <c r="AQ193" i="2"/>
  <c r="AS193" i="2" s="1" a="1"/>
  <c r="AS193" i="2" s="1"/>
  <c r="AW193" i="2" s="1"/>
  <c r="AU201" i="5"/>
  <c r="AY201" i="5" s="1"/>
  <c r="AT201" i="5"/>
  <c r="AS205" i="5"/>
  <c r="AW205" i="5" s="1"/>
  <c r="AT205" i="5"/>
  <c r="AY203" i="6"/>
  <c r="AW203" i="6"/>
  <c r="AY207" i="6"/>
  <c r="AY195" i="6"/>
  <c r="BC195" i="6" s="1"/>
  <c r="AW199" i="6"/>
  <c r="AW195" i="6"/>
  <c r="BA195" i="6" s="1"/>
  <c r="AY199" i="6"/>
  <c r="AX207" i="6"/>
  <c r="AW201" i="6"/>
  <c r="BA201" i="6" s="1"/>
  <c r="AW197" i="6"/>
  <c r="AX201" i="6"/>
  <c r="AX197" i="6"/>
  <c r="AR250" i="6"/>
  <c r="AS249" i="6"/>
  <c r="AX247" i="6"/>
  <c r="AY247" i="6"/>
  <c r="BG247" i="6" s="1"/>
  <c r="AW247" i="6"/>
  <c r="BA247" i="6" s="1"/>
  <c r="AT248" i="6"/>
  <c r="AW248" i="6" s="1" a="1"/>
  <c r="AU248" i="6"/>
  <c r="AT16" i="6"/>
  <c r="AU16" i="6"/>
  <c r="X18" i="6"/>
  <c r="AS17" i="6"/>
  <c r="Y17" i="6"/>
  <c r="Z17" i="6" s="1"/>
  <c r="AT203" i="5"/>
  <c r="AU199" i="5"/>
  <c r="AS193" i="5"/>
  <c r="AS207" i="5"/>
  <c r="AT199" i="5"/>
  <c r="AU207" i="5"/>
  <c r="AS203" i="5"/>
  <c r="AT193" i="5"/>
  <c r="AP248" i="5"/>
  <c r="AQ248" i="5"/>
  <c r="AP16" i="5"/>
  <c r="AQ16" i="5"/>
  <c r="AO17" i="5"/>
  <c r="U17" i="5"/>
  <c r="V17" i="5" s="1"/>
  <c r="T18" i="5"/>
  <c r="AS247" i="5" a="1"/>
  <c r="H45" i="5"/>
  <c r="AN250" i="5"/>
  <c r="AO249" i="5"/>
  <c r="AC11" i="4"/>
  <c r="AC12" i="4"/>
  <c r="AC14" i="4"/>
  <c r="AC16" i="4"/>
  <c r="AC18" i="4"/>
  <c r="AC20" i="4"/>
  <c r="AC22" i="4"/>
  <c r="AC24" i="4"/>
  <c r="AC26" i="4"/>
  <c r="AC28" i="4"/>
  <c r="AC30" i="4"/>
  <c r="AC15" i="4"/>
  <c r="AC19" i="4"/>
  <c r="AC23" i="4"/>
  <c r="AC27" i="4"/>
  <c r="AC31" i="4"/>
  <c r="AC33" i="4"/>
  <c r="AC35" i="4"/>
  <c r="AC37" i="4"/>
  <c r="AC39" i="4"/>
  <c r="AC41" i="4"/>
  <c r="AC43" i="4"/>
  <c r="AC45" i="4"/>
  <c r="AC47" i="4"/>
  <c r="AC49" i="4"/>
  <c r="AC51" i="4"/>
  <c r="AC53" i="4"/>
  <c r="AC55" i="4"/>
  <c r="AC57" i="4"/>
  <c r="AC13" i="4"/>
  <c r="AC21" i="4"/>
  <c r="AC29" i="4"/>
  <c r="AC32" i="4"/>
  <c r="AC36" i="4"/>
  <c r="AC40" i="4"/>
  <c r="AC44" i="4"/>
  <c r="AC48" i="4"/>
  <c r="AC52" i="4"/>
  <c r="AC56" i="4"/>
  <c r="AC59" i="4"/>
  <c r="AC61" i="4"/>
  <c r="AC63" i="4"/>
  <c r="AC65" i="4"/>
  <c r="AC67" i="4"/>
  <c r="AC69" i="4"/>
  <c r="AC71" i="4"/>
  <c r="AC73" i="4"/>
  <c r="AC75" i="4"/>
  <c r="AC77" i="4"/>
  <c r="AC79" i="4"/>
  <c r="AC81" i="4"/>
  <c r="AC83" i="4"/>
  <c r="AC85" i="4"/>
  <c r="AC87" i="4"/>
  <c r="AC89" i="4"/>
  <c r="AC91" i="4"/>
  <c r="AC93" i="4"/>
  <c r="AC95" i="4"/>
  <c r="AC97" i="4"/>
  <c r="AC99" i="4"/>
  <c r="AC101" i="4"/>
  <c r="AC103" i="4"/>
  <c r="AC105" i="4"/>
  <c r="AC107" i="4"/>
  <c r="AC109" i="4"/>
  <c r="AC111" i="4"/>
  <c r="AC113" i="4"/>
  <c r="AC115" i="4"/>
  <c r="AC25" i="4"/>
  <c r="AC34" i="4"/>
  <c r="AC42" i="4"/>
  <c r="AC50" i="4"/>
  <c r="AC58" i="4"/>
  <c r="AC62" i="4"/>
  <c r="AC66" i="4"/>
  <c r="AC70" i="4"/>
  <c r="AC74" i="4"/>
  <c r="AC78" i="4"/>
  <c r="AC82" i="4"/>
  <c r="AC86" i="4"/>
  <c r="AC90" i="4"/>
  <c r="AC94" i="4"/>
  <c r="AC98" i="4"/>
  <c r="AC102" i="4"/>
  <c r="AC106" i="4"/>
  <c r="AC110" i="4"/>
  <c r="AC114" i="4"/>
  <c r="AC116" i="4"/>
  <c r="AC118" i="4"/>
  <c r="AC120" i="4"/>
  <c r="AC122" i="4"/>
  <c r="AC124" i="4"/>
  <c r="AC126" i="4"/>
  <c r="AC128" i="4"/>
  <c r="AC130" i="4"/>
  <c r="AC132" i="4"/>
  <c r="AC134" i="4"/>
  <c r="AC136" i="4"/>
  <c r="AC138" i="4"/>
  <c r="AC140" i="4"/>
  <c r="AC142" i="4"/>
  <c r="AC144" i="4"/>
  <c r="AC146" i="4"/>
  <c r="AC148" i="4"/>
  <c r="AC150" i="4"/>
  <c r="AC152" i="4"/>
  <c r="AC154" i="4"/>
  <c r="AC156" i="4"/>
  <c r="AC158" i="4"/>
  <c r="AC160" i="4"/>
  <c r="AC162" i="4"/>
  <c r="AC164" i="4"/>
  <c r="AC166" i="4"/>
  <c r="AC168" i="4"/>
  <c r="AC170" i="4"/>
  <c r="AC172" i="4"/>
  <c r="AC174" i="4"/>
  <c r="AC176" i="4"/>
  <c r="AC178" i="4"/>
  <c r="AC180" i="4"/>
  <c r="AC182" i="4"/>
  <c r="AC184" i="4"/>
  <c r="AC186" i="4"/>
  <c r="AC188" i="4"/>
  <c r="AC190" i="4"/>
  <c r="AC17" i="4"/>
  <c r="AC38" i="4"/>
  <c r="AC46" i="4"/>
  <c r="AC54" i="4"/>
  <c r="AC60" i="4"/>
  <c r="AC64" i="4"/>
  <c r="AC68" i="4"/>
  <c r="AC72" i="4"/>
  <c r="AC76" i="4"/>
  <c r="AC80" i="4"/>
  <c r="AC84" i="4"/>
  <c r="AC88" i="4"/>
  <c r="AC92" i="4"/>
  <c r="AC96" i="4"/>
  <c r="AC100" i="4"/>
  <c r="AC104" i="4"/>
  <c r="AC108" i="4"/>
  <c r="AC112" i="4"/>
  <c r="AC119" i="4"/>
  <c r="AC123" i="4"/>
  <c r="AC127" i="4"/>
  <c r="AC131" i="4"/>
  <c r="AC135" i="4"/>
  <c r="AC139" i="4"/>
  <c r="AC143" i="4"/>
  <c r="AC147" i="4"/>
  <c r="AC151" i="4"/>
  <c r="AC155" i="4"/>
  <c r="AC159" i="4"/>
  <c r="AC163" i="4"/>
  <c r="AC167" i="4"/>
  <c r="AC171" i="4"/>
  <c r="AC175" i="4"/>
  <c r="AC179" i="4"/>
  <c r="AC183" i="4"/>
  <c r="AC187" i="4"/>
  <c r="AC191" i="4"/>
  <c r="AC117" i="4"/>
  <c r="AC121" i="4"/>
  <c r="AC125" i="4"/>
  <c r="AC129" i="4"/>
  <c r="AC133" i="4"/>
  <c r="AC137" i="4"/>
  <c r="AC141" i="4"/>
  <c r="AC145" i="4"/>
  <c r="AC149" i="4"/>
  <c r="AC153" i="4"/>
  <c r="AC157" i="4"/>
  <c r="AC161" i="4"/>
  <c r="AC165" i="4"/>
  <c r="AC169" i="4"/>
  <c r="AC173" i="4"/>
  <c r="AC177" i="4"/>
  <c r="AC181" i="4"/>
  <c r="AC185" i="4"/>
  <c r="AC189" i="4"/>
  <c r="AF11" i="4"/>
  <c r="AF13" i="4"/>
  <c r="AF15" i="4"/>
  <c r="AF17" i="4"/>
  <c r="AF19" i="4"/>
  <c r="AF21" i="4"/>
  <c r="AF23" i="4"/>
  <c r="AF25" i="4"/>
  <c r="AF27" i="4"/>
  <c r="AF29" i="4"/>
  <c r="AF12" i="4"/>
  <c r="AF16" i="4"/>
  <c r="AF20" i="4"/>
  <c r="AF24" i="4"/>
  <c r="AF28" i="4"/>
  <c r="AF32" i="4"/>
  <c r="AF34" i="4"/>
  <c r="AF36" i="4"/>
  <c r="AF38" i="4"/>
  <c r="AF40" i="4"/>
  <c r="AF42" i="4"/>
  <c r="AF44" i="4"/>
  <c r="AF46" i="4"/>
  <c r="AF48" i="4"/>
  <c r="AF50" i="4"/>
  <c r="AF52" i="4"/>
  <c r="AF54" i="4"/>
  <c r="AF56" i="4"/>
  <c r="AF58" i="4"/>
  <c r="AF18" i="4"/>
  <c r="AF26" i="4"/>
  <c r="AF33" i="4"/>
  <c r="AF37" i="4"/>
  <c r="AF41" i="4"/>
  <c r="AF45" i="4"/>
  <c r="AF49" i="4"/>
  <c r="AF53" i="4"/>
  <c r="AF57" i="4"/>
  <c r="AF60" i="4"/>
  <c r="AF62" i="4"/>
  <c r="AF64" i="4"/>
  <c r="AF66" i="4"/>
  <c r="AF68" i="4"/>
  <c r="AF70" i="4"/>
  <c r="AF72" i="4"/>
  <c r="AF74" i="4"/>
  <c r="AF76" i="4"/>
  <c r="AF78" i="4"/>
  <c r="AF80" i="4"/>
  <c r="AF82" i="4"/>
  <c r="AF84" i="4"/>
  <c r="AF86" i="4"/>
  <c r="AF88" i="4"/>
  <c r="AF90" i="4"/>
  <c r="AF92" i="4"/>
  <c r="AF94" i="4"/>
  <c r="AF96" i="4"/>
  <c r="AF98" i="4"/>
  <c r="AF100" i="4"/>
  <c r="AF102" i="4"/>
  <c r="AF104" i="4"/>
  <c r="AF106" i="4"/>
  <c r="AF108" i="4"/>
  <c r="AF110" i="4"/>
  <c r="AF112" i="4"/>
  <c r="AF114" i="4"/>
  <c r="AF14" i="4"/>
  <c r="AF30" i="4"/>
  <c r="AF31" i="4"/>
  <c r="AF39" i="4"/>
  <c r="AF47" i="4"/>
  <c r="AF55" i="4"/>
  <c r="AF59" i="4"/>
  <c r="AF63" i="4"/>
  <c r="AF67" i="4"/>
  <c r="AF71" i="4"/>
  <c r="AF75" i="4"/>
  <c r="AF79" i="4"/>
  <c r="AF83" i="4"/>
  <c r="AF87" i="4"/>
  <c r="AF91" i="4"/>
  <c r="AF95" i="4"/>
  <c r="AF99" i="4"/>
  <c r="AF103" i="4"/>
  <c r="AF107" i="4"/>
  <c r="AF111" i="4"/>
  <c r="AF115" i="4"/>
  <c r="AF117" i="4"/>
  <c r="AF119" i="4"/>
  <c r="AF121" i="4"/>
  <c r="AF123" i="4"/>
  <c r="AF125" i="4"/>
  <c r="AF127" i="4"/>
  <c r="AF129" i="4"/>
  <c r="AF131" i="4"/>
  <c r="AF133" i="4"/>
  <c r="AF135" i="4"/>
  <c r="AF137" i="4"/>
  <c r="AF139" i="4"/>
  <c r="AF141" i="4"/>
  <c r="AF143" i="4"/>
  <c r="AF145" i="4"/>
  <c r="AF147" i="4"/>
  <c r="AF149" i="4"/>
  <c r="AF151" i="4"/>
  <c r="AF153" i="4"/>
  <c r="AF155" i="4"/>
  <c r="AF157" i="4"/>
  <c r="AF159" i="4"/>
  <c r="AF161" i="4"/>
  <c r="AF163" i="4"/>
  <c r="AF165" i="4"/>
  <c r="AF167" i="4"/>
  <c r="AF169" i="4"/>
  <c r="AF171" i="4"/>
  <c r="AF173" i="4"/>
  <c r="AF175" i="4"/>
  <c r="AF177" i="4"/>
  <c r="AF179" i="4"/>
  <c r="AF181" i="4"/>
  <c r="AF183" i="4"/>
  <c r="AF185" i="4"/>
  <c r="AF187" i="4"/>
  <c r="AF189" i="4"/>
  <c r="AF191" i="4"/>
  <c r="AF22" i="4"/>
  <c r="AF35" i="4"/>
  <c r="AF43" i="4"/>
  <c r="AF51" i="4"/>
  <c r="AF61" i="4"/>
  <c r="AF65" i="4"/>
  <c r="AF69" i="4"/>
  <c r="AF73" i="4"/>
  <c r="AF77" i="4"/>
  <c r="AF81" i="4"/>
  <c r="AF85" i="4"/>
  <c r="AF89" i="4"/>
  <c r="AF93" i="4"/>
  <c r="AF97" i="4"/>
  <c r="AF101" i="4"/>
  <c r="AF105" i="4"/>
  <c r="AF109" i="4"/>
  <c r="AF113" i="4"/>
  <c r="AF116" i="4"/>
  <c r="AF120" i="4"/>
  <c r="AF124" i="4"/>
  <c r="AF128" i="4"/>
  <c r="AF132" i="4"/>
  <c r="AF136" i="4"/>
  <c r="AF140" i="4"/>
  <c r="AF144" i="4"/>
  <c r="AF148" i="4"/>
  <c r="AF152" i="4"/>
  <c r="AF156" i="4"/>
  <c r="AF160" i="4"/>
  <c r="AF164" i="4"/>
  <c r="AF168" i="4"/>
  <c r="AF172" i="4"/>
  <c r="AF176" i="4"/>
  <c r="AF180" i="4"/>
  <c r="AF184" i="4"/>
  <c r="AF188" i="4"/>
  <c r="AF118" i="4"/>
  <c r="AF122" i="4"/>
  <c r="AF126" i="4"/>
  <c r="AF130" i="4"/>
  <c r="AF134" i="4"/>
  <c r="AF138" i="4"/>
  <c r="AF142" i="4"/>
  <c r="AF146" i="4"/>
  <c r="AF150" i="4"/>
  <c r="AF154" i="4"/>
  <c r="AF158" i="4"/>
  <c r="AF162" i="4"/>
  <c r="AF166" i="4"/>
  <c r="AF170" i="4"/>
  <c r="AF174" i="4"/>
  <c r="AF178" i="4"/>
  <c r="AF182" i="4"/>
  <c r="AF186" i="4"/>
  <c r="AF190" i="4"/>
  <c r="T43" i="4"/>
  <c r="T42" i="4"/>
  <c r="T46" i="4"/>
  <c r="T41" i="4"/>
  <c r="T47" i="4"/>
  <c r="T48" i="4"/>
  <c r="T37" i="4"/>
  <c r="T36" i="4"/>
  <c r="T33" i="4"/>
  <c r="T32" i="4"/>
  <c r="T38" i="4"/>
  <c r="T31" i="4"/>
  <c r="T28" i="4"/>
  <c r="T27" i="4"/>
  <c r="T23" i="4"/>
  <c r="T21" i="4"/>
  <c r="T22" i="4"/>
  <c r="T18" i="4"/>
  <c r="T17" i="4"/>
  <c r="AX205" i="4"/>
  <c r="AW205" i="4"/>
  <c r="BA205" i="4" s="1"/>
  <c r="AW201" i="4"/>
  <c r="BA201" i="4" s="1"/>
  <c r="AW197" i="4"/>
  <c r="BA197" i="4" s="1"/>
  <c r="AY207" i="4"/>
  <c r="BC207" i="4" s="1"/>
  <c r="AW199" i="4"/>
  <c r="BA199" i="4" s="1"/>
  <c r="AY193" i="4"/>
  <c r="BC193" i="4" s="1"/>
  <c r="AY197" i="4"/>
  <c r="BC197" i="4" s="1"/>
  <c r="AX207" i="4"/>
  <c r="AX199" i="4"/>
  <c r="AW193" i="4"/>
  <c r="BA193" i="4" s="1"/>
  <c r="AR251" i="4"/>
  <c r="AS250" i="4"/>
  <c r="AU16" i="4"/>
  <c r="AT16" i="4"/>
  <c r="X18" i="4"/>
  <c r="AS17" i="4"/>
  <c r="Y17" i="4"/>
  <c r="Z17" i="4" s="1"/>
  <c r="AW248" i="4" a="1"/>
  <c r="AT249" i="4"/>
  <c r="AU249" i="4"/>
  <c r="H6" i="2"/>
  <c r="H16" i="2" s="1"/>
  <c r="L16" i="2" s="1"/>
  <c r="AS231" i="2" a="1"/>
  <c r="AT231" i="2" s="1"/>
  <c r="AS229" i="2" a="1"/>
  <c r="AU229" i="2" s="1"/>
  <c r="AS219" i="2" a="1"/>
  <c r="AT219" i="2" s="1"/>
  <c r="AS244" i="2" a="1"/>
  <c r="AT244" i="2" s="1"/>
  <c r="AS279" i="2" a="1"/>
  <c r="AS277" i="2" a="1"/>
  <c r="AS275" i="2" a="1"/>
  <c r="AS273" i="2" a="1"/>
  <c r="AS271" i="2" a="1"/>
  <c r="AS269" i="2" a="1"/>
  <c r="AS267" i="2" a="1"/>
  <c r="AS265" i="2" a="1"/>
  <c r="AS263" i="2" a="1"/>
  <c r="AS261" i="2" a="1"/>
  <c r="AS259" i="2" a="1"/>
  <c r="AS257" i="2" a="1"/>
  <c r="AS255" i="2" a="1"/>
  <c r="AS253" i="2" a="1"/>
  <c r="AS251" i="2" a="1"/>
  <c r="AS249" i="2" a="1"/>
  <c r="AS247" i="2" a="1"/>
  <c r="AS245" i="2" a="1"/>
  <c r="AS199" i="2" a="1"/>
  <c r="AU199" i="2" s="1"/>
  <c r="AY199" i="2" s="1"/>
  <c r="AS210" i="2" a="1"/>
  <c r="AU210" i="2" s="1"/>
  <c r="AS218" i="2" a="1"/>
  <c r="AU218" i="2" s="1"/>
  <c r="AS241" i="2" a="1"/>
  <c r="AT241" i="2" s="1"/>
  <c r="AS243" i="2" a="1"/>
  <c r="AS278" i="2" a="1"/>
  <c r="AS276" i="2" a="1"/>
  <c r="AS274" i="2" a="1"/>
  <c r="AS272" i="2" a="1"/>
  <c r="AS270" i="2" a="1"/>
  <c r="AS268" i="2" a="1"/>
  <c r="AS266" i="2" a="1"/>
  <c r="AS264" i="2" a="1"/>
  <c r="AS262" i="2" a="1"/>
  <c r="AS260" i="2" a="1"/>
  <c r="AS258" i="2" a="1"/>
  <c r="AS256" i="2" a="1"/>
  <c r="AS254" i="2" a="1"/>
  <c r="AS252" i="2" a="1"/>
  <c r="AS250" i="2" a="1"/>
  <c r="AS248" i="2" a="1"/>
  <c r="AS246" i="2" a="1"/>
  <c r="AS240" i="2" a="1"/>
  <c r="AT240" i="2" s="1"/>
  <c r="AS211" i="2" a="1"/>
  <c r="AS211" i="2" s="1"/>
  <c r="AW211" i="2" s="1"/>
  <c r="AS212" i="2" a="1"/>
  <c r="AU212" i="2" s="1"/>
  <c r="AS223" i="2" a="1"/>
  <c r="AT223" i="2" s="1"/>
  <c r="AS235" i="2" a="1"/>
  <c r="AT235" i="2" s="1"/>
  <c r="AS225" i="2" a="1"/>
  <c r="AT225" i="2" s="1"/>
  <c r="AS237" i="2" a="1"/>
  <c r="AU237" i="2" s="1"/>
  <c r="BA237" i="2" s="1"/>
  <c r="AS197" i="2" a="1"/>
  <c r="AU197" i="2" s="1"/>
  <c r="AY197" i="2" s="1"/>
  <c r="AS195" i="2" a="1"/>
  <c r="AS195" i="2" s="1"/>
  <c r="AW195" i="2" s="1"/>
  <c r="AS213" i="2" a="1"/>
  <c r="AT213" i="2" s="1"/>
  <c r="AS217" i="2" a="1"/>
  <c r="AU217" i="2" s="1"/>
  <c r="AS214" i="2" a="1"/>
  <c r="AS214" i="2" s="1"/>
  <c r="AW214" i="2" s="1"/>
  <c r="AS216" i="2" a="1"/>
  <c r="AS216" i="2" s="1"/>
  <c r="AW216" i="2" s="1"/>
  <c r="AS220" i="2" a="1"/>
  <c r="AS220" i="2" s="1"/>
  <c r="AW220" i="2" s="1"/>
  <c r="AS226" i="2" a="1"/>
  <c r="AU226" i="2" s="1"/>
  <c r="AS232" i="2" a="1"/>
  <c r="AU232" i="2" s="1"/>
  <c r="AS238" i="2" a="1"/>
  <c r="AU238" i="2" s="1"/>
  <c r="BA238" i="2" s="1"/>
  <c r="AS222" i="2" a="1"/>
  <c r="AU222" i="2" s="1"/>
  <c r="AS228" i="2" a="1"/>
  <c r="AU228" i="2" s="1"/>
  <c r="AS234" i="2" a="1"/>
  <c r="AU234" i="2" s="1"/>
  <c r="AZ234" i="2" s="1"/>
  <c r="AU223" i="2"/>
  <c r="AU235" i="2"/>
  <c r="AZ235" i="2" s="1"/>
  <c r="AS241" i="2"/>
  <c r="AW241" i="2" s="1"/>
  <c r="AU231" i="2"/>
  <c r="AS201" i="2" a="1"/>
  <c r="AS201" i="2" s="1"/>
  <c r="AW201" i="2" s="1"/>
  <c r="I6" i="2"/>
  <c r="I16" i="2" s="1"/>
  <c r="M16" i="2" s="1"/>
  <c r="U203" i="2"/>
  <c r="T203" i="2" s="1"/>
  <c r="AO203" i="2" s="1"/>
  <c r="B13" i="2"/>
  <c r="E13" i="2" s="1"/>
  <c r="B12" i="2"/>
  <c r="E12" i="2" s="1"/>
  <c r="U205" i="2" s="1"/>
  <c r="T205" i="2" s="1"/>
  <c r="AO205" i="2" s="1"/>
  <c r="AQ49" i="2"/>
  <c r="AP49" i="2"/>
  <c r="T51" i="2"/>
  <c r="AO50" i="2"/>
  <c r="U50" i="2"/>
  <c r="V50" i="2" s="1"/>
  <c r="AP15" i="2"/>
  <c r="AQ15" i="2"/>
  <c r="AO16" i="2"/>
  <c r="U16" i="2"/>
  <c r="V16" i="2" s="1"/>
  <c r="AB31" i="6" l="1"/>
  <c r="AB178" i="6"/>
  <c r="AB104" i="6"/>
  <c r="AY195" i="4"/>
  <c r="BC195" i="4" s="1"/>
  <c r="AB172" i="6"/>
  <c r="AB131" i="6"/>
  <c r="AB14" i="6"/>
  <c r="P31" i="6"/>
  <c r="AD19" i="6" s="1"/>
  <c r="AB146" i="6"/>
  <c r="AB109" i="6"/>
  <c r="AB163" i="6"/>
  <c r="AB83" i="6"/>
  <c r="AB72" i="6"/>
  <c r="AB24" i="6"/>
  <c r="R31" i="6"/>
  <c r="AF13" i="6" s="1"/>
  <c r="AB11" i="6"/>
  <c r="AB162" i="6"/>
  <c r="AB130" i="6"/>
  <c r="AB140" i="6"/>
  <c r="AB77" i="6"/>
  <c r="AB179" i="6"/>
  <c r="AB147" i="6"/>
  <c r="AB115" i="6"/>
  <c r="AB43" i="6"/>
  <c r="AB88" i="6"/>
  <c r="AB53" i="6"/>
  <c r="AB44" i="6"/>
  <c r="AB21" i="6"/>
  <c r="AX203" i="4"/>
  <c r="AY203" i="4"/>
  <c r="BC203" i="4" s="1"/>
  <c r="AY201" i="4"/>
  <c r="BC201" i="4" s="1"/>
  <c r="AX195" i="4"/>
  <c r="AT197" i="5"/>
  <c r="AU197" i="5"/>
  <c r="Q31" i="6"/>
  <c r="AE21" i="6" s="1"/>
  <c r="Q32" i="6"/>
  <c r="AH23" i="6" s="1"/>
  <c r="AB186" i="6"/>
  <c r="AB170" i="6"/>
  <c r="AB154" i="6"/>
  <c r="AB138" i="6"/>
  <c r="AB188" i="6"/>
  <c r="AB156" i="6"/>
  <c r="AB124" i="6"/>
  <c r="AB93" i="6"/>
  <c r="AB61" i="6"/>
  <c r="AB187" i="6"/>
  <c r="AB171" i="6"/>
  <c r="AB155" i="6"/>
  <c r="AB139" i="6"/>
  <c r="AB123" i="6"/>
  <c r="AB99" i="6"/>
  <c r="AB67" i="6"/>
  <c r="AB112" i="6"/>
  <c r="AB96" i="6"/>
  <c r="AB80" i="6"/>
  <c r="AB64" i="6"/>
  <c r="AB37" i="6"/>
  <c r="AB52" i="6"/>
  <c r="AB36" i="6"/>
  <c r="AB29" i="6"/>
  <c r="AB13" i="6"/>
  <c r="P30" i="6"/>
  <c r="AA59" i="6" s="1"/>
  <c r="R32" i="6"/>
  <c r="AI20" i="6" s="1"/>
  <c r="R30" i="6"/>
  <c r="AC30" i="6" s="1"/>
  <c r="P32" i="6"/>
  <c r="AG175" i="6" s="1"/>
  <c r="AB190" i="6"/>
  <c r="AB182" i="6"/>
  <c r="AB174" i="6"/>
  <c r="AB166" i="6"/>
  <c r="AB158" i="6"/>
  <c r="AB150" i="6"/>
  <c r="AB142" i="6"/>
  <c r="AB134" i="6"/>
  <c r="AB122" i="6"/>
  <c r="AB180" i="6"/>
  <c r="AB164" i="6"/>
  <c r="AB148" i="6"/>
  <c r="AB132" i="6"/>
  <c r="AB116" i="6"/>
  <c r="AB101" i="6"/>
  <c r="AB85" i="6"/>
  <c r="AB69" i="6"/>
  <c r="AB47" i="6"/>
  <c r="AB191" i="6"/>
  <c r="AB183" i="6"/>
  <c r="AB175" i="6"/>
  <c r="AB167" i="6"/>
  <c r="AB159" i="6"/>
  <c r="AB151" i="6"/>
  <c r="AB143" i="6"/>
  <c r="AB135" i="6"/>
  <c r="AB127" i="6"/>
  <c r="AB119" i="6"/>
  <c r="AB107" i="6"/>
  <c r="AB91" i="6"/>
  <c r="AB75" i="6"/>
  <c r="AB59" i="6"/>
  <c r="AB18" i="6"/>
  <c r="AB108" i="6"/>
  <c r="AB100" i="6"/>
  <c r="AB92" i="6"/>
  <c r="AB84" i="6"/>
  <c r="AB76" i="6"/>
  <c r="AB68" i="6"/>
  <c r="AB60" i="6"/>
  <c r="AB45" i="6"/>
  <c r="AB30" i="6"/>
  <c r="AB56" i="6"/>
  <c r="AB48" i="6"/>
  <c r="AB40" i="6"/>
  <c r="AB32" i="6"/>
  <c r="AB16" i="6"/>
  <c r="AB25" i="6"/>
  <c r="I23" i="5"/>
  <c r="M23" i="5" s="1"/>
  <c r="U17" i="4"/>
  <c r="U22" i="4"/>
  <c r="U28" i="4"/>
  <c r="U42" i="4"/>
  <c r="U36" i="4"/>
  <c r="U27" i="4"/>
  <c r="U43" i="4"/>
  <c r="U33" i="4"/>
  <c r="U41" i="4"/>
  <c r="U18" i="4"/>
  <c r="U23" i="4"/>
  <c r="U21" i="4"/>
  <c r="U26" i="4"/>
  <c r="T26" i="4"/>
  <c r="U31" i="4"/>
  <c r="U37" i="4"/>
  <c r="U48" i="4"/>
  <c r="AH96" i="4" s="1"/>
  <c r="U38" i="4"/>
  <c r="U47" i="4"/>
  <c r="AE17" i="4" s="1"/>
  <c r="U32" i="4"/>
  <c r="U46" i="4"/>
  <c r="AB25" i="4" s="1"/>
  <c r="AW193" i="6"/>
  <c r="I22" i="5"/>
  <c r="M22" i="5" s="1"/>
  <c r="BP6" i="6"/>
  <c r="AB15" i="6"/>
  <c r="AB19" i="6"/>
  <c r="AB23" i="6"/>
  <c r="AB27" i="6"/>
  <c r="AB12" i="6"/>
  <c r="AB20" i="6"/>
  <c r="AB28" i="6"/>
  <c r="AB34" i="6"/>
  <c r="AB38" i="6"/>
  <c r="AB42" i="6"/>
  <c r="AB46" i="6"/>
  <c r="AB50" i="6"/>
  <c r="AB54" i="6"/>
  <c r="AB58" i="6"/>
  <c r="AB22" i="6"/>
  <c r="AB33" i="6"/>
  <c r="AB41" i="6"/>
  <c r="AB49" i="6"/>
  <c r="AB57" i="6"/>
  <c r="AB62" i="6"/>
  <c r="AB66" i="6"/>
  <c r="AB70" i="6"/>
  <c r="AB74" i="6"/>
  <c r="AB78" i="6"/>
  <c r="AB82" i="6"/>
  <c r="AB86" i="6"/>
  <c r="AB90" i="6"/>
  <c r="AB94" i="6"/>
  <c r="AB98" i="6"/>
  <c r="AB102" i="6"/>
  <c r="AB106" i="6"/>
  <c r="AB110" i="6"/>
  <c r="AB114" i="6"/>
  <c r="AB35" i="6"/>
  <c r="AB51" i="6"/>
  <c r="AB63" i="6"/>
  <c r="AB71" i="6"/>
  <c r="AB79" i="6"/>
  <c r="AB87" i="6"/>
  <c r="AB95" i="6"/>
  <c r="AB103" i="6"/>
  <c r="AB111" i="6"/>
  <c r="AB117" i="6"/>
  <c r="AB121" i="6"/>
  <c r="AB125" i="6"/>
  <c r="AB129" i="6"/>
  <c r="AB133" i="6"/>
  <c r="AB137" i="6"/>
  <c r="AB141" i="6"/>
  <c r="AB145" i="6"/>
  <c r="AB149" i="6"/>
  <c r="AB153" i="6"/>
  <c r="AB157" i="6"/>
  <c r="AB161" i="6"/>
  <c r="AB165" i="6"/>
  <c r="AB169" i="6"/>
  <c r="AB173" i="6"/>
  <c r="AB177" i="6"/>
  <c r="AB181" i="6"/>
  <c r="AB185" i="6"/>
  <c r="AB189" i="6"/>
  <c r="AB26" i="6"/>
  <c r="AB39" i="6"/>
  <c r="AB55" i="6"/>
  <c r="AB65" i="6"/>
  <c r="AB73" i="6"/>
  <c r="AB81" i="6"/>
  <c r="AB89" i="6"/>
  <c r="AB97" i="6"/>
  <c r="AB105" i="6"/>
  <c r="AB113" i="6"/>
  <c r="AB120" i="6"/>
  <c r="AB128" i="6"/>
  <c r="AB136" i="6"/>
  <c r="AB144" i="6"/>
  <c r="AB152" i="6"/>
  <c r="AB160" i="6"/>
  <c r="AB168" i="6"/>
  <c r="AB176" i="6"/>
  <c r="AB184" i="6"/>
  <c r="AB118" i="6"/>
  <c r="AB126" i="6"/>
  <c r="G22" i="5"/>
  <c r="G21" i="5"/>
  <c r="M16" i="5"/>
  <c r="H21" i="5"/>
  <c r="L21" i="5" s="1"/>
  <c r="H22" i="5"/>
  <c r="L22" i="5" s="1"/>
  <c r="AT195" i="5"/>
  <c r="AU195" i="5"/>
  <c r="AY195" i="5" s="1"/>
  <c r="L16" i="5"/>
  <c r="H23" i="5"/>
  <c r="L23" i="5" s="1"/>
  <c r="I21" i="5"/>
  <c r="M21" i="5" s="1"/>
  <c r="K17" i="5"/>
  <c r="G23" i="5"/>
  <c r="K23" i="5" s="1"/>
  <c r="AW205" i="6" a="1"/>
  <c r="AX193" i="6"/>
  <c r="G27" i="5"/>
  <c r="K27" i="5" s="1"/>
  <c r="AA25" i="6"/>
  <c r="AI12" i="6"/>
  <c r="AU249" i="6"/>
  <c r="AT249" i="6"/>
  <c r="AT17" i="6"/>
  <c r="AU17" i="6"/>
  <c r="AS18" i="6"/>
  <c r="Y18" i="6"/>
  <c r="Z18" i="6" s="1"/>
  <c r="X19" i="6"/>
  <c r="AY248" i="6"/>
  <c r="BG248" i="6" s="1"/>
  <c r="AW248" i="6"/>
  <c r="BA248" i="6" s="1"/>
  <c r="AX248" i="6"/>
  <c r="AR251" i="6"/>
  <c r="AS250" i="6"/>
  <c r="AN251" i="5"/>
  <c r="AO250" i="5"/>
  <c r="T19" i="5"/>
  <c r="AO18" i="5"/>
  <c r="U18" i="5"/>
  <c r="V18" i="5" s="1"/>
  <c r="AQ249" i="5"/>
  <c r="AP249" i="5"/>
  <c r="AS249" i="5" s="1" a="1"/>
  <c r="H50" i="5"/>
  <c r="AT247" i="5"/>
  <c r="AU247" i="5"/>
  <c r="BC247" i="5" s="1"/>
  <c r="AS247" i="5"/>
  <c r="AW247" i="5" s="1"/>
  <c r="AQ17" i="5"/>
  <c r="AP17" i="5"/>
  <c r="AS248" i="5" a="1"/>
  <c r="AD11" i="4"/>
  <c r="AD13" i="4"/>
  <c r="AD15" i="4"/>
  <c r="AD17" i="4"/>
  <c r="AD19" i="4"/>
  <c r="AD21" i="4"/>
  <c r="AD23" i="4"/>
  <c r="AD25" i="4"/>
  <c r="AD27" i="4"/>
  <c r="AD29" i="4"/>
  <c r="AD14" i="4"/>
  <c r="AD18" i="4"/>
  <c r="AD22" i="4"/>
  <c r="AD26" i="4"/>
  <c r="AD30" i="4"/>
  <c r="AD32" i="4"/>
  <c r="AD34" i="4"/>
  <c r="AD36" i="4"/>
  <c r="AD38" i="4"/>
  <c r="AD40" i="4"/>
  <c r="AD42" i="4"/>
  <c r="AD44" i="4"/>
  <c r="AD46" i="4"/>
  <c r="AD48" i="4"/>
  <c r="AD50" i="4"/>
  <c r="AD52" i="4"/>
  <c r="AD54" i="4"/>
  <c r="AD56" i="4"/>
  <c r="AD58" i="4"/>
  <c r="AD12" i="4"/>
  <c r="AD20" i="4"/>
  <c r="AD28" i="4"/>
  <c r="AD31" i="4"/>
  <c r="AD35" i="4"/>
  <c r="AD39" i="4"/>
  <c r="AD43" i="4"/>
  <c r="AD47" i="4"/>
  <c r="AD51" i="4"/>
  <c r="AD55" i="4"/>
  <c r="AD60" i="4"/>
  <c r="AD62" i="4"/>
  <c r="AD64" i="4"/>
  <c r="AD66" i="4"/>
  <c r="AD68" i="4"/>
  <c r="AD70" i="4"/>
  <c r="AD72" i="4"/>
  <c r="AD74" i="4"/>
  <c r="AD76" i="4"/>
  <c r="AD78" i="4"/>
  <c r="AD80" i="4"/>
  <c r="AD82" i="4"/>
  <c r="AD84" i="4"/>
  <c r="AD86" i="4"/>
  <c r="AD88" i="4"/>
  <c r="AD90" i="4"/>
  <c r="AD92" i="4"/>
  <c r="AD94" i="4"/>
  <c r="AD96" i="4"/>
  <c r="AD98" i="4"/>
  <c r="AD100" i="4"/>
  <c r="AD102" i="4"/>
  <c r="AD104" i="4"/>
  <c r="AD106" i="4"/>
  <c r="AD108" i="4"/>
  <c r="AD110" i="4"/>
  <c r="AD112" i="4"/>
  <c r="AD114" i="4"/>
  <c r="AD16" i="4"/>
  <c r="AD33" i="4"/>
  <c r="AD41" i="4"/>
  <c r="AD49" i="4"/>
  <c r="AD57" i="4"/>
  <c r="AD61" i="4"/>
  <c r="AD65" i="4"/>
  <c r="AD69" i="4"/>
  <c r="AD73" i="4"/>
  <c r="AD77" i="4"/>
  <c r="AD81" i="4"/>
  <c r="AD85" i="4"/>
  <c r="AD89" i="4"/>
  <c r="AD93" i="4"/>
  <c r="AD97" i="4"/>
  <c r="AD101" i="4"/>
  <c r="AD105" i="4"/>
  <c r="AD109" i="4"/>
  <c r="AD113" i="4"/>
  <c r="AD117" i="4"/>
  <c r="AD119" i="4"/>
  <c r="AD121" i="4"/>
  <c r="AD123" i="4"/>
  <c r="AD125" i="4"/>
  <c r="AD127" i="4"/>
  <c r="AD129" i="4"/>
  <c r="AD131" i="4"/>
  <c r="AD133" i="4"/>
  <c r="AD135" i="4"/>
  <c r="AD137" i="4"/>
  <c r="AD139" i="4"/>
  <c r="AD141" i="4"/>
  <c r="AD143" i="4"/>
  <c r="AD145" i="4"/>
  <c r="AD147" i="4"/>
  <c r="AD149" i="4"/>
  <c r="AD151" i="4"/>
  <c r="AD153" i="4"/>
  <c r="AD155" i="4"/>
  <c r="AD157" i="4"/>
  <c r="AD159" i="4"/>
  <c r="AD161" i="4"/>
  <c r="AD163" i="4"/>
  <c r="AD165" i="4"/>
  <c r="AD167" i="4"/>
  <c r="AD169" i="4"/>
  <c r="AD171" i="4"/>
  <c r="AD173" i="4"/>
  <c r="AD175" i="4"/>
  <c r="AD177" i="4"/>
  <c r="AD179" i="4"/>
  <c r="AD181" i="4"/>
  <c r="AD183" i="4"/>
  <c r="AD185" i="4"/>
  <c r="AD187" i="4"/>
  <c r="AD189" i="4"/>
  <c r="AD191" i="4"/>
  <c r="AD24" i="4"/>
  <c r="AD37" i="4"/>
  <c r="AD45" i="4"/>
  <c r="AD53" i="4"/>
  <c r="AD59" i="4"/>
  <c r="AD63" i="4"/>
  <c r="AD67" i="4"/>
  <c r="AD71" i="4"/>
  <c r="AD75" i="4"/>
  <c r="AD79" i="4"/>
  <c r="AD83" i="4"/>
  <c r="AD87" i="4"/>
  <c r="AD91" i="4"/>
  <c r="AD95" i="4"/>
  <c r="AD99" i="4"/>
  <c r="AD103" i="4"/>
  <c r="AD107" i="4"/>
  <c r="AD111" i="4"/>
  <c r="AD115" i="4"/>
  <c r="AD118" i="4"/>
  <c r="AD122" i="4"/>
  <c r="AD126" i="4"/>
  <c r="AD130" i="4"/>
  <c r="AD134" i="4"/>
  <c r="AD138" i="4"/>
  <c r="AD142" i="4"/>
  <c r="AD146" i="4"/>
  <c r="AD150" i="4"/>
  <c r="AD154" i="4"/>
  <c r="AD158" i="4"/>
  <c r="AD162" i="4"/>
  <c r="AD166" i="4"/>
  <c r="AD170" i="4"/>
  <c r="AD174" i="4"/>
  <c r="AD178" i="4"/>
  <c r="AD182" i="4"/>
  <c r="AD186" i="4"/>
  <c r="AD190" i="4"/>
  <c r="AD116" i="4"/>
  <c r="AD120" i="4"/>
  <c r="AD124" i="4"/>
  <c r="AD128" i="4"/>
  <c r="AD132" i="4"/>
  <c r="AD136" i="4"/>
  <c r="AD140" i="4"/>
  <c r="AD144" i="4"/>
  <c r="AD148" i="4"/>
  <c r="AD152" i="4"/>
  <c r="AD156" i="4"/>
  <c r="AD160" i="4"/>
  <c r="AD164" i="4"/>
  <c r="AD168" i="4"/>
  <c r="AD172" i="4"/>
  <c r="AD176" i="4"/>
  <c r="AD180" i="4"/>
  <c r="AD184" i="4"/>
  <c r="AD188" i="4"/>
  <c r="AA11" i="4"/>
  <c r="AA12" i="4"/>
  <c r="AA14" i="4"/>
  <c r="AA16" i="4"/>
  <c r="AA18" i="4"/>
  <c r="AA20" i="4"/>
  <c r="AA22" i="4"/>
  <c r="AA24" i="4"/>
  <c r="AA26" i="4"/>
  <c r="AA28" i="4"/>
  <c r="AA30" i="4"/>
  <c r="AA13" i="4"/>
  <c r="AA17" i="4"/>
  <c r="AA21" i="4"/>
  <c r="AA25" i="4"/>
  <c r="AA29" i="4"/>
  <c r="AA31" i="4"/>
  <c r="AA33" i="4"/>
  <c r="AA35" i="4"/>
  <c r="AA37" i="4"/>
  <c r="AA39" i="4"/>
  <c r="AA41" i="4"/>
  <c r="AA43" i="4"/>
  <c r="AA45" i="4"/>
  <c r="AA47" i="4"/>
  <c r="AA49" i="4"/>
  <c r="AA51" i="4"/>
  <c r="AA53" i="4"/>
  <c r="AA55" i="4"/>
  <c r="AA57" i="4"/>
  <c r="AA59" i="4"/>
  <c r="AA15" i="4"/>
  <c r="AA23" i="4"/>
  <c r="AA34" i="4"/>
  <c r="AA38" i="4"/>
  <c r="AA42" i="4"/>
  <c r="AA46" i="4"/>
  <c r="AA50" i="4"/>
  <c r="AA54" i="4"/>
  <c r="AA58" i="4"/>
  <c r="AA61" i="4"/>
  <c r="AA63" i="4"/>
  <c r="AA65" i="4"/>
  <c r="AA67" i="4"/>
  <c r="AA69" i="4"/>
  <c r="AA71" i="4"/>
  <c r="AA73" i="4"/>
  <c r="AA75" i="4"/>
  <c r="AA77" i="4"/>
  <c r="AA79" i="4"/>
  <c r="AA81" i="4"/>
  <c r="AA83" i="4"/>
  <c r="AA85" i="4"/>
  <c r="AA87" i="4"/>
  <c r="AA89" i="4"/>
  <c r="AA91" i="4"/>
  <c r="AA93" i="4"/>
  <c r="AA95" i="4"/>
  <c r="AA97" i="4"/>
  <c r="AA99" i="4"/>
  <c r="AA101" i="4"/>
  <c r="AA103" i="4"/>
  <c r="AA105" i="4"/>
  <c r="AA107" i="4"/>
  <c r="AA109" i="4"/>
  <c r="AA111" i="4"/>
  <c r="AA113" i="4"/>
  <c r="AA115" i="4"/>
  <c r="AA27" i="4"/>
  <c r="AA36" i="4"/>
  <c r="AA44" i="4"/>
  <c r="AA52" i="4"/>
  <c r="AA60" i="4"/>
  <c r="AA64" i="4"/>
  <c r="AA68" i="4"/>
  <c r="AA72" i="4"/>
  <c r="AA76" i="4"/>
  <c r="AA80" i="4"/>
  <c r="AA84" i="4"/>
  <c r="AA88" i="4"/>
  <c r="AA92" i="4"/>
  <c r="AA96" i="4"/>
  <c r="AA100" i="4"/>
  <c r="AA104" i="4"/>
  <c r="AA108" i="4"/>
  <c r="AA112" i="4"/>
  <c r="AA116" i="4"/>
  <c r="AA118" i="4"/>
  <c r="AA120" i="4"/>
  <c r="AA122" i="4"/>
  <c r="AA124" i="4"/>
  <c r="AA126" i="4"/>
  <c r="AA128" i="4"/>
  <c r="AA130" i="4"/>
  <c r="AA132" i="4"/>
  <c r="AA134" i="4"/>
  <c r="AA136" i="4"/>
  <c r="AA138" i="4"/>
  <c r="AA140" i="4"/>
  <c r="AA142" i="4"/>
  <c r="AA144" i="4"/>
  <c r="AA146" i="4"/>
  <c r="AA148" i="4"/>
  <c r="AA150" i="4"/>
  <c r="AA152" i="4"/>
  <c r="AA154" i="4"/>
  <c r="AA156" i="4"/>
  <c r="AA158" i="4"/>
  <c r="AA160" i="4"/>
  <c r="AA162" i="4"/>
  <c r="AA164" i="4"/>
  <c r="AA166" i="4"/>
  <c r="AA168" i="4"/>
  <c r="AA170" i="4"/>
  <c r="AA172" i="4"/>
  <c r="AA174" i="4"/>
  <c r="AA176" i="4"/>
  <c r="AA178" i="4"/>
  <c r="AA180" i="4"/>
  <c r="AA182" i="4"/>
  <c r="AA184" i="4"/>
  <c r="AA186" i="4"/>
  <c r="AA188" i="4"/>
  <c r="AA190" i="4"/>
  <c r="AA19" i="4"/>
  <c r="AA32" i="4"/>
  <c r="AA40" i="4"/>
  <c r="AA48" i="4"/>
  <c r="AA56" i="4"/>
  <c r="AA62" i="4"/>
  <c r="AA66" i="4"/>
  <c r="AA70" i="4"/>
  <c r="AA74" i="4"/>
  <c r="AA78" i="4"/>
  <c r="AA82" i="4"/>
  <c r="AA86" i="4"/>
  <c r="AA90" i="4"/>
  <c r="AA94" i="4"/>
  <c r="AA98" i="4"/>
  <c r="AA102" i="4"/>
  <c r="AA106" i="4"/>
  <c r="AA110" i="4"/>
  <c r="AA114" i="4"/>
  <c r="AA117" i="4"/>
  <c r="AA121" i="4"/>
  <c r="AA125" i="4"/>
  <c r="AA129" i="4"/>
  <c r="AA133" i="4"/>
  <c r="AA137" i="4"/>
  <c r="AA141" i="4"/>
  <c r="AA145" i="4"/>
  <c r="AA149" i="4"/>
  <c r="AA153" i="4"/>
  <c r="AA157" i="4"/>
  <c r="AA161" i="4"/>
  <c r="AA165" i="4"/>
  <c r="AA169" i="4"/>
  <c r="AA173" i="4"/>
  <c r="AA177" i="4"/>
  <c r="AA181" i="4"/>
  <c r="AA185" i="4"/>
  <c r="AA189" i="4"/>
  <c r="AA119" i="4"/>
  <c r="AA123" i="4"/>
  <c r="AA127" i="4"/>
  <c r="AA131" i="4"/>
  <c r="AA135" i="4"/>
  <c r="AA139" i="4"/>
  <c r="AA143" i="4"/>
  <c r="AA147" i="4"/>
  <c r="AA151" i="4"/>
  <c r="AA155" i="4"/>
  <c r="AA159" i="4"/>
  <c r="AA163" i="4"/>
  <c r="AA167" i="4"/>
  <c r="AA171" i="4"/>
  <c r="AA175" i="4"/>
  <c r="AA179" i="4"/>
  <c r="AA183" i="4"/>
  <c r="AA187" i="4"/>
  <c r="AA191" i="4"/>
  <c r="AG12" i="4"/>
  <c r="AG14" i="4"/>
  <c r="AG16" i="4"/>
  <c r="AG18" i="4"/>
  <c r="AG20" i="4"/>
  <c r="AG22" i="4"/>
  <c r="AG24" i="4"/>
  <c r="AG26" i="4"/>
  <c r="AG28" i="4"/>
  <c r="AG30" i="4"/>
  <c r="AG15" i="4"/>
  <c r="AG19" i="4"/>
  <c r="AG23" i="4"/>
  <c r="AG27" i="4"/>
  <c r="AG31" i="4"/>
  <c r="AG33" i="4"/>
  <c r="AG35" i="4"/>
  <c r="AG37" i="4"/>
  <c r="AG39" i="4"/>
  <c r="AG41" i="4"/>
  <c r="AG43" i="4"/>
  <c r="AG45" i="4"/>
  <c r="AG47" i="4"/>
  <c r="AG49" i="4"/>
  <c r="AG51" i="4"/>
  <c r="AG53" i="4"/>
  <c r="AG55" i="4"/>
  <c r="AG57" i="4"/>
  <c r="AG17" i="4"/>
  <c r="AG25" i="4"/>
  <c r="AG32" i="4"/>
  <c r="AG36" i="4"/>
  <c r="AG40" i="4"/>
  <c r="AG44" i="4"/>
  <c r="AG48" i="4"/>
  <c r="AG52" i="4"/>
  <c r="AG56" i="4"/>
  <c r="AG59" i="4"/>
  <c r="AG61" i="4"/>
  <c r="AG63" i="4"/>
  <c r="AG65" i="4"/>
  <c r="AG67" i="4"/>
  <c r="AG69" i="4"/>
  <c r="AG71" i="4"/>
  <c r="AG73" i="4"/>
  <c r="AG75" i="4"/>
  <c r="AG77" i="4"/>
  <c r="AG79" i="4"/>
  <c r="AG81" i="4"/>
  <c r="AG83" i="4"/>
  <c r="AG85" i="4"/>
  <c r="AG87" i="4"/>
  <c r="AG89" i="4"/>
  <c r="AG91" i="4"/>
  <c r="AG93" i="4"/>
  <c r="AG95" i="4"/>
  <c r="AG97" i="4"/>
  <c r="AG99" i="4"/>
  <c r="AG101" i="4"/>
  <c r="AG103" i="4"/>
  <c r="AG105" i="4"/>
  <c r="AG107" i="4"/>
  <c r="AG109" i="4"/>
  <c r="AG111" i="4"/>
  <c r="AG113" i="4"/>
  <c r="AG115" i="4"/>
  <c r="AG21" i="4"/>
  <c r="AG38" i="4"/>
  <c r="AG46" i="4"/>
  <c r="AG54" i="4"/>
  <c r="AG62" i="4"/>
  <c r="AG66" i="4"/>
  <c r="AG70" i="4"/>
  <c r="AG74" i="4"/>
  <c r="AG78" i="4"/>
  <c r="AG82" i="4"/>
  <c r="AG86" i="4"/>
  <c r="AG90" i="4"/>
  <c r="AG94" i="4"/>
  <c r="AG98" i="4"/>
  <c r="AG102" i="4"/>
  <c r="AG106" i="4"/>
  <c r="AG110" i="4"/>
  <c r="AG114" i="4"/>
  <c r="AG116" i="4"/>
  <c r="AG118" i="4"/>
  <c r="AG120" i="4"/>
  <c r="AG122" i="4"/>
  <c r="AG124" i="4"/>
  <c r="AG126" i="4"/>
  <c r="AG128" i="4"/>
  <c r="AG130" i="4"/>
  <c r="AG132" i="4"/>
  <c r="AG134" i="4"/>
  <c r="AG136" i="4"/>
  <c r="AG138" i="4"/>
  <c r="AG140" i="4"/>
  <c r="AG142" i="4"/>
  <c r="AG144" i="4"/>
  <c r="AG146" i="4"/>
  <c r="AG148" i="4"/>
  <c r="AG150" i="4"/>
  <c r="AG152" i="4"/>
  <c r="AG154" i="4"/>
  <c r="AG156" i="4"/>
  <c r="AG158" i="4"/>
  <c r="AG160" i="4"/>
  <c r="AG162" i="4"/>
  <c r="AG164" i="4"/>
  <c r="AG166" i="4"/>
  <c r="AG168" i="4"/>
  <c r="AG170" i="4"/>
  <c r="AG172" i="4"/>
  <c r="AG174" i="4"/>
  <c r="AG176" i="4"/>
  <c r="AG178" i="4"/>
  <c r="AG180" i="4"/>
  <c r="AG182" i="4"/>
  <c r="AG184" i="4"/>
  <c r="AG186" i="4"/>
  <c r="AG188" i="4"/>
  <c r="AG190" i="4"/>
  <c r="AG13" i="4"/>
  <c r="AG29" i="4"/>
  <c r="AG34" i="4"/>
  <c r="AG42" i="4"/>
  <c r="AG50" i="4"/>
  <c r="AG58" i="4"/>
  <c r="AG60" i="4"/>
  <c r="AG64" i="4"/>
  <c r="AG68" i="4"/>
  <c r="AG72" i="4"/>
  <c r="AG76" i="4"/>
  <c r="AG80" i="4"/>
  <c r="AG84" i="4"/>
  <c r="AG88" i="4"/>
  <c r="AG92" i="4"/>
  <c r="AG96" i="4"/>
  <c r="AG100" i="4"/>
  <c r="AG104" i="4"/>
  <c r="AG108" i="4"/>
  <c r="AG112" i="4"/>
  <c r="AG119" i="4"/>
  <c r="AG123" i="4"/>
  <c r="AG127" i="4"/>
  <c r="AG131" i="4"/>
  <c r="AG135" i="4"/>
  <c r="AG139" i="4"/>
  <c r="AG143" i="4"/>
  <c r="AG147" i="4"/>
  <c r="AG151" i="4"/>
  <c r="AG155" i="4"/>
  <c r="AG159" i="4"/>
  <c r="AG163" i="4"/>
  <c r="AG167" i="4"/>
  <c r="AG171" i="4"/>
  <c r="AG175" i="4"/>
  <c r="AG179" i="4"/>
  <c r="AG183" i="4"/>
  <c r="AG187" i="4"/>
  <c r="AG191" i="4"/>
  <c r="AG117" i="4"/>
  <c r="AG121" i="4"/>
  <c r="AG125" i="4"/>
  <c r="AG129" i="4"/>
  <c r="AG133" i="4"/>
  <c r="AG137" i="4"/>
  <c r="AG141" i="4"/>
  <c r="AG145" i="4"/>
  <c r="AG149" i="4"/>
  <c r="AG153" i="4"/>
  <c r="AG157" i="4"/>
  <c r="AG161" i="4"/>
  <c r="AG165" i="4"/>
  <c r="AG169" i="4"/>
  <c r="AG173" i="4"/>
  <c r="AG177" i="4"/>
  <c r="AG181" i="4"/>
  <c r="AG185" i="4"/>
  <c r="AG189" i="4"/>
  <c r="AB35" i="4"/>
  <c r="AB156" i="4"/>
  <c r="AG11" i="4"/>
  <c r="AW249" i="4" a="1"/>
  <c r="AX248" i="4"/>
  <c r="AY248" i="4"/>
  <c r="BG248" i="4" s="1"/>
  <c r="AW248" i="4"/>
  <c r="BA248" i="4" s="1"/>
  <c r="AR252" i="4"/>
  <c r="AS251" i="4"/>
  <c r="AT17" i="4"/>
  <c r="AU17" i="4"/>
  <c r="X19" i="4"/>
  <c r="AS18" i="4"/>
  <c r="Y18" i="4"/>
  <c r="Z18" i="4" s="1"/>
  <c r="AU250" i="4"/>
  <c r="AT250" i="4"/>
  <c r="AW250" i="4" s="1" a="1"/>
  <c r="AS219" i="2"/>
  <c r="AW219" i="2" s="1"/>
  <c r="AT228" i="2"/>
  <c r="AU214" i="2"/>
  <c r="AU219" i="2"/>
  <c r="AS231" i="2"/>
  <c r="AW231" i="2" s="1"/>
  <c r="AS213" i="2"/>
  <c r="AW213" i="2" s="1"/>
  <c r="AT216" i="2"/>
  <c r="AT211" i="2"/>
  <c r="AS210" i="2"/>
  <c r="AW210" i="2" s="1"/>
  <c r="AT226" i="2"/>
  <c r="AS225" i="2"/>
  <c r="AW225" i="2" s="1"/>
  <c r="AU241" i="2"/>
  <c r="AT229" i="2"/>
  <c r="AU193" i="2"/>
  <c r="AY193" i="2" s="1"/>
  <c r="AT195" i="2"/>
  <c r="AU216" i="2"/>
  <c r="AT217" i="2"/>
  <c r="AT210" i="2"/>
  <c r="AT238" i="2"/>
  <c r="AU225" i="2"/>
  <c r="AS223" i="2"/>
  <c r="AW223" i="2" s="1"/>
  <c r="AU201" i="2"/>
  <c r="AY201" i="2" s="1"/>
  <c r="AS212" i="2"/>
  <c r="AW212" i="2" s="1"/>
  <c r="AU240" i="2"/>
  <c r="AT237" i="2"/>
  <c r="AS229" i="2"/>
  <c r="AW229" i="2" s="1"/>
  <c r="AS244" i="2"/>
  <c r="AW244" i="2" s="1"/>
  <c r="AS197" i="2"/>
  <c r="AW197" i="2" s="1"/>
  <c r="AT199" i="2"/>
  <c r="AS199" i="2"/>
  <c r="AW199" i="2" s="1"/>
  <c r="AT220" i="2"/>
  <c r="AS218" i="2"/>
  <c r="AW218" i="2" s="1"/>
  <c r="AT212" i="2"/>
  <c r="AS240" i="2"/>
  <c r="AW240" i="2" s="1"/>
  <c r="AS235" i="2"/>
  <c r="AW235" i="2" s="1"/>
  <c r="AU244" i="2"/>
  <c r="BC244" i="2" s="1"/>
  <c r="AT248" i="2"/>
  <c r="AS248" i="2"/>
  <c r="AW248" i="2" s="1"/>
  <c r="AU248" i="2"/>
  <c r="BC248" i="2" s="1"/>
  <c r="AT252" i="2"/>
  <c r="AS252" i="2"/>
  <c r="AW252" i="2" s="1"/>
  <c r="AU252" i="2"/>
  <c r="BC252" i="2" s="1"/>
  <c r="AT256" i="2"/>
  <c r="AS256" i="2"/>
  <c r="AW256" i="2" s="1"/>
  <c r="AU256" i="2"/>
  <c r="BC256" i="2" s="1"/>
  <c r="AT260" i="2"/>
  <c r="AS260" i="2"/>
  <c r="AW260" i="2" s="1"/>
  <c r="AU260" i="2"/>
  <c r="BC260" i="2" s="1"/>
  <c r="AT264" i="2"/>
  <c r="AS264" i="2"/>
  <c r="AW264" i="2" s="1"/>
  <c r="AU264" i="2"/>
  <c r="BC264" i="2" s="1"/>
  <c r="AT268" i="2"/>
  <c r="AS268" i="2"/>
  <c r="AW268" i="2" s="1"/>
  <c r="AU268" i="2"/>
  <c r="BC268" i="2" s="1"/>
  <c r="AT272" i="2"/>
  <c r="AS272" i="2"/>
  <c r="AW272" i="2" s="1"/>
  <c r="AU272" i="2"/>
  <c r="BC272" i="2" s="1"/>
  <c r="AT276" i="2"/>
  <c r="AS276" i="2"/>
  <c r="AW276" i="2" s="1"/>
  <c r="AU276" i="2"/>
  <c r="BC276" i="2" s="1"/>
  <c r="AU243" i="2"/>
  <c r="BC243" i="2" s="1"/>
  <c r="AT243" i="2"/>
  <c r="AS243" i="2"/>
  <c r="AW243" i="2" s="1"/>
  <c r="AT247" i="2"/>
  <c r="AS247" i="2"/>
  <c r="AW247" i="2" s="1"/>
  <c r="AU247" i="2"/>
  <c r="BC247" i="2" s="1"/>
  <c r="AT251" i="2"/>
  <c r="AS251" i="2"/>
  <c r="AW251" i="2" s="1"/>
  <c r="AU251" i="2"/>
  <c r="BC251" i="2" s="1"/>
  <c r="AT255" i="2"/>
  <c r="AS255" i="2"/>
  <c r="AW255" i="2" s="1"/>
  <c r="AU255" i="2"/>
  <c r="BC255" i="2" s="1"/>
  <c r="AT259" i="2"/>
  <c r="AS259" i="2"/>
  <c r="AW259" i="2" s="1"/>
  <c r="AU259" i="2"/>
  <c r="BC259" i="2" s="1"/>
  <c r="AT263" i="2"/>
  <c r="AS263" i="2"/>
  <c r="AW263" i="2" s="1"/>
  <c r="AU263" i="2"/>
  <c r="BC263" i="2" s="1"/>
  <c r="AT267" i="2"/>
  <c r="AS267" i="2"/>
  <c r="AW267" i="2" s="1"/>
  <c r="AU267" i="2"/>
  <c r="BC267" i="2" s="1"/>
  <c r="AT271" i="2"/>
  <c r="AS271" i="2"/>
  <c r="AW271" i="2" s="1"/>
  <c r="AU271" i="2"/>
  <c r="BC271" i="2" s="1"/>
  <c r="AT275" i="2"/>
  <c r="AS275" i="2"/>
  <c r="AW275" i="2" s="1"/>
  <c r="AU275" i="2"/>
  <c r="BC275" i="2" s="1"/>
  <c r="AT279" i="2"/>
  <c r="AS279" i="2"/>
  <c r="AW279" i="2" s="1"/>
  <c r="AU279" i="2"/>
  <c r="BC279" i="2" s="1"/>
  <c r="AU220" i="2"/>
  <c r="AT214" i="2"/>
  <c r="AU213" i="2"/>
  <c r="AT218" i="2"/>
  <c r="AT234" i="2"/>
  <c r="AT222" i="2"/>
  <c r="AT232" i="2"/>
  <c r="AS237" i="2"/>
  <c r="AW237" i="2" s="1"/>
  <c r="AT246" i="2"/>
  <c r="AS246" i="2"/>
  <c r="AW246" i="2" s="1"/>
  <c r="AU246" i="2"/>
  <c r="BC246" i="2" s="1"/>
  <c r="AT250" i="2"/>
  <c r="AS250" i="2"/>
  <c r="AW250" i="2" s="1"/>
  <c r="AU250" i="2"/>
  <c r="BC250" i="2" s="1"/>
  <c r="AT254" i="2"/>
  <c r="AS254" i="2"/>
  <c r="AW254" i="2" s="1"/>
  <c r="AU254" i="2"/>
  <c r="BC254" i="2" s="1"/>
  <c r="AT258" i="2"/>
  <c r="AS258" i="2"/>
  <c r="AW258" i="2" s="1"/>
  <c r="AU258" i="2"/>
  <c r="BC258" i="2" s="1"/>
  <c r="AT262" i="2"/>
  <c r="AS262" i="2"/>
  <c r="AW262" i="2" s="1"/>
  <c r="AU262" i="2"/>
  <c r="BC262" i="2" s="1"/>
  <c r="AT266" i="2"/>
  <c r="AS266" i="2"/>
  <c r="AW266" i="2" s="1"/>
  <c r="AU266" i="2"/>
  <c r="BC266" i="2" s="1"/>
  <c r="AT270" i="2"/>
  <c r="AS270" i="2"/>
  <c r="AW270" i="2" s="1"/>
  <c r="AU270" i="2"/>
  <c r="BC270" i="2" s="1"/>
  <c r="AT274" i="2"/>
  <c r="AS274" i="2"/>
  <c r="AW274" i="2" s="1"/>
  <c r="AU274" i="2"/>
  <c r="BC274" i="2" s="1"/>
  <c r="AT278" i="2"/>
  <c r="AS278" i="2"/>
  <c r="AW278" i="2" s="1"/>
  <c r="AU278" i="2"/>
  <c r="BC278" i="2" s="1"/>
  <c r="AT245" i="2"/>
  <c r="AS245" i="2"/>
  <c r="AW245" i="2" s="1"/>
  <c r="AU245" i="2"/>
  <c r="BC245" i="2" s="1"/>
  <c r="AT249" i="2"/>
  <c r="AS249" i="2"/>
  <c r="AW249" i="2" s="1"/>
  <c r="AU249" i="2"/>
  <c r="BC249" i="2" s="1"/>
  <c r="AT253" i="2"/>
  <c r="AS253" i="2"/>
  <c r="AW253" i="2" s="1"/>
  <c r="AU253" i="2"/>
  <c r="BC253" i="2" s="1"/>
  <c r="AT257" i="2"/>
  <c r="AS257" i="2"/>
  <c r="AW257" i="2" s="1"/>
  <c r="AU257" i="2"/>
  <c r="BC257" i="2" s="1"/>
  <c r="AT261" i="2"/>
  <c r="AS261" i="2"/>
  <c r="AW261" i="2" s="1"/>
  <c r="AU261" i="2"/>
  <c r="BC261" i="2" s="1"/>
  <c r="AT265" i="2"/>
  <c r="AS265" i="2"/>
  <c r="AW265" i="2" s="1"/>
  <c r="AU265" i="2"/>
  <c r="BC265" i="2" s="1"/>
  <c r="AT269" i="2"/>
  <c r="AS269" i="2"/>
  <c r="AW269" i="2" s="1"/>
  <c r="AU269" i="2"/>
  <c r="BC269" i="2" s="1"/>
  <c r="AT273" i="2"/>
  <c r="AS273" i="2"/>
  <c r="AW273" i="2" s="1"/>
  <c r="AU273" i="2"/>
  <c r="BC273" i="2" s="1"/>
  <c r="AT277" i="2"/>
  <c r="AS277" i="2"/>
  <c r="AW277" i="2" s="1"/>
  <c r="AU277" i="2"/>
  <c r="BC277" i="2" s="1"/>
  <c r="AT193" i="2"/>
  <c r="AU195" i="2"/>
  <c r="AY195" i="2" s="1"/>
  <c r="AS217" i="2"/>
  <c r="AW217" i="2" s="1"/>
  <c r="AU211" i="2"/>
  <c r="AS228" i="2"/>
  <c r="AW228" i="2" s="1"/>
  <c r="AS238" i="2"/>
  <c r="AW238" i="2" s="1"/>
  <c r="AS226" i="2"/>
  <c r="AW226" i="2" s="1"/>
  <c r="AT197" i="2"/>
  <c r="AS234" i="2"/>
  <c r="AW234" i="2" s="1"/>
  <c r="AS222" i="2"/>
  <c r="AW222" i="2" s="1"/>
  <c r="AS232" i="2"/>
  <c r="AW232" i="2" s="1"/>
  <c r="AT201" i="2"/>
  <c r="AQ205" i="2"/>
  <c r="AP205" i="2"/>
  <c r="AQ203" i="2"/>
  <c r="AP203" i="2"/>
  <c r="H8" i="2"/>
  <c r="E14" i="2"/>
  <c r="U207" i="2"/>
  <c r="T207" i="2" s="1"/>
  <c r="AO207" i="2" s="1"/>
  <c r="AQ50" i="2"/>
  <c r="AP50" i="2"/>
  <c r="T52" i="2"/>
  <c r="U51" i="2"/>
  <c r="V51" i="2" s="1"/>
  <c r="AO51" i="2"/>
  <c r="AP16" i="2"/>
  <c r="AQ16" i="2"/>
  <c r="AO17" i="2"/>
  <c r="U17" i="2"/>
  <c r="V17" i="2" s="1"/>
  <c r="AB187" i="4" l="1"/>
  <c r="AE127" i="4"/>
  <c r="AB146" i="4"/>
  <c r="AB93" i="4"/>
  <c r="AB145" i="4"/>
  <c r="AB49" i="4"/>
  <c r="AE142" i="4"/>
  <c r="U51" i="4"/>
  <c r="AB178" i="4"/>
  <c r="AB188" i="4"/>
  <c r="AB124" i="4"/>
  <c r="AB61" i="4"/>
  <c r="AB171" i="4"/>
  <c r="AB111" i="4"/>
  <c r="AB86" i="4"/>
  <c r="AB32" i="4"/>
  <c r="AE74" i="4"/>
  <c r="AE55" i="4"/>
  <c r="V52" i="4"/>
  <c r="T52" i="4"/>
  <c r="AB162" i="4"/>
  <c r="AB130" i="4"/>
  <c r="AB172" i="4"/>
  <c r="AB140" i="4"/>
  <c r="AB109" i="4"/>
  <c r="AB77" i="4"/>
  <c r="AB31" i="4"/>
  <c r="AB179" i="4"/>
  <c r="AB161" i="4"/>
  <c r="AB129" i="4"/>
  <c r="AB79" i="4"/>
  <c r="AB102" i="4"/>
  <c r="AB70" i="4"/>
  <c r="AB58" i="4"/>
  <c r="AE191" i="4"/>
  <c r="AE137" i="4"/>
  <c r="AE174" i="4"/>
  <c r="AE32" i="4"/>
  <c r="AH187" i="4"/>
  <c r="U52" i="4"/>
  <c r="AB186" i="4"/>
  <c r="AB170" i="4"/>
  <c r="AB154" i="4"/>
  <c r="AB138" i="4"/>
  <c r="AB122" i="4"/>
  <c r="AB180" i="4"/>
  <c r="AB164" i="4"/>
  <c r="AB148" i="4"/>
  <c r="AB132" i="4"/>
  <c r="AB116" i="4"/>
  <c r="AB101" i="4"/>
  <c r="AB85" i="4"/>
  <c r="AB69" i="4"/>
  <c r="AB47" i="4"/>
  <c r="AB191" i="4"/>
  <c r="AB183" i="4"/>
  <c r="AB175" i="4"/>
  <c r="AB167" i="4"/>
  <c r="AB153" i="4"/>
  <c r="AB137" i="4"/>
  <c r="AB121" i="4"/>
  <c r="AB95" i="4"/>
  <c r="AB63" i="4"/>
  <c r="AB110" i="4"/>
  <c r="AB94" i="4"/>
  <c r="AB78" i="4"/>
  <c r="AB62" i="4"/>
  <c r="AB33" i="4"/>
  <c r="AB48" i="4"/>
  <c r="AE159" i="4"/>
  <c r="AE169" i="4"/>
  <c r="AE106" i="4"/>
  <c r="AE190" i="4"/>
  <c r="AE158" i="4"/>
  <c r="AE108" i="4"/>
  <c r="AE87" i="4"/>
  <c r="AH176" i="4"/>
  <c r="AB13" i="4"/>
  <c r="AB21" i="4"/>
  <c r="AB29" i="4"/>
  <c r="AB24" i="4"/>
  <c r="AB36" i="4"/>
  <c r="AB44" i="4"/>
  <c r="AB52" i="4"/>
  <c r="AB56" i="4"/>
  <c r="AB14" i="4"/>
  <c r="AB30" i="4"/>
  <c r="AB37" i="4"/>
  <c r="AB45" i="4"/>
  <c r="AB53" i="4"/>
  <c r="AB60" i="4"/>
  <c r="AB64" i="4"/>
  <c r="AB68" i="4"/>
  <c r="AB72" i="4"/>
  <c r="AB76" i="4"/>
  <c r="AB80" i="4"/>
  <c r="AB84" i="4"/>
  <c r="AB88" i="4"/>
  <c r="AB92" i="4"/>
  <c r="AB96" i="4"/>
  <c r="AB100" i="4"/>
  <c r="AB104" i="4"/>
  <c r="AB108" i="4"/>
  <c r="AB112" i="4"/>
  <c r="AB18" i="4"/>
  <c r="AB43" i="4"/>
  <c r="AB59" i="4"/>
  <c r="AB67" i="4"/>
  <c r="AB75" i="4"/>
  <c r="AB83" i="4"/>
  <c r="AB91" i="4"/>
  <c r="AB99" i="4"/>
  <c r="AB107" i="4"/>
  <c r="AB115" i="4"/>
  <c r="AB119" i="4"/>
  <c r="AB123" i="4"/>
  <c r="AB127" i="4"/>
  <c r="AB131" i="4"/>
  <c r="AB135" i="4"/>
  <c r="AB139" i="4"/>
  <c r="AB143" i="4"/>
  <c r="AB147" i="4"/>
  <c r="AB151" i="4"/>
  <c r="AB155" i="4"/>
  <c r="AB159" i="4"/>
  <c r="AB163" i="4"/>
  <c r="AH15" i="4"/>
  <c r="AH27" i="4"/>
  <c r="AH64" i="4"/>
  <c r="AH65" i="4"/>
  <c r="AH155" i="4"/>
  <c r="AH91" i="4"/>
  <c r="AH140" i="4"/>
  <c r="T51" i="4"/>
  <c r="V51" i="4"/>
  <c r="AB190" i="4"/>
  <c r="AB182" i="4"/>
  <c r="AB174" i="4"/>
  <c r="AB166" i="4"/>
  <c r="AB158" i="4"/>
  <c r="AB150" i="4"/>
  <c r="AB142" i="4"/>
  <c r="AB134" i="4"/>
  <c r="AB126" i="4"/>
  <c r="AB118" i="4"/>
  <c r="AB184" i="4"/>
  <c r="AB176" i="4"/>
  <c r="AB168" i="4"/>
  <c r="AB160" i="4"/>
  <c r="AB152" i="4"/>
  <c r="AB144" i="4"/>
  <c r="AB136" i="4"/>
  <c r="AB128" i="4"/>
  <c r="AB120" i="4"/>
  <c r="AB113" i="4"/>
  <c r="AB105" i="4"/>
  <c r="AB97" i="4"/>
  <c r="AB89" i="4"/>
  <c r="AB81" i="4"/>
  <c r="AB73" i="4"/>
  <c r="AB65" i="4"/>
  <c r="AB55" i="4"/>
  <c r="AB39" i="4"/>
  <c r="AB26" i="4"/>
  <c r="AB189" i="4"/>
  <c r="AB185" i="4"/>
  <c r="AB181" i="4"/>
  <c r="AB177" i="4"/>
  <c r="AB173" i="4"/>
  <c r="AB169" i="4"/>
  <c r="AB165" i="4"/>
  <c r="AB157" i="4"/>
  <c r="AB149" i="4"/>
  <c r="AB141" i="4"/>
  <c r="AB133" i="4"/>
  <c r="AB125" i="4"/>
  <c r="AB117" i="4"/>
  <c r="AB103" i="4"/>
  <c r="AB87" i="4"/>
  <c r="AB71" i="4"/>
  <c r="AB51" i="4"/>
  <c r="AB114" i="4"/>
  <c r="AB106" i="4"/>
  <c r="AB98" i="4"/>
  <c r="AB90" i="4"/>
  <c r="AB82" i="4"/>
  <c r="AB74" i="4"/>
  <c r="AB66" i="4"/>
  <c r="AB57" i="4"/>
  <c r="AB41" i="4"/>
  <c r="AB22" i="4"/>
  <c r="AB54" i="4"/>
  <c r="AB40" i="4"/>
  <c r="AB16" i="4"/>
  <c r="AB17" i="4"/>
  <c r="AE175" i="4"/>
  <c r="AE143" i="4"/>
  <c r="AE185" i="4"/>
  <c r="AE153" i="4"/>
  <c r="AE121" i="4"/>
  <c r="AE90" i="4"/>
  <c r="AE52" i="4"/>
  <c r="AE182" i="4"/>
  <c r="AE166" i="4"/>
  <c r="AE150" i="4"/>
  <c r="AE128" i="4"/>
  <c r="AE76" i="4"/>
  <c r="AE103" i="4"/>
  <c r="AE69" i="4"/>
  <c r="AH154" i="4"/>
  <c r="AH123" i="4"/>
  <c r="AH50" i="4"/>
  <c r="AE12" i="4"/>
  <c r="AE18" i="4"/>
  <c r="AE39" i="4"/>
  <c r="AE50" i="4"/>
  <c r="AE79" i="4"/>
  <c r="AE95" i="4"/>
  <c r="AE111" i="4"/>
  <c r="AE60" i="4"/>
  <c r="AE92" i="4"/>
  <c r="AE120" i="4"/>
  <c r="AE136" i="4"/>
  <c r="AE146" i="4"/>
  <c r="AE154" i="4"/>
  <c r="AE162" i="4"/>
  <c r="AE170" i="4"/>
  <c r="AE178" i="4"/>
  <c r="AE186" i="4"/>
  <c r="AE36" i="4"/>
  <c r="AE66" i="4"/>
  <c r="AE82" i="4"/>
  <c r="AE98" i="4"/>
  <c r="AE114" i="4"/>
  <c r="AE129" i="4"/>
  <c r="AE145" i="4"/>
  <c r="AE161" i="4"/>
  <c r="AE177" i="4"/>
  <c r="AE119" i="4"/>
  <c r="AE135" i="4"/>
  <c r="AE151" i="4"/>
  <c r="AE167" i="4"/>
  <c r="AE183" i="4"/>
  <c r="AB11" i="4"/>
  <c r="AB15" i="4"/>
  <c r="AB19" i="4"/>
  <c r="AB23" i="4"/>
  <c r="AB27" i="4"/>
  <c r="AB12" i="4"/>
  <c r="AB20" i="4"/>
  <c r="AB28" i="4"/>
  <c r="AB34" i="4"/>
  <c r="AB38" i="4"/>
  <c r="AB42" i="4"/>
  <c r="AB46" i="4"/>
  <c r="AB50" i="4"/>
  <c r="AE187" i="4"/>
  <c r="AE179" i="4"/>
  <c r="AE171" i="4"/>
  <c r="AE163" i="4"/>
  <c r="AE155" i="4"/>
  <c r="AE147" i="4"/>
  <c r="AE139" i="4"/>
  <c r="AE131" i="4"/>
  <c r="AE123" i="4"/>
  <c r="AE189" i="4"/>
  <c r="AE181" i="4"/>
  <c r="AE173" i="4"/>
  <c r="AE165" i="4"/>
  <c r="AE157" i="4"/>
  <c r="AE149" i="4"/>
  <c r="AE141" i="4"/>
  <c r="AE133" i="4"/>
  <c r="AE125" i="4"/>
  <c r="AE117" i="4"/>
  <c r="AE110" i="4"/>
  <c r="AE102" i="4"/>
  <c r="AE94" i="4"/>
  <c r="AE86" i="4"/>
  <c r="AE78" i="4"/>
  <c r="AE70" i="4"/>
  <c r="AE62" i="4"/>
  <c r="AE44" i="4"/>
  <c r="AE15" i="4"/>
  <c r="AE188" i="4"/>
  <c r="AE184" i="4"/>
  <c r="AE180" i="4"/>
  <c r="AE176" i="4"/>
  <c r="AE172" i="4"/>
  <c r="AE168" i="4"/>
  <c r="AE164" i="4"/>
  <c r="AE160" i="4"/>
  <c r="AE156" i="4"/>
  <c r="AE152" i="4"/>
  <c r="AE148" i="4"/>
  <c r="AE144" i="4"/>
  <c r="AE140" i="4"/>
  <c r="AE132" i="4"/>
  <c r="AE124" i="4"/>
  <c r="AE116" i="4"/>
  <c r="AE100" i="4"/>
  <c r="AE84" i="4"/>
  <c r="AE68" i="4"/>
  <c r="AE48" i="4"/>
  <c r="AE115" i="4"/>
  <c r="AE107" i="4"/>
  <c r="AE99" i="4"/>
  <c r="AE91" i="4"/>
  <c r="AE83" i="4"/>
  <c r="AE75" i="4"/>
  <c r="AE61" i="4"/>
  <c r="AE34" i="4"/>
  <c r="AE47" i="4"/>
  <c r="AE31" i="4"/>
  <c r="AE26" i="4"/>
  <c r="AE11" i="4"/>
  <c r="AH160" i="4"/>
  <c r="AH186" i="4"/>
  <c r="AH122" i="4"/>
  <c r="AH59" i="4"/>
  <c r="AH171" i="4"/>
  <c r="AH139" i="4"/>
  <c r="AH97" i="4"/>
  <c r="AH112" i="4"/>
  <c r="AH80" i="4"/>
  <c r="AH35" i="4"/>
  <c r="AH34" i="4"/>
  <c r="AH11" i="4"/>
  <c r="AE138" i="4"/>
  <c r="AE134" i="4"/>
  <c r="AE130" i="4"/>
  <c r="AE126" i="4"/>
  <c r="AE122" i="4"/>
  <c r="AE118" i="4"/>
  <c r="AE112" i="4"/>
  <c r="AE104" i="4"/>
  <c r="AE96" i="4"/>
  <c r="AE88" i="4"/>
  <c r="AE80" i="4"/>
  <c r="AE72" i="4"/>
  <c r="AE64" i="4"/>
  <c r="AE56" i="4"/>
  <c r="AE40" i="4"/>
  <c r="AE23" i="4"/>
  <c r="AE113" i="4"/>
  <c r="AE109" i="4"/>
  <c r="AE105" i="4"/>
  <c r="AE101" i="4"/>
  <c r="AE97" i="4"/>
  <c r="AE93" i="4"/>
  <c r="AE89" i="4"/>
  <c r="AE85" i="4"/>
  <c r="AE81" i="4"/>
  <c r="AE77" i="4"/>
  <c r="AE73" i="4"/>
  <c r="AE65" i="4"/>
  <c r="AE58" i="4"/>
  <c r="AE42" i="4"/>
  <c r="AE19" i="4"/>
  <c r="AE51" i="4"/>
  <c r="AE43" i="4"/>
  <c r="AE35" i="4"/>
  <c r="AE25" i="4"/>
  <c r="AE30" i="4"/>
  <c r="AE22" i="4"/>
  <c r="AE14" i="4"/>
  <c r="AH184" i="4"/>
  <c r="AH168" i="4"/>
  <c r="AH152" i="4"/>
  <c r="AH124" i="4"/>
  <c r="AH170" i="4"/>
  <c r="AH138" i="4"/>
  <c r="AH107" i="4"/>
  <c r="AH75" i="4"/>
  <c r="AH33" i="4"/>
  <c r="AH179" i="4"/>
  <c r="AH163" i="4"/>
  <c r="AH147" i="4"/>
  <c r="AH131" i="4"/>
  <c r="AH113" i="4"/>
  <c r="AH81" i="4"/>
  <c r="AH37" i="4"/>
  <c r="AH104" i="4"/>
  <c r="AH88" i="4"/>
  <c r="AH72" i="4"/>
  <c r="AH51" i="4"/>
  <c r="AH58" i="4"/>
  <c r="AH42" i="4"/>
  <c r="AH22" i="4"/>
  <c r="AH19" i="4"/>
  <c r="AF22" i="6"/>
  <c r="AF182" i="6"/>
  <c r="AF106" i="6"/>
  <c r="AH63" i="6"/>
  <c r="AF172" i="6"/>
  <c r="AF129" i="6"/>
  <c r="AF18" i="6"/>
  <c r="AE169" i="6"/>
  <c r="AF150" i="6"/>
  <c r="AF109" i="6"/>
  <c r="AF161" i="6"/>
  <c r="AF79" i="6"/>
  <c r="AF74" i="6"/>
  <c r="AF24" i="6"/>
  <c r="AE142" i="6"/>
  <c r="AE71" i="4"/>
  <c r="AE67" i="4"/>
  <c r="AE63" i="4"/>
  <c r="AE59" i="4"/>
  <c r="AE54" i="4"/>
  <c r="AE46" i="4"/>
  <c r="AE38" i="4"/>
  <c r="AE27" i="4"/>
  <c r="AE57" i="4"/>
  <c r="AE53" i="4"/>
  <c r="AE49" i="4"/>
  <c r="AE45" i="4"/>
  <c r="AE41" i="4"/>
  <c r="AE37" i="4"/>
  <c r="AE33" i="4"/>
  <c r="AE29" i="4"/>
  <c r="AE21" i="4"/>
  <c r="AE13" i="4"/>
  <c r="AE28" i="4"/>
  <c r="AE24" i="4"/>
  <c r="AE20" i="4"/>
  <c r="AE16" i="4"/>
  <c r="AH188" i="4"/>
  <c r="AH180" i="4"/>
  <c r="AH172" i="4"/>
  <c r="AH164" i="4"/>
  <c r="AH156" i="4"/>
  <c r="AH148" i="4"/>
  <c r="AH132" i="4"/>
  <c r="AH116" i="4"/>
  <c r="AH178" i="4"/>
  <c r="AH162" i="4"/>
  <c r="AH146" i="4"/>
  <c r="AH130" i="4"/>
  <c r="AH115" i="4"/>
  <c r="AH99" i="4"/>
  <c r="AH83" i="4"/>
  <c r="AH67" i="4"/>
  <c r="AH49" i="4"/>
  <c r="AH191" i="4"/>
  <c r="AH183" i="4"/>
  <c r="AH175" i="4"/>
  <c r="AH167" i="4"/>
  <c r="AH159" i="4"/>
  <c r="AH151" i="4"/>
  <c r="AH143" i="4"/>
  <c r="AH135" i="4"/>
  <c r="AH127" i="4"/>
  <c r="AH119" i="4"/>
  <c r="AH105" i="4"/>
  <c r="AH89" i="4"/>
  <c r="AH73" i="4"/>
  <c r="AH53" i="4"/>
  <c r="AH12" i="4"/>
  <c r="AH108" i="4"/>
  <c r="AH100" i="4"/>
  <c r="AH92" i="4"/>
  <c r="AH84" i="4"/>
  <c r="AH76" i="4"/>
  <c r="AH68" i="4"/>
  <c r="AH60" i="4"/>
  <c r="AH43" i="4"/>
  <c r="AH24" i="4"/>
  <c r="AH54" i="4"/>
  <c r="AH46" i="4"/>
  <c r="AH38" i="4"/>
  <c r="AH30" i="4"/>
  <c r="AH14" i="4"/>
  <c r="AH23" i="4"/>
  <c r="AH13" i="4"/>
  <c r="AH17" i="4"/>
  <c r="AH21" i="4"/>
  <c r="AH25" i="4"/>
  <c r="AH29" i="4"/>
  <c r="AH18" i="4"/>
  <c r="AH26" i="4"/>
  <c r="AH32" i="4"/>
  <c r="AH36" i="4"/>
  <c r="AH40" i="4"/>
  <c r="AH44" i="4"/>
  <c r="AH48" i="4"/>
  <c r="AH52" i="4"/>
  <c r="AH56" i="4"/>
  <c r="AH16" i="4"/>
  <c r="AH31" i="4"/>
  <c r="AH39" i="4"/>
  <c r="AH47" i="4"/>
  <c r="AH55" i="4"/>
  <c r="AH62" i="4"/>
  <c r="AH66" i="4"/>
  <c r="AH70" i="4"/>
  <c r="AH74" i="4"/>
  <c r="AH78" i="4"/>
  <c r="AH82" i="4"/>
  <c r="AH86" i="4"/>
  <c r="AH90" i="4"/>
  <c r="AH94" i="4"/>
  <c r="AH98" i="4"/>
  <c r="AH102" i="4"/>
  <c r="AH106" i="4"/>
  <c r="AH110" i="4"/>
  <c r="AH114" i="4"/>
  <c r="AH28" i="4"/>
  <c r="AH45" i="4"/>
  <c r="AH61" i="4"/>
  <c r="AH69" i="4"/>
  <c r="AH77" i="4"/>
  <c r="AH85" i="4"/>
  <c r="AH93" i="4"/>
  <c r="AH101" i="4"/>
  <c r="AH109" i="4"/>
  <c r="AH117" i="4"/>
  <c r="AH121" i="4"/>
  <c r="AH125" i="4"/>
  <c r="AH129" i="4"/>
  <c r="AH133" i="4"/>
  <c r="AH137" i="4"/>
  <c r="AH141" i="4"/>
  <c r="AH145" i="4"/>
  <c r="AH149" i="4"/>
  <c r="AH153" i="4"/>
  <c r="AH157" i="4"/>
  <c r="AH161" i="4"/>
  <c r="AH165" i="4"/>
  <c r="AH169" i="4"/>
  <c r="AH173" i="4"/>
  <c r="AH177" i="4"/>
  <c r="AH181" i="4"/>
  <c r="AH185" i="4"/>
  <c r="AH189" i="4"/>
  <c r="AH20" i="4"/>
  <c r="AH41" i="4"/>
  <c r="AH57" i="4"/>
  <c r="AH63" i="4"/>
  <c r="AH71" i="4"/>
  <c r="AH79" i="4"/>
  <c r="AH87" i="4"/>
  <c r="AH95" i="4"/>
  <c r="AH103" i="4"/>
  <c r="AH111" i="4"/>
  <c r="AH118" i="4"/>
  <c r="AH126" i="4"/>
  <c r="AH134" i="4"/>
  <c r="AH142" i="4"/>
  <c r="AH150" i="4"/>
  <c r="AH158" i="4"/>
  <c r="AH166" i="4"/>
  <c r="AH174" i="4"/>
  <c r="AH182" i="4"/>
  <c r="AH190" i="4"/>
  <c r="AH120" i="4"/>
  <c r="AH128" i="4"/>
  <c r="AH136" i="4"/>
  <c r="AH144" i="4"/>
  <c r="AE159" i="6"/>
  <c r="AE74" i="6"/>
  <c r="AE79" i="6"/>
  <c r="AD34" i="6"/>
  <c r="AE191" i="6"/>
  <c r="AE127" i="6"/>
  <c r="AE137" i="6"/>
  <c r="AE174" i="6"/>
  <c r="AE92" i="6"/>
  <c r="AE20" i="6"/>
  <c r="AF166" i="6"/>
  <c r="AF130" i="6"/>
  <c r="AF140" i="6"/>
  <c r="AF77" i="6"/>
  <c r="AF177" i="6"/>
  <c r="AF145" i="6"/>
  <c r="AF111" i="6"/>
  <c r="AF39" i="6"/>
  <c r="AF90" i="6"/>
  <c r="AF57" i="6"/>
  <c r="AF44" i="6"/>
  <c r="AF21" i="6"/>
  <c r="AE175" i="6"/>
  <c r="AE143" i="6"/>
  <c r="AE185" i="6"/>
  <c r="AE153" i="6"/>
  <c r="AE106" i="6"/>
  <c r="AE190" i="6"/>
  <c r="AE158" i="6"/>
  <c r="AE126" i="6"/>
  <c r="AE111" i="6"/>
  <c r="AE38" i="6"/>
  <c r="AF190" i="6"/>
  <c r="AF174" i="6"/>
  <c r="AF158" i="6"/>
  <c r="AF142" i="6"/>
  <c r="AF188" i="6"/>
  <c r="AF156" i="6"/>
  <c r="AF124" i="6"/>
  <c r="AF93" i="6"/>
  <c r="AF61" i="6"/>
  <c r="AF185" i="6"/>
  <c r="AF169" i="6"/>
  <c r="AF153" i="6"/>
  <c r="AF137" i="6"/>
  <c r="AF121" i="6"/>
  <c r="AF95" i="6"/>
  <c r="AF63" i="6"/>
  <c r="AF114" i="6"/>
  <c r="AF98" i="6"/>
  <c r="AF82" i="6"/>
  <c r="AF66" i="6"/>
  <c r="AF41" i="6"/>
  <c r="AF52" i="6"/>
  <c r="AF36" i="6"/>
  <c r="AF29" i="6"/>
  <c r="AD122" i="6"/>
  <c r="AH43" i="6"/>
  <c r="AD93" i="6"/>
  <c r="AE183" i="6"/>
  <c r="AE167" i="6"/>
  <c r="AE151" i="6"/>
  <c r="AE135" i="6"/>
  <c r="AE119" i="6"/>
  <c r="AE177" i="6"/>
  <c r="AE161" i="6"/>
  <c r="AE145" i="6"/>
  <c r="AE121" i="6"/>
  <c r="AE90" i="6"/>
  <c r="AE52" i="6"/>
  <c r="AE182" i="6"/>
  <c r="AE166" i="6"/>
  <c r="AE150" i="6"/>
  <c r="AE134" i="6"/>
  <c r="AE118" i="6"/>
  <c r="AE60" i="6"/>
  <c r="AE95" i="6"/>
  <c r="AE63" i="6"/>
  <c r="AE49" i="6"/>
  <c r="AE187" i="6"/>
  <c r="AE179" i="6"/>
  <c r="AE171" i="6"/>
  <c r="AE163" i="6"/>
  <c r="AE155" i="6"/>
  <c r="AE147" i="6"/>
  <c r="AE139" i="6"/>
  <c r="AE131" i="6"/>
  <c r="AE123" i="6"/>
  <c r="AE189" i="6"/>
  <c r="AE181" i="6"/>
  <c r="AE173" i="6"/>
  <c r="AE165" i="6"/>
  <c r="AE157" i="6"/>
  <c r="AE149" i="6"/>
  <c r="AE141" i="6"/>
  <c r="AE129" i="6"/>
  <c r="AE114" i="6"/>
  <c r="AE98" i="6"/>
  <c r="AE82" i="6"/>
  <c r="AE66" i="6"/>
  <c r="AE36" i="6"/>
  <c r="AE186" i="6"/>
  <c r="AE178" i="6"/>
  <c r="AE170" i="6"/>
  <c r="AE162" i="6"/>
  <c r="AE154" i="6"/>
  <c r="AE146" i="6"/>
  <c r="AE138" i="6"/>
  <c r="AE130" i="6"/>
  <c r="AE122" i="6"/>
  <c r="AE108" i="6"/>
  <c r="AE76" i="6"/>
  <c r="AE32" i="6"/>
  <c r="AE103" i="6"/>
  <c r="AE87" i="6"/>
  <c r="AE71" i="6"/>
  <c r="AE54" i="6"/>
  <c r="AE57" i="6"/>
  <c r="AE37" i="6"/>
  <c r="AE133" i="6"/>
  <c r="AE125" i="6"/>
  <c r="AE117" i="6"/>
  <c r="AE110" i="6"/>
  <c r="AE102" i="6"/>
  <c r="AE94" i="6"/>
  <c r="AE86" i="6"/>
  <c r="AE78" i="6"/>
  <c r="AE70" i="6"/>
  <c r="AE62" i="6"/>
  <c r="AE44" i="6"/>
  <c r="AE15" i="6"/>
  <c r="AE188" i="6"/>
  <c r="AE184" i="6"/>
  <c r="AE180" i="6"/>
  <c r="AE176" i="6"/>
  <c r="AE172" i="6"/>
  <c r="AE168" i="6"/>
  <c r="AE164" i="6"/>
  <c r="AE160" i="6"/>
  <c r="AE156" i="6"/>
  <c r="AE152" i="6"/>
  <c r="AE148" i="6"/>
  <c r="AE144" i="6"/>
  <c r="AE140" i="6"/>
  <c r="AE136" i="6"/>
  <c r="AE132" i="6"/>
  <c r="AE128" i="6"/>
  <c r="AE124" i="6"/>
  <c r="AE120" i="6"/>
  <c r="AE116" i="6"/>
  <c r="AE100" i="6"/>
  <c r="AE84" i="6"/>
  <c r="AE68" i="6"/>
  <c r="AE48" i="6"/>
  <c r="AE115" i="6"/>
  <c r="AE107" i="6"/>
  <c r="AE99" i="6"/>
  <c r="AE91" i="6"/>
  <c r="AE83" i="6"/>
  <c r="AE75" i="6"/>
  <c r="AE67" i="6"/>
  <c r="AE59" i="6"/>
  <c r="AE46" i="6"/>
  <c r="AE27" i="6"/>
  <c r="AE53" i="6"/>
  <c r="AE45" i="6"/>
  <c r="AH190" i="6"/>
  <c r="AH141" i="6"/>
  <c r="AD160" i="6"/>
  <c r="AD169" i="6"/>
  <c r="AD78" i="6"/>
  <c r="BP7" i="6"/>
  <c r="AE12" i="6"/>
  <c r="AE28" i="6"/>
  <c r="AE33" i="6"/>
  <c r="AE41" i="6"/>
  <c r="AE47" i="6"/>
  <c r="AE51" i="6"/>
  <c r="AE55" i="6"/>
  <c r="AE19" i="6"/>
  <c r="AE34" i="6"/>
  <c r="AE42" i="6"/>
  <c r="AE50" i="6"/>
  <c r="AE58" i="6"/>
  <c r="AE61" i="6"/>
  <c r="AE65" i="6"/>
  <c r="AE69" i="6"/>
  <c r="AE73" i="6"/>
  <c r="AE77" i="6"/>
  <c r="AE81" i="6"/>
  <c r="AE85" i="6"/>
  <c r="AE89" i="6"/>
  <c r="AE93" i="6"/>
  <c r="AE97" i="6"/>
  <c r="AE101" i="6"/>
  <c r="AE105" i="6"/>
  <c r="AE109" i="6"/>
  <c r="AE113" i="6"/>
  <c r="AE23" i="6"/>
  <c r="AE40" i="6"/>
  <c r="AE56" i="6"/>
  <c r="AE64" i="6"/>
  <c r="AE72" i="6"/>
  <c r="AE80" i="6"/>
  <c r="AE88" i="6"/>
  <c r="AE96" i="6"/>
  <c r="AE104" i="6"/>
  <c r="AE112" i="6"/>
  <c r="AF17" i="6"/>
  <c r="AF25" i="6"/>
  <c r="AF16" i="6"/>
  <c r="AF32" i="6"/>
  <c r="AF40" i="6"/>
  <c r="AF48" i="6"/>
  <c r="AF56" i="6"/>
  <c r="AF33" i="6"/>
  <c r="AF49" i="6"/>
  <c r="AF62" i="6"/>
  <c r="AF70" i="6"/>
  <c r="AF78" i="6"/>
  <c r="AF86" i="6"/>
  <c r="AF94" i="6"/>
  <c r="AF102" i="6"/>
  <c r="AF110" i="6"/>
  <c r="AF30" i="6"/>
  <c r="AF55" i="6"/>
  <c r="AF71" i="6"/>
  <c r="AF87" i="6"/>
  <c r="AF103" i="6"/>
  <c r="AF117" i="6"/>
  <c r="AF125" i="6"/>
  <c r="AF133" i="6"/>
  <c r="AF141" i="6"/>
  <c r="AF149" i="6"/>
  <c r="AF157" i="6"/>
  <c r="AF165" i="6"/>
  <c r="AF173" i="6"/>
  <c r="AF181" i="6"/>
  <c r="AF189" i="6"/>
  <c r="AF43" i="6"/>
  <c r="AF69" i="6"/>
  <c r="AF85" i="6"/>
  <c r="AF101" i="6"/>
  <c r="AF116" i="6"/>
  <c r="AF132" i="6"/>
  <c r="AF148" i="6"/>
  <c r="AF164" i="6"/>
  <c r="AF180" i="6"/>
  <c r="AF122" i="6"/>
  <c r="AF138" i="6"/>
  <c r="AF146" i="6"/>
  <c r="AF154" i="6"/>
  <c r="AF162" i="6"/>
  <c r="AF170" i="6"/>
  <c r="AF178" i="6"/>
  <c r="AF186" i="6"/>
  <c r="BO8" i="6"/>
  <c r="AG48" i="6"/>
  <c r="BQ7" i="6"/>
  <c r="AF11" i="6"/>
  <c r="AF15" i="6"/>
  <c r="AF19" i="6"/>
  <c r="AF23" i="6"/>
  <c r="AF27" i="6"/>
  <c r="AF12" i="6"/>
  <c r="AF20" i="6"/>
  <c r="AF28" i="6"/>
  <c r="AF34" i="6"/>
  <c r="AF38" i="6"/>
  <c r="AF42" i="6"/>
  <c r="AF46" i="6"/>
  <c r="AF50" i="6"/>
  <c r="AF54" i="6"/>
  <c r="AF58" i="6"/>
  <c r="AF26" i="6"/>
  <c r="AF37" i="6"/>
  <c r="AF45" i="6"/>
  <c r="AF53" i="6"/>
  <c r="AF60" i="6"/>
  <c r="AF64" i="6"/>
  <c r="AF68" i="6"/>
  <c r="AF72" i="6"/>
  <c r="AF76" i="6"/>
  <c r="AF80" i="6"/>
  <c r="AF84" i="6"/>
  <c r="AF88" i="6"/>
  <c r="AF92" i="6"/>
  <c r="AF96" i="6"/>
  <c r="AF100" i="6"/>
  <c r="AF104" i="6"/>
  <c r="AF108" i="6"/>
  <c r="AF112" i="6"/>
  <c r="AF14" i="6"/>
  <c r="AF31" i="6"/>
  <c r="AF47" i="6"/>
  <c r="AF59" i="6"/>
  <c r="AF67" i="6"/>
  <c r="AF75" i="6"/>
  <c r="AF83" i="6"/>
  <c r="AF91" i="6"/>
  <c r="AF99" i="6"/>
  <c r="AF107" i="6"/>
  <c r="AF115" i="6"/>
  <c r="AF119" i="6"/>
  <c r="AF123" i="6"/>
  <c r="AF127" i="6"/>
  <c r="AF131" i="6"/>
  <c r="AF135" i="6"/>
  <c r="AF139" i="6"/>
  <c r="AF143" i="6"/>
  <c r="AF147" i="6"/>
  <c r="AF151" i="6"/>
  <c r="AF155" i="6"/>
  <c r="AF159" i="6"/>
  <c r="AF163" i="6"/>
  <c r="AF167" i="6"/>
  <c r="AF171" i="6"/>
  <c r="AF175" i="6"/>
  <c r="AK175" i="6" s="1"/>
  <c r="AF179" i="6"/>
  <c r="AF183" i="6"/>
  <c r="AF187" i="6"/>
  <c r="AF191" i="6"/>
  <c r="AF35" i="6"/>
  <c r="AF51" i="6"/>
  <c r="AF65" i="6"/>
  <c r="AF73" i="6"/>
  <c r="AF81" i="6"/>
  <c r="AF89" i="6"/>
  <c r="AF97" i="6"/>
  <c r="AF105" i="6"/>
  <c r="AF113" i="6"/>
  <c r="AF120" i="6"/>
  <c r="AF128" i="6"/>
  <c r="AF136" i="6"/>
  <c r="AF144" i="6"/>
  <c r="AF152" i="6"/>
  <c r="AF160" i="6"/>
  <c r="AF168" i="6"/>
  <c r="AF176" i="6"/>
  <c r="AF184" i="6"/>
  <c r="AF118" i="6"/>
  <c r="AF126" i="6"/>
  <c r="AF134" i="6"/>
  <c r="AE43" i="6"/>
  <c r="AE39" i="6"/>
  <c r="AE35" i="6"/>
  <c r="AE29" i="6"/>
  <c r="AE13" i="6"/>
  <c r="AE24" i="6"/>
  <c r="AE16" i="6"/>
  <c r="AG144" i="6"/>
  <c r="AI62" i="6"/>
  <c r="AH176" i="6"/>
  <c r="AH126" i="6"/>
  <c r="AH173" i="6"/>
  <c r="AH12" i="6"/>
  <c r="AH15" i="6"/>
  <c r="AD186" i="6"/>
  <c r="AD59" i="6"/>
  <c r="AD137" i="6"/>
  <c r="AD110" i="6"/>
  <c r="AD31" i="6"/>
  <c r="AD11" i="6"/>
  <c r="AC40" i="6"/>
  <c r="AE31" i="6"/>
  <c r="AE25" i="6"/>
  <c r="AE17" i="6"/>
  <c r="AE30" i="6"/>
  <c r="AE26" i="6"/>
  <c r="AE22" i="6"/>
  <c r="AE18" i="6"/>
  <c r="AE14" i="6"/>
  <c r="AE11" i="6"/>
  <c r="AG161" i="6"/>
  <c r="AK161" i="6" s="1"/>
  <c r="AG68" i="6"/>
  <c r="AG21" i="6"/>
  <c r="AK21" i="6" s="1"/>
  <c r="AG16" i="6"/>
  <c r="AI191" i="6"/>
  <c r="AI111" i="6"/>
  <c r="AG129" i="6"/>
  <c r="AG135" i="6"/>
  <c r="AG176" i="6"/>
  <c r="AG110" i="6"/>
  <c r="AG85" i="6"/>
  <c r="AG39" i="6"/>
  <c r="AI189" i="6"/>
  <c r="AI138" i="6"/>
  <c r="AI38" i="6"/>
  <c r="AH144" i="6"/>
  <c r="AH158" i="6"/>
  <c r="AH95" i="6"/>
  <c r="AH189" i="6"/>
  <c r="AH157" i="6"/>
  <c r="AH105" i="6"/>
  <c r="AH84" i="6"/>
  <c r="AH38" i="6"/>
  <c r="AD176" i="6"/>
  <c r="AD140" i="6"/>
  <c r="AD154" i="6"/>
  <c r="AD91" i="6"/>
  <c r="AD185" i="6"/>
  <c r="AD153" i="6"/>
  <c r="AD121" i="6"/>
  <c r="AD61" i="6"/>
  <c r="AD94" i="6"/>
  <c r="AD62" i="6"/>
  <c r="AD50" i="6"/>
  <c r="AD27" i="6"/>
  <c r="Q34" i="6"/>
  <c r="AH160" i="6"/>
  <c r="AH128" i="6"/>
  <c r="AH174" i="6"/>
  <c r="AH142" i="6"/>
  <c r="AH111" i="6"/>
  <c r="AH79" i="6"/>
  <c r="AH41" i="6"/>
  <c r="AH181" i="6"/>
  <c r="AH165" i="6"/>
  <c r="AH149" i="6"/>
  <c r="AH127" i="6"/>
  <c r="AH73" i="6"/>
  <c r="AH100" i="6"/>
  <c r="AH68" i="6"/>
  <c r="AH54" i="6"/>
  <c r="AH14" i="6"/>
  <c r="AD184" i="6"/>
  <c r="AD168" i="6"/>
  <c r="AD152" i="6"/>
  <c r="AD124" i="6"/>
  <c r="AD170" i="6"/>
  <c r="AD138" i="6"/>
  <c r="AD107" i="6"/>
  <c r="AD75" i="6"/>
  <c r="AD24" i="6"/>
  <c r="AD177" i="6"/>
  <c r="AD161" i="6"/>
  <c r="AD145" i="6"/>
  <c r="AD129" i="6"/>
  <c r="AD109" i="6"/>
  <c r="AD77" i="6"/>
  <c r="AD33" i="6"/>
  <c r="AD102" i="6"/>
  <c r="AD86" i="6"/>
  <c r="AD70" i="6"/>
  <c r="AD47" i="6"/>
  <c r="AD58" i="6"/>
  <c r="AD42" i="6"/>
  <c r="AD22" i="6"/>
  <c r="BO7" i="6"/>
  <c r="AD13" i="6"/>
  <c r="AD17" i="6"/>
  <c r="AD21" i="6"/>
  <c r="AD25" i="6"/>
  <c r="AD29" i="6"/>
  <c r="AD18" i="6"/>
  <c r="AD26" i="6"/>
  <c r="AD32" i="6"/>
  <c r="AD36" i="6"/>
  <c r="AD40" i="6"/>
  <c r="AD44" i="6"/>
  <c r="AD48" i="6"/>
  <c r="AD52" i="6"/>
  <c r="AD56" i="6"/>
  <c r="AD12" i="6"/>
  <c r="AP12" i="6" s="1"/>
  <c r="AD28" i="6"/>
  <c r="AD35" i="6"/>
  <c r="AD43" i="6"/>
  <c r="AD51" i="6"/>
  <c r="AD60" i="6"/>
  <c r="AD64" i="6"/>
  <c r="AD68" i="6"/>
  <c r="AD72" i="6"/>
  <c r="AD76" i="6"/>
  <c r="AD80" i="6"/>
  <c r="AD84" i="6"/>
  <c r="AD88" i="6"/>
  <c r="AD92" i="6"/>
  <c r="AD96" i="6"/>
  <c r="AD100" i="6"/>
  <c r="AD104" i="6"/>
  <c r="AD108" i="6"/>
  <c r="AD112" i="6"/>
  <c r="AD16" i="6"/>
  <c r="AD41" i="6"/>
  <c r="AD57" i="6"/>
  <c r="AD65" i="6"/>
  <c r="AD73" i="6"/>
  <c r="AD81" i="6"/>
  <c r="AD89" i="6"/>
  <c r="AD97" i="6"/>
  <c r="AD105" i="6"/>
  <c r="AD113" i="6"/>
  <c r="AD119" i="6"/>
  <c r="AD123" i="6"/>
  <c r="AD127" i="6"/>
  <c r="AD131" i="6"/>
  <c r="AD135" i="6"/>
  <c r="AD139" i="6"/>
  <c r="AD143" i="6"/>
  <c r="AD147" i="6"/>
  <c r="AD151" i="6"/>
  <c r="AD155" i="6"/>
  <c r="AD159" i="6"/>
  <c r="AD163" i="6"/>
  <c r="AD167" i="6"/>
  <c r="AD171" i="6"/>
  <c r="AD175" i="6"/>
  <c r="AD179" i="6"/>
  <c r="AD183" i="6"/>
  <c r="AD187" i="6"/>
  <c r="AD191" i="6"/>
  <c r="AD37" i="6"/>
  <c r="AD53" i="6"/>
  <c r="AD63" i="6"/>
  <c r="AD71" i="6"/>
  <c r="AD79" i="6"/>
  <c r="AD87" i="6"/>
  <c r="AD95" i="6"/>
  <c r="AD103" i="6"/>
  <c r="AD111" i="6"/>
  <c r="AD118" i="6"/>
  <c r="AD126" i="6"/>
  <c r="AD134" i="6"/>
  <c r="AD142" i="6"/>
  <c r="AD150" i="6"/>
  <c r="AD158" i="6"/>
  <c r="AD166" i="6"/>
  <c r="AD174" i="6"/>
  <c r="AD182" i="6"/>
  <c r="AD190" i="6"/>
  <c r="AD120" i="6"/>
  <c r="AD128" i="6"/>
  <c r="AD136" i="6"/>
  <c r="AD144" i="6"/>
  <c r="AH184" i="6"/>
  <c r="AH168" i="6"/>
  <c r="AH152" i="6"/>
  <c r="AH136" i="6"/>
  <c r="AH120" i="6"/>
  <c r="AH182" i="6"/>
  <c r="AH166" i="6"/>
  <c r="AH150" i="6"/>
  <c r="AH134" i="6"/>
  <c r="AH118" i="6"/>
  <c r="AH103" i="6"/>
  <c r="AH87" i="6"/>
  <c r="AH71" i="6"/>
  <c r="AH57" i="6"/>
  <c r="AH20" i="6"/>
  <c r="AH185" i="6"/>
  <c r="AH177" i="6"/>
  <c r="AH169" i="6"/>
  <c r="AH161" i="6"/>
  <c r="AH153" i="6"/>
  <c r="AH145" i="6"/>
  <c r="AH135" i="6"/>
  <c r="AH119" i="6"/>
  <c r="AH89" i="6"/>
  <c r="AH53" i="6"/>
  <c r="AH108" i="6"/>
  <c r="AH92" i="6"/>
  <c r="AH76" i="6"/>
  <c r="AH60" i="6"/>
  <c r="AH24" i="6"/>
  <c r="AH46" i="6"/>
  <c r="AH30" i="6"/>
  <c r="AD188" i="6"/>
  <c r="AD180" i="6"/>
  <c r="AD172" i="6"/>
  <c r="AD164" i="6"/>
  <c r="AD156" i="6"/>
  <c r="AD148" i="6"/>
  <c r="AD132" i="6"/>
  <c r="AD116" i="6"/>
  <c r="AD178" i="6"/>
  <c r="AD162" i="6"/>
  <c r="AD146" i="6"/>
  <c r="AD130" i="6"/>
  <c r="AD115" i="6"/>
  <c r="AD99" i="6"/>
  <c r="AD83" i="6"/>
  <c r="AD67" i="6"/>
  <c r="AD45" i="6"/>
  <c r="AD189" i="6"/>
  <c r="AD181" i="6"/>
  <c r="AD173" i="6"/>
  <c r="AD165" i="6"/>
  <c r="AD157" i="6"/>
  <c r="AD149" i="6"/>
  <c r="AD141" i="6"/>
  <c r="AD133" i="6"/>
  <c r="AD125" i="6"/>
  <c r="AD117" i="6"/>
  <c r="AD101" i="6"/>
  <c r="AD85" i="6"/>
  <c r="AD69" i="6"/>
  <c r="AD49" i="6"/>
  <c r="AD114" i="6"/>
  <c r="AD106" i="6"/>
  <c r="AD98" i="6"/>
  <c r="AD90" i="6"/>
  <c r="AD82" i="6"/>
  <c r="AD74" i="6"/>
  <c r="AD66" i="6"/>
  <c r="AD55" i="6"/>
  <c r="AD39" i="6"/>
  <c r="AD20" i="6"/>
  <c r="AD54" i="6"/>
  <c r="AD46" i="6"/>
  <c r="AD38" i="6"/>
  <c r="AD30" i="6"/>
  <c r="AD14" i="6"/>
  <c r="AD23" i="6"/>
  <c r="AD15" i="6"/>
  <c r="AG177" i="6"/>
  <c r="AG145" i="6"/>
  <c r="AK145" i="6" s="1"/>
  <c r="AG191" i="6"/>
  <c r="AG159" i="6"/>
  <c r="AG100" i="6"/>
  <c r="AG13" i="6"/>
  <c r="AG160" i="6"/>
  <c r="AG128" i="6"/>
  <c r="AG78" i="6"/>
  <c r="AG101" i="6"/>
  <c r="AG69" i="6"/>
  <c r="AG55" i="6"/>
  <c r="AK55" i="6" s="1"/>
  <c r="AG15" i="6"/>
  <c r="AI159" i="6"/>
  <c r="AI125" i="6"/>
  <c r="AI170" i="6"/>
  <c r="AI96" i="6"/>
  <c r="AI79" i="6"/>
  <c r="AI35" i="6"/>
  <c r="AG185" i="6"/>
  <c r="AK185" i="6" s="1"/>
  <c r="AG169" i="6"/>
  <c r="AG153" i="6"/>
  <c r="AK153" i="6" s="1"/>
  <c r="AG137" i="6"/>
  <c r="AG121" i="6"/>
  <c r="AK121" i="6" s="1"/>
  <c r="AG183" i="6"/>
  <c r="AG167" i="6"/>
  <c r="AK167" i="6" s="1"/>
  <c r="AG151" i="6"/>
  <c r="AG119" i="6"/>
  <c r="AK119" i="6" s="1"/>
  <c r="AG84" i="6"/>
  <c r="AG50" i="6"/>
  <c r="AG184" i="6"/>
  <c r="AG168" i="6"/>
  <c r="AK168" i="6" s="1"/>
  <c r="AG152" i="6"/>
  <c r="AG136" i="6"/>
  <c r="AK136" i="6" s="1"/>
  <c r="AG120" i="6"/>
  <c r="AG94" i="6"/>
  <c r="AK94" i="6" s="1"/>
  <c r="AG62" i="6"/>
  <c r="AG109" i="6"/>
  <c r="AG93" i="6"/>
  <c r="AG77" i="6"/>
  <c r="AK77" i="6" s="1"/>
  <c r="AG61" i="6"/>
  <c r="AG32" i="6"/>
  <c r="AK32" i="6" s="1"/>
  <c r="AG47" i="6"/>
  <c r="AK47" i="6" s="1"/>
  <c r="AG31" i="6"/>
  <c r="AK31" i="6" s="1"/>
  <c r="AG24" i="6"/>
  <c r="AI175" i="6"/>
  <c r="AI143" i="6"/>
  <c r="AI157" i="6"/>
  <c r="AI94" i="6"/>
  <c r="AI186" i="6"/>
  <c r="AI154" i="6"/>
  <c r="AI122" i="6"/>
  <c r="AI64" i="6"/>
  <c r="AI95" i="6"/>
  <c r="AI63" i="6"/>
  <c r="AI51" i="6"/>
  <c r="AI28" i="6"/>
  <c r="AC169" i="6"/>
  <c r="AL169" i="6" s="1"/>
  <c r="AG189" i="6"/>
  <c r="AG181" i="6"/>
  <c r="AK181" i="6" s="1"/>
  <c r="AG173" i="6"/>
  <c r="AG165" i="6"/>
  <c r="AK165" i="6" s="1"/>
  <c r="AG157" i="6"/>
  <c r="AG149" i="6"/>
  <c r="AK149" i="6" s="1"/>
  <c r="AG141" i="6"/>
  <c r="AG133" i="6"/>
  <c r="AK133" i="6" s="1"/>
  <c r="AG125" i="6"/>
  <c r="AG117" i="6"/>
  <c r="AK117" i="6" s="1"/>
  <c r="AG187" i="6"/>
  <c r="AK187" i="6" s="1"/>
  <c r="AG179" i="6"/>
  <c r="AG171" i="6"/>
  <c r="AG163" i="6"/>
  <c r="AG155" i="6"/>
  <c r="AG143" i="6"/>
  <c r="AG127" i="6"/>
  <c r="AG108" i="6"/>
  <c r="AG92" i="6"/>
  <c r="AG76" i="6"/>
  <c r="AG60" i="6"/>
  <c r="AG34" i="6"/>
  <c r="AG188" i="6"/>
  <c r="AG180" i="6"/>
  <c r="AK180" i="6" s="1"/>
  <c r="AG172" i="6"/>
  <c r="AG164" i="6"/>
  <c r="AG156" i="6"/>
  <c r="AG148" i="6"/>
  <c r="AK148" i="6" s="1"/>
  <c r="AG140" i="6"/>
  <c r="AG132" i="6"/>
  <c r="AG124" i="6"/>
  <c r="AG116" i="6"/>
  <c r="AK116" i="6" s="1"/>
  <c r="AG102" i="6"/>
  <c r="AG86" i="6"/>
  <c r="AG70" i="6"/>
  <c r="AG46" i="6"/>
  <c r="AG113" i="6"/>
  <c r="AG105" i="6"/>
  <c r="AG97" i="6"/>
  <c r="AG89" i="6"/>
  <c r="AG81" i="6"/>
  <c r="AG73" i="6"/>
  <c r="AK73" i="6" s="1"/>
  <c r="AG65" i="6"/>
  <c r="AG56" i="6"/>
  <c r="AG40" i="6"/>
  <c r="AK40" i="6" s="1"/>
  <c r="AG17" i="6"/>
  <c r="AG51" i="6"/>
  <c r="AG43" i="6"/>
  <c r="AK43" i="6" s="1"/>
  <c r="AG35" i="6"/>
  <c r="AG23" i="6"/>
  <c r="AG28" i="6"/>
  <c r="AG20" i="6"/>
  <c r="AK20" i="6" s="1"/>
  <c r="AG12" i="6"/>
  <c r="AI183" i="6"/>
  <c r="AI167" i="6"/>
  <c r="AI151" i="6"/>
  <c r="AI131" i="6"/>
  <c r="AI173" i="6"/>
  <c r="AI141" i="6"/>
  <c r="AI110" i="6"/>
  <c r="AI78" i="6"/>
  <c r="AI32" i="6"/>
  <c r="AI178" i="6"/>
  <c r="AI162" i="6"/>
  <c r="AI146" i="6"/>
  <c r="AI130" i="6"/>
  <c r="AI112" i="6"/>
  <c r="AI80" i="6"/>
  <c r="AI36" i="6"/>
  <c r="AI103" i="6"/>
  <c r="AI87" i="6"/>
  <c r="AI71" i="6"/>
  <c r="AI54" i="6"/>
  <c r="AI15" i="6"/>
  <c r="AI43" i="6"/>
  <c r="AI25" i="6"/>
  <c r="AC164" i="6"/>
  <c r="AC119" i="6"/>
  <c r="AC86" i="6"/>
  <c r="AC183" i="6"/>
  <c r="AC46" i="6"/>
  <c r="AL46" i="6" s="1"/>
  <c r="AC132" i="6"/>
  <c r="AC107" i="6"/>
  <c r="AC14" i="6"/>
  <c r="AA114" i="6"/>
  <c r="AA183" i="6"/>
  <c r="AA84" i="6"/>
  <c r="AC137" i="6"/>
  <c r="AC151" i="6"/>
  <c r="AC84" i="6"/>
  <c r="AC180" i="6"/>
  <c r="AC148" i="6"/>
  <c r="AC116" i="6"/>
  <c r="AC50" i="6"/>
  <c r="AC81" i="6"/>
  <c r="AC37" i="6"/>
  <c r="AA119" i="6"/>
  <c r="AA164" i="6"/>
  <c r="AA73" i="6"/>
  <c r="AC185" i="6"/>
  <c r="AC153" i="6"/>
  <c r="AC121" i="6"/>
  <c r="AC167" i="6"/>
  <c r="AC135" i="6"/>
  <c r="AC100" i="6"/>
  <c r="AC68" i="6"/>
  <c r="AC188" i="6"/>
  <c r="AC172" i="6"/>
  <c r="AC156" i="6"/>
  <c r="AC140" i="6"/>
  <c r="AC124" i="6"/>
  <c r="AC102" i="6"/>
  <c r="AC70" i="6"/>
  <c r="AC115" i="6"/>
  <c r="AC97" i="6"/>
  <c r="AC65" i="6"/>
  <c r="AC53" i="6"/>
  <c r="AL53" i="6" s="1"/>
  <c r="AA151" i="6"/>
  <c r="AA161" i="6"/>
  <c r="AA40" i="6"/>
  <c r="AA132" i="6"/>
  <c r="AA105" i="6"/>
  <c r="AK28" i="6"/>
  <c r="K22" i="5"/>
  <c r="H27" i="5"/>
  <c r="L27" i="5" s="1"/>
  <c r="BQ8" i="6"/>
  <c r="AI11" i="6"/>
  <c r="AI14" i="6"/>
  <c r="AP14" i="6" s="1"/>
  <c r="AI18" i="6"/>
  <c r="AP18" i="6" s="1"/>
  <c r="AI22" i="6"/>
  <c r="AI26" i="6"/>
  <c r="AI13" i="6"/>
  <c r="AI21" i="6"/>
  <c r="AI29" i="6"/>
  <c r="AI33" i="6"/>
  <c r="AI37" i="6"/>
  <c r="AI41" i="6"/>
  <c r="AI45" i="6"/>
  <c r="AI49" i="6"/>
  <c r="AI53" i="6"/>
  <c r="AI57" i="6"/>
  <c r="AI23" i="6"/>
  <c r="AI34" i="6"/>
  <c r="AI42" i="6"/>
  <c r="AI50" i="6"/>
  <c r="AI58" i="6"/>
  <c r="AI61" i="6"/>
  <c r="AI65" i="6"/>
  <c r="AI69" i="6"/>
  <c r="AI73" i="6"/>
  <c r="AI77" i="6"/>
  <c r="AI81" i="6"/>
  <c r="AI85" i="6"/>
  <c r="AI89" i="6"/>
  <c r="AI93" i="6"/>
  <c r="AI97" i="6"/>
  <c r="AI101" i="6"/>
  <c r="AI105" i="6"/>
  <c r="AI109" i="6"/>
  <c r="AI113" i="6"/>
  <c r="AI19" i="6"/>
  <c r="AI44" i="6"/>
  <c r="AI60" i="6"/>
  <c r="AI68" i="6"/>
  <c r="AI76" i="6"/>
  <c r="AI84" i="6"/>
  <c r="AI92" i="6"/>
  <c r="AI100" i="6"/>
  <c r="AI108" i="6"/>
  <c r="AI116" i="6"/>
  <c r="AI120" i="6"/>
  <c r="AI124" i="6"/>
  <c r="AI128" i="6"/>
  <c r="AI132" i="6"/>
  <c r="AI136" i="6"/>
  <c r="AI140" i="6"/>
  <c r="AI144" i="6"/>
  <c r="AI148" i="6"/>
  <c r="AI152" i="6"/>
  <c r="AI156" i="6"/>
  <c r="AI160" i="6"/>
  <c r="AI164" i="6"/>
  <c r="AI168" i="6"/>
  <c r="AI172" i="6"/>
  <c r="AI176" i="6"/>
  <c r="AI180" i="6"/>
  <c r="AI184" i="6"/>
  <c r="AI188" i="6"/>
  <c r="AI27" i="6"/>
  <c r="AI40" i="6"/>
  <c r="AI56" i="6"/>
  <c r="AI66" i="6"/>
  <c r="AI74" i="6"/>
  <c r="AI82" i="6"/>
  <c r="AI90" i="6"/>
  <c r="AI98" i="6"/>
  <c r="AI106" i="6"/>
  <c r="AI114" i="6"/>
  <c r="AI121" i="6"/>
  <c r="AI129" i="6"/>
  <c r="AI137" i="6"/>
  <c r="AI145" i="6"/>
  <c r="AI153" i="6"/>
  <c r="AI161" i="6"/>
  <c r="AI169" i="6"/>
  <c r="AI177" i="6"/>
  <c r="AI185" i="6"/>
  <c r="AI119" i="6"/>
  <c r="AI127" i="6"/>
  <c r="AI135" i="6"/>
  <c r="AK173" i="6"/>
  <c r="AG147" i="6"/>
  <c r="AG139" i="6"/>
  <c r="AG131" i="6"/>
  <c r="AG123" i="6"/>
  <c r="AG112" i="6"/>
  <c r="AG104" i="6"/>
  <c r="AG96" i="6"/>
  <c r="AG88" i="6"/>
  <c r="AG80" i="6"/>
  <c r="AG72" i="6"/>
  <c r="AG64" i="6"/>
  <c r="AG58" i="6"/>
  <c r="AG42" i="6"/>
  <c r="AG29" i="6"/>
  <c r="AG190" i="6"/>
  <c r="AG186" i="6"/>
  <c r="AG182" i="6"/>
  <c r="AG178" i="6"/>
  <c r="AG174" i="6"/>
  <c r="AG170" i="6"/>
  <c r="AG166" i="6"/>
  <c r="AG162" i="6"/>
  <c r="AG158" i="6"/>
  <c r="AG154" i="6"/>
  <c r="AG150" i="6"/>
  <c r="AG146" i="6"/>
  <c r="AG142" i="6"/>
  <c r="AG138" i="6"/>
  <c r="AG134" i="6"/>
  <c r="AG130" i="6"/>
  <c r="AG126" i="6"/>
  <c r="AG122" i="6"/>
  <c r="AG118" i="6"/>
  <c r="AG114" i="6"/>
  <c r="AG106" i="6"/>
  <c r="AG98" i="6"/>
  <c r="AG90" i="6"/>
  <c r="AG82" i="6"/>
  <c r="AG74" i="6"/>
  <c r="AG66" i="6"/>
  <c r="AG54" i="6"/>
  <c r="AG38" i="6"/>
  <c r="AG115" i="6"/>
  <c r="AG111" i="6"/>
  <c r="AG107" i="6"/>
  <c r="AG103" i="6"/>
  <c r="AG99" i="6"/>
  <c r="AG95" i="6"/>
  <c r="AG91" i="6"/>
  <c r="AG87" i="6"/>
  <c r="AG83" i="6"/>
  <c r="AG79" i="6"/>
  <c r="AG75" i="6"/>
  <c r="AG71" i="6"/>
  <c r="AG67" i="6"/>
  <c r="AG63" i="6"/>
  <c r="AG59" i="6"/>
  <c r="AG52" i="6"/>
  <c r="AG44" i="6"/>
  <c r="AG36" i="6"/>
  <c r="AG25" i="6"/>
  <c r="AG57" i="6"/>
  <c r="AG53" i="6"/>
  <c r="AG49" i="6"/>
  <c r="AG45" i="6"/>
  <c r="AG41" i="6"/>
  <c r="AG37" i="6"/>
  <c r="AG33" i="6"/>
  <c r="AG27" i="6"/>
  <c r="AG19" i="6"/>
  <c r="AG30" i="6"/>
  <c r="AG26" i="6"/>
  <c r="AG22" i="6"/>
  <c r="AG18" i="6"/>
  <c r="AG14" i="6"/>
  <c r="AG11" i="6"/>
  <c r="AI187" i="6"/>
  <c r="AI179" i="6"/>
  <c r="AI171" i="6"/>
  <c r="AI163" i="6"/>
  <c r="AI155" i="6"/>
  <c r="AI147" i="6"/>
  <c r="AI139" i="6"/>
  <c r="AI123" i="6"/>
  <c r="AI181" i="6"/>
  <c r="AI165" i="6"/>
  <c r="AI149" i="6"/>
  <c r="AI133" i="6"/>
  <c r="AI117" i="6"/>
  <c r="AI102" i="6"/>
  <c r="AI86" i="6"/>
  <c r="AI70" i="6"/>
  <c r="AI48" i="6"/>
  <c r="AI190" i="6"/>
  <c r="AI182" i="6"/>
  <c r="AI174" i="6"/>
  <c r="AI166" i="6"/>
  <c r="AI158" i="6"/>
  <c r="AI150" i="6"/>
  <c r="AI142" i="6"/>
  <c r="AI134" i="6"/>
  <c r="AI126" i="6"/>
  <c r="AI118" i="6"/>
  <c r="AI104" i="6"/>
  <c r="AI88" i="6"/>
  <c r="AI72" i="6"/>
  <c r="AI52" i="6"/>
  <c r="AI115" i="6"/>
  <c r="AI107" i="6"/>
  <c r="AI99" i="6"/>
  <c r="AI91" i="6"/>
  <c r="AI83" i="6"/>
  <c r="AI75" i="6"/>
  <c r="AI67" i="6"/>
  <c r="AI59" i="6"/>
  <c r="AI46" i="6"/>
  <c r="AI30" i="6"/>
  <c r="AI55" i="6"/>
  <c r="AI47" i="6"/>
  <c r="AI39" i="6"/>
  <c r="AI31" i="6"/>
  <c r="AI17" i="6"/>
  <c r="AI24" i="6"/>
  <c r="AI16" i="6"/>
  <c r="G26" i="5"/>
  <c r="K26" i="5" s="1"/>
  <c r="K21" i="5"/>
  <c r="BQ6" i="6"/>
  <c r="AC12" i="6"/>
  <c r="AC16" i="6"/>
  <c r="AC20" i="6"/>
  <c r="AC24" i="6"/>
  <c r="AC28" i="6"/>
  <c r="AC15" i="6"/>
  <c r="AC23" i="6"/>
  <c r="AC31" i="6"/>
  <c r="AC35" i="6"/>
  <c r="AC39" i="6"/>
  <c r="AC43" i="6"/>
  <c r="AC47" i="6"/>
  <c r="AC51" i="6"/>
  <c r="AC55" i="6"/>
  <c r="AC13" i="6"/>
  <c r="AC29" i="6"/>
  <c r="AC36" i="6"/>
  <c r="AC44" i="6"/>
  <c r="AC52" i="6"/>
  <c r="AC59" i="6"/>
  <c r="AC63" i="6"/>
  <c r="AC67" i="6"/>
  <c r="AC71" i="6"/>
  <c r="AC75" i="6"/>
  <c r="AC79" i="6"/>
  <c r="AC83" i="6"/>
  <c r="AC87" i="6"/>
  <c r="AC91" i="6"/>
  <c r="AC95" i="6"/>
  <c r="AC99" i="6"/>
  <c r="AC11" i="6"/>
  <c r="AC18" i="6"/>
  <c r="AC26" i="6"/>
  <c r="AC19" i="6"/>
  <c r="AC33" i="6"/>
  <c r="AC41" i="6"/>
  <c r="AC49" i="6"/>
  <c r="AC57" i="6"/>
  <c r="AC32" i="6"/>
  <c r="AC48" i="6"/>
  <c r="AC61" i="6"/>
  <c r="AC69" i="6"/>
  <c r="AC77" i="6"/>
  <c r="AC85" i="6"/>
  <c r="AC93" i="6"/>
  <c r="AC101" i="6"/>
  <c r="AC105" i="6"/>
  <c r="AC109" i="6"/>
  <c r="AC113" i="6"/>
  <c r="AC25" i="6"/>
  <c r="AC42" i="6"/>
  <c r="AC58" i="6"/>
  <c r="AC66" i="6"/>
  <c r="AC74" i="6"/>
  <c r="AC82" i="6"/>
  <c r="AC90" i="6"/>
  <c r="AC98" i="6"/>
  <c r="AC106" i="6"/>
  <c r="AC114" i="6"/>
  <c r="AC118" i="6"/>
  <c r="AC122" i="6"/>
  <c r="AC126" i="6"/>
  <c r="AC130" i="6"/>
  <c r="AC134" i="6"/>
  <c r="AC138" i="6"/>
  <c r="AC142" i="6"/>
  <c r="AC146" i="6"/>
  <c r="AC150" i="6"/>
  <c r="AC154" i="6"/>
  <c r="AC158" i="6"/>
  <c r="AC162" i="6"/>
  <c r="AC166" i="6"/>
  <c r="AC170" i="6"/>
  <c r="AC174" i="6"/>
  <c r="AC178" i="6"/>
  <c r="AC182" i="6"/>
  <c r="AC186" i="6"/>
  <c r="AC190" i="6"/>
  <c r="AC38" i="6"/>
  <c r="AC54" i="6"/>
  <c r="AC64" i="6"/>
  <c r="AC72" i="6"/>
  <c r="AC80" i="6"/>
  <c r="AC88" i="6"/>
  <c r="AC96" i="6"/>
  <c r="AC104" i="6"/>
  <c r="AC112" i="6"/>
  <c r="AC123" i="6"/>
  <c r="AC131" i="6"/>
  <c r="AC139" i="6"/>
  <c r="AC147" i="6"/>
  <c r="AC155" i="6"/>
  <c r="AC163" i="6"/>
  <c r="AC171" i="6"/>
  <c r="AC179" i="6"/>
  <c r="AC187" i="6"/>
  <c r="AC117" i="6"/>
  <c r="AC125" i="6"/>
  <c r="AC133" i="6"/>
  <c r="AC141" i="6"/>
  <c r="AC149" i="6"/>
  <c r="AC157" i="6"/>
  <c r="AC165" i="6"/>
  <c r="AC173" i="6"/>
  <c r="AC181" i="6"/>
  <c r="AC189" i="6"/>
  <c r="AA11" i="6"/>
  <c r="AA18" i="6"/>
  <c r="AA26" i="6"/>
  <c r="AA17" i="6"/>
  <c r="AA31" i="6"/>
  <c r="AA39" i="6"/>
  <c r="AA47" i="6"/>
  <c r="AA55" i="6"/>
  <c r="AA23" i="6"/>
  <c r="AA46" i="6"/>
  <c r="AA61" i="6"/>
  <c r="AA69" i="6"/>
  <c r="AA77" i="6"/>
  <c r="AA85" i="6"/>
  <c r="AA93" i="6"/>
  <c r="AA101" i="6"/>
  <c r="AA109" i="6"/>
  <c r="AA27" i="6"/>
  <c r="AA60" i="6"/>
  <c r="AA76" i="6"/>
  <c r="AA92" i="6"/>
  <c r="AA108" i="6"/>
  <c r="AA120" i="6"/>
  <c r="AA128" i="6"/>
  <c r="AA136" i="6"/>
  <c r="AA144" i="6"/>
  <c r="AA152" i="6"/>
  <c r="AA160" i="6"/>
  <c r="AA168" i="6"/>
  <c r="AA176" i="6"/>
  <c r="AA184" i="6"/>
  <c r="AA19" i="6"/>
  <c r="AA56" i="6"/>
  <c r="AA74" i="6"/>
  <c r="AA90" i="6"/>
  <c r="AA106" i="6"/>
  <c r="AA121" i="6"/>
  <c r="AA137" i="6"/>
  <c r="AA149" i="6"/>
  <c r="AA157" i="6"/>
  <c r="AA165" i="6"/>
  <c r="AA173" i="6"/>
  <c r="AA181" i="6"/>
  <c r="AA189" i="6"/>
  <c r="AA123" i="6"/>
  <c r="AA131" i="6"/>
  <c r="AA139" i="6"/>
  <c r="AA147" i="6"/>
  <c r="AA155" i="6"/>
  <c r="AA163" i="6"/>
  <c r="AA171" i="6"/>
  <c r="AA179" i="6"/>
  <c r="AA187" i="6"/>
  <c r="AA14" i="6"/>
  <c r="AA30" i="6"/>
  <c r="AA35" i="6"/>
  <c r="AA51" i="6"/>
  <c r="AA38" i="6"/>
  <c r="AA65" i="6"/>
  <c r="AA81" i="6"/>
  <c r="AA97" i="6"/>
  <c r="AA113" i="6"/>
  <c r="AA68" i="6"/>
  <c r="AA100" i="6"/>
  <c r="AA124" i="6"/>
  <c r="AA140" i="6"/>
  <c r="AA156" i="6"/>
  <c r="AA172" i="6"/>
  <c r="AA188" i="6"/>
  <c r="AA66" i="6"/>
  <c r="AA98" i="6"/>
  <c r="AA129" i="6"/>
  <c r="AA153" i="6"/>
  <c r="AA169" i="6"/>
  <c r="AA185" i="6"/>
  <c r="AA127" i="6"/>
  <c r="AA143" i="6"/>
  <c r="AA159" i="6"/>
  <c r="AA175" i="6"/>
  <c r="AA191" i="6"/>
  <c r="BP8" i="6"/>
  <c r="AH13" i="6"/>
  <c r="AH17" i="6"/>
  <c r="AH21" i="6"/>
  <c r="AH25" i="6"/>
  <c r="AH29" i="6"/>
  <c r="AH18" i="6"/>
  <c r="AH26" i="6"/>
  <c r="AH32" i="6"/>
  <c r="AH36" i="6"/>
  <c r="AH40" i="6"/>
  <c r="AH44" i="6"/>
  <c r="AH48" i="6"/>
  <c r="AH52" i="6"/>
  <c r="AH56" i="6"/>
  <c r="AH16" i="6"/>
  <c r="AH31" i="6"/>
  <c r="AH39" i="6"/>
  <c r="AH47" i="6"/>
  <c r="AH55" i="6"/>
  <c r="AH62" i="6"/>
  <c r="AH66" i="6"/>
  <c r="AH70" i="6"/>
  <c r="AH74" i="6"/>
  <c r="AH78" i="6"/>
  <c r="AH82" i="6"/>
  <c r="AH86" i="6"/>
  <c r="AH90" i="6"/>
  <c r="AH94" i="6"/>
  <c r="AH98" i="6"/>
  <c r="AH102" i="6"/>
  <c r="AH106" i="6"/>
  <c r="AH110" i="6"/>
  <c r="AH114" i="6"/>
  <c r="AH28" i="6"/>
  <c r="AH45" i="6"/>
  <c r="AH61" i="6"/>
  <c r="AH69" i="6"/>
  <c r="AH77" i="6"/>
  <c r="AH85" i="6"/>
  <c r="AH93" i="6"/>
  <c r="AH101" i="6"/>
  <c r="AH109" i="6"/>
  <c r="AH117" i="6"/>
  <c r="AH121" i="6"/>
  <c r="AH125" i="6"/>
  <c r="AH129" i="6"/>
  <c r="AH133" i="6"/>
  <c r="AH137" i="6"/>
  <c r="AH188" i="6"/>
  <c r="AH180" i="6"/>
  <c r="AH172" i="6"/>
  <c r="AH164" i="6"/>
  <c r="AH156" i="6"/>
  <c r="AH148" i="6"/>
  <c r="AH140" i="6"/>
  <c r="AH132" i="6"/>
  <c r="AH124" i="6"/>
  <c r="AH116" i="6"/>
  <c r="AH186" i="6"/>
  <c r="AH178" i="6"/>
  <c r="AH170" i="6"/>
  <c r="AH162" i="6"/>
  <c r="AH154" i="6"/>
  <c r="AH146" i="6"/>
  <c r="AH138" i="6"/>
  <c r="AH130" i="6"/>
  <c r="AH122" i="6"/>
  <c r="AH115" i="6"/>
  <c r="AH107" i="6"/>
  <c r="AH99" i="6"/>
  <c r="AH91" i="6"/>
  <c r="AH83" i="6"/>
  <c r="AH75" i="6"/>
  <c r="AH67" i="6"/>
  <c r="AH59" i="6"/>
  <c r="AH49" i="6"/>
  <c r="AH33" i="6"/>
  <c r="AH191" i="6"/>
  <c r="AH187" i="6"/>
  <c r="AH183" i="6"/>
  <c r="AH179" i="6"/>
  <c r="AH175" i="6"/>
  <c r="AH171" i="6"/>
  <c r="AH167" i="6"/>
  <c r="AH163" i="6"/>
  <c r="AH159" i="6"/>
  <c r="AH155" i="6"/>
  <c r="AH151" i="6"/>
  <c r="AH147" i="6"/>
  <c r="AH143" i="6"/>
  <c r="AH139" i="6"/>
  <c r="AH131" i="6"/>
  <c r="AH123" i="6"/>
  <c r="AH113" i="6"/>
  <c r="AH97" i="6"/>
  <c r="AH81" i="6"/>
  <c r="AH65" i="6"/>
  <c r="AH37" i="6"/>
  <c r="AH112" i="6"/>
  <c r="AH104" i="6"/>
  <c r="AH96" i="6"/>
  <c r="AH88" i="6"/>
  <c r="AH80" i="6"/>
  <c r="AH72" i="6"/>
  <c r="AH64" i="6"/>
  <c r="AH51" i="6"/>
  <c r="AH35" i="6"/>
  <c r="AH58" i="6"/>
  <c r="AH50" i="6"/>
  <c r="AH42" i="6"/>
  <c r="AH34" i="6"/>
  <c r="AH22" i="6"/>
  <c r="AH27" i="6"/>
  <c r="AH19" i="6"/>
  <c r="AH11" i="6"/>
  <c r="AC177" i="6"/>
  <c r="AL177" i="6" s="1"/>
  <c r="AC161" i="6"/>
  <c r="AC145" i="6"/>
  <c r="AL145" i="6" s="1"/>
  <c r="AC129" i="6"/>
  <c r="AC191" i="6"/>
  <c r="AC175" i="6"/>
  <c r="AC159" i="6"/>
  <c r="AC143" i="6"/>
  <c r="AC127" i="6"/>
  <c r="AC108" i="6"/>
  <c r="AC92" i="6"/>
  <c r="AL92" i="6" s="1"/>
  <c r="AC76" i="6"/>
  <c r="AC60" i="6"/>
  <c r="AL60" i="6" s="1"/>
  <c r="AC17" i="6"/>
  <c r="AC184" i="6"/>
  <c r="AC176" i="6"/>
  <c r="AC168" i="6"/>
  <c r="AC160" i="6"/>
  <c r="AC152" i="6"/>
  <c r="AC144" i="6"/>
  <c r="AC136" i="6"/>
  <c r="AC128" i="6"/>
  <c r="AC120" i="6"/>
  <c r="AL120" i="6" s="1"/>
  <c r="AC110" i="6"/>
  <c r="AC94" i="6"/>
  <c r="AC78" i="6"/>
  <c r="AC62" i="6"/>
  <c r="AC34" i="6"/>
  <c r="AC111" i="6"/>
  <c r="AC103" i="6"/>
  <c r="AC89" i="6"/>
  <c r="AC73" i="6"/>
  <c r="AC56" i="6"/>
  <c r="AC21" i="6"/>
  <c r="AC45" i="6"/>
  <c r="AC27" i="6"/>
  <c r="AC22" i="6"/>
  <c r="AA167" i="6"/>
  <c r="AA135" i="6"/>
  <c r="AA177" i="6"/>
  <c r="AA145" i="6"/>
  <c r="AA82" i="6"/>
  <c r="AA180" i="6"/>
  <c r="AA148" i="6"/>
  <c r="AA116" i="6"/>
  <c r="AA44" i="6"/>
  <c r="AA89" i="6"/>
  <c r="AA54" i="6"/>
  <c r="AA43" i="6"/>
  <c r="AA22" i="6"/>
  <c r="AK68" i="6"/>
  <c r="I26" i="5"/>
  <c r="M26" i="5" s="1"/>
  <c r="BO6" i="6"/>
  <c r="AA12" i="6"/>
  <c r="AA16" i="6"/>
  <c r="AA20" i="6"/>
  <c r="AA24" i="6"/>
  <c r="AA28" i="6"/>
  <c r="AA13" i="6"/>
  <c r="AA21" i="6"/>
  <c r="AA29" i="6"/>
  <c r="AA33" i="6"/>
  <c r="AA37" i="6"/>
  <c r="AA41" i="6"/>
  <c r="AA45" i="6"/>
  <c r="AA49" i="6"/>
  <c r="AA53" i="6"/>
  <c r="AA57" i="6"/>
  <c r="AA15" i="6"/>
  <c r="AA34" i="6"/>
  <c r="AA42" i="6"/>
  <c r="AA50" i="6"/>
  <c r="AA58" i="6"/>
  <c r="AA63" i="6"/>
  <c r="AA67" i="6"/>
  <c r="AA71" i="6"/>
  <c r="AA75" i="6"/>
  <c r="AA79" i="6"/>
  <c r="AA83" i="6"/>
  <c r="AA87" i="6"/>
  <c r="AA91" i="6"/>
  <c r="AA95" i="6"/>
  <c r="AA99" i="6"/>
  <c r="AA103" i="6"/>
  <c r="AA107" i="6"/>
  <c r="AA111" i="6"/>
  <c r="AA115" i="6"/>
  <c r="AA36" i="6"/>
  <c r="AA52" i="6"/>
  <c r="AA64" i="6"/>
  <c r="AA72" i="6"/>
  <c r="AA80" i="6"/>
  <c r="AA88" i="6"/>
  <c r="AA96" i="6"/>
  <c r="AA104" i="6"/>
  <c r="AA112" i="6"/>
  <c r="AA118" i="6"/>
  <c r="AA122" i="6"/>
  <c r="AA126" i="6"/>
  <c r="AA130" i="6"/>
  <c r="AA134" i="6"/>
  <c r="AA138" i="6"/>
  <c r="AA142" i="6"/>
  <c r="AA146" i="6"/>
  <c r="AA150" i="6"/>
  <c r="AA154" i="6"/>
  <c r="AA158" i="6"/>
  <c r="AA162" i="6"/>
  <c r="AA166" i="6"/>
  <c r="AA170" i="6"/>
  <c r="AA174" i="6"/>
  <c r="AA178" i="6"/>
  <c r="AA182" i="6"/>
  <c r="AA186" i="6"/>
  <c r="AA190" i="6"/>
  <c r="AA32" i="6"/>
  <c r="AA48" i="6"/>
  <c r="AA62" i="6"/>
  <c r="AA70" i="6"/>
  <c r="AA78" i="6"/>
  <c r="AA86" i="6"/>
  <c r="AA94" i="6"/>
  <c r="AA102" i="6"/>
  <c r="AA110" i="6"/>
  <c r="AA117" i="6"/>
  <c r="AA125" i="6"/>
  <c r="AA133" i="6"/>
  <c r="AA141" i="6"/>
  <c r="I27" i="5"/>
  <c r="M27" i="5" s="1"/>
  <c r="H26" i="5"/>
  <c r="L26" i="5" s="1"/>
  <c r="H28" i="5"/>
  <c r="L28" i="5" s="1"/>
  <c r="I28" i="5"/>
  <c r="M28" i="5" s="1"/>
  <c r="G28" i="5"/>
  <c r="K28" i="5" s="1"/>
  <c r="AY205" i="6"/>
  <c r="BC205" i="6" s="1"/>
  <c r="AW205" i="6"/>
  <c r="BA205" i="6" s="1"/>
  <c r="AX205" i="6"/>
  <c r="AK137" i="6"/>
  <c r="AK13" i="6"/>
  <c r="AK155" i="6"/>
  <c r="AR252" i="6"/>
  <c r="AS251" i="6"/>
  <c r="X20" i="6"/>
  <c r="AS19" i="6"/>
  <c r="Y19" i="6"/>
  <c r="Z19" i="6" s="1"/>
  <c r="AT250" i="6"/>
  <c r="AW250" i="6" s="1" a="1"/>
  <c r="AU250" i="6"/>
  <c r="AT18" i="6"/>
  <c r="AU18" i="6"/>
  <c r="AW249" i="6" a="1"/>
  <c r="AU248" i="5"/>
  <c r="BC248" i="5" s="1"/>
  <c r="AS248" i="5"/>
  <c r="AW248" i="5" s="1"/>
  <c r="AT248" i="5"/>
  <c r="H55" i="5"/>
  <c r="AT249" i="5"/>
  <c r="AU249" i="5"/>
  <c r="BC249" i="5" s="1"/>
  <c r="AS249" i="5"/>
  <c r="AW249" i="5" s="1"/>
  <c r="AP250" i="5"/>
  <c r="AQ250" i="5"/>
  <c r="AQ18" i="5"/>
  <c r="AP18" i="5"/>
  <c r="T20" i="5"/>
  <c r="AO19" i="5"/>
  <c r="U19" i="5"/>
  <c r="V19" i="5" s="1"/>
  <c r="AN252" i="5"/>
  <c r="AO251" i="5"/>
  <c r="AX250" i="4"/>
  <c r="AY250" i="4"/>
  <c r="BG250" i="4" s="1"/>
  <c r="AW250" i="4"/>
  <c r="BA250" i="4" s="1"/>
  <c r="AR253" i="4"/>
  <c r="AS252" i="4"/>
  <c r="AT18" i="4"/>
  <c r="AU18" i="4"/>
  <c r="AS19" i="4"/>
  <c r="Y19" i="4"/>
  <c r="Z19" i="4" s="1"/>
  <c r="X20" i="4"/>
  <c r="AT251" i="4"/>
  <c r="AW251" i="4" s="1" a="1"/>
  <c r="AU251" i="4"/>
  <c r="AY249" i="4"/>
  <c r="BG249" i="4" s="1"/>
  <c r="AW249" i="4"/>
  <c r="BA249" i="4" s="1"/>
  <c r="AX249" i="4"/>
  <c r="AQ207" i="2"/>
  <c r="AP207" i="2"/>
  <c r="AS205" i="2" a="1"/>
  <c r="AU205" i="2" s="1"/>
  <c r="AY205" i="2" s="1"/>
  <c r="AS203" i="2" a="1"/>
  <c r="I8" i="2"/>
  <c r="I18" i="2" s="1"/>
  <c r="M18" i="2" s="1"/>
  <c r="H7" i="2"/>
  <c r="H17" i="2" s="1"/>
  <c r="G6" i="2"/>
  <c r="G16" i="2" s="1"/>
  <c r="H18" i="2"/>
  <c r="I7" i="2"/>
  <c r="I17" i="2" s="1"/>
  <c r="M17" i="2" s="1"/>
  <c r="AQ51" i="2"/>
  <c r="AP51" i="2"/>
  <c r="T53" i="2"/>
  <c r="U52" i="2"/>
  <c r="V52" i="2" s="1"/>
  <c r="AO52" i="2"/>
  <c r="AP17" i="2"/>
  <c r="AQ17" i="2"/>
  <c r="AO18" i="2"/>
  <c r="U18" i="2"/>
  <c r="V18" i="2" s="1"/>
  <c r="AK56" i="6" l="1"/>
  <c r="AK164" i="6"/>
  <c r="AL100" i="6"/>
  <c r="W52" i="4"/>
  <c r="AK44" i="6"/>
  <c r="AK182" i="6"/>
  <c r="AL59" i="6"/>
  <c r="AL75" i="6"/>
  <c r="AL124" i="6"/>
  <c r="AL156" i="6"/>
  <c r="AL188" i="6"/>
  <c r="AL55" i="6"/>
  <c r="AL16" i="6"/>
  <c r="AL166" i="6"/>
  <c r="AL134" i="6"/>
  <c r="AK14" i="6"/>
  <c r="AK30" i="6"/>
  <c r="AK45" i="6"/>
  <c r="AK83" i="6"/>
  <c r="AK115" i="6"/>
  <c r="AK54" i="6"/>
  <c r="AK90" i="6"/>
  <c r="AK118" i="6"/>
  <c r="AK134" i="6"/>
  <c r="AK158" i="6"/>
  <c r="AK166" i="6"/>
  <c r="AK190" i="6"/>
  <c r="AK86" i="6"/>
  <c r="AK101" i="6"/>
  <c r="AK105" i="6"/>
  <c r="AK72" i="6"/>
  <c r="AK85" i="6"/>
  <c r="AK39" i="6"/>
  <c r="W51" i="4"/>
  <c r="AK18" i="6"/>
  <c r="AK57" i="6"/>
  <c r="AK52" i="6"/>
  <c r="AK63" i="6"/>
  <c r="AK66" i="6"/>
  <c r="AK98" i="6"/>
  <c r="AK130" i="6"/>
  <c r="AK29" i="6"/>
  <c r="AN13" i="6"/>
  <c r="AK120" i="6"/>
  <c r="AK159" i="6"/>
  <c r="AK104" i="6"/>
  <c r="AK50" i="6"/>
  <c r="AK170" i="6"/>
  <c r="AK48" i="6"/>
  <c r="AK11" i="6"/>
  <c r="AK19" i="6"/>
  <c r="AK33" i="6"/>
  <c r="AK87" i="6"/>
  <c r="AK138" i="6"/>
  <c r="AK154" i="6"/>
  <c r="AK186" i="6"/>
  <c r="AK58" i="6"/>
  <c r="AK88" i="6"/>
  <c r="AL68" i="6"/>
  <c r="AK171" i="6"/>
  <c r="AK139" i="6"/>
  <c r="AK67" i="6"/>
  <c r="AK100" i="6"/>
  <c r="AK15" i="6"/>
  <c r="AK132" i="6"/>
  <c r="AK141" i="6"/>
  <c r="AK102" i="6"/>
  <c r="AK70" i="6"/>
  <c r="AK169" i="6"/>
  <c r="AK24" i="6"/>
  <c r="AJ12" i="6"/>
  <c r="AK38" i="6"/>
  <c r="AK123" i="6"/>
  <c r="AL135" i="6"/>
  <c r="AK184" i="6"/>
  <c r="AK89" i="6"/>
  <c r="AK143" i="6"/>
  <c r="AK34" i="6"/>
  <c r="AL89" i="6"/>
  <c r="AL111" i="6"/>
  <c r="AL136" i="6"/>
  <c r="AL152" i="6"/>
  <c r="AL168" i="6"/>
  <c r="AL184" i="6"/>
  <c r="AL127" i="6"/>
  <c r="AL50" i="6"/>
  <c r="AL97" i="6"/>
  <c r="AL139" i="6"/>
  <c r="AL155" i="6"/>
  <c r="AL171" i="6"/>
  <c r="AL187" i="6"/>
  <c r="AL91" i="6"/>
  <c r="AL125" i="6"/>
  <c r="AL29" i="6"/>
  <c r="AJ14" i="6"/>
  <c r="AL189" i="6"/>
  <c r="AL173" i="6"/>
  <c r="AL157" i="6"/>
  <c r="AL141" i="6"/>
  <c r="AL54" i="6"/>
  <c r="AL190" i="6"/>
  <c r="AL182" i="6"/>
  <c r="AL174" i="6"/>
  <c r="AL158" i="6"/>
  <c r="AL150" i="6"/>
  <c r="AL142" i="6"/>
  <c r="AL126" i="6"/>
  <c r="AL118" i="6"/>
  <c r="AL57" i="6"/>
  <c r="AL41" i="6"/>
  <c r="AL15" i="6"/>
  <c r="AL24" i="6"/>
  <c r="AN16" i="6"/>
  <c r="AK22" i="6"/>
  <c r="AK27" i="6"/>
  <c r="AK37" i="6"/>
  <c r="AK53" i="6"/>
  <c r="AK25" i="6"/>
  <c r="AK59" i="6"/>
  <c r="AK75" i="6"/>
  <c r="AK91" i="6"/>
  <c r="AK107" i="6"/>
  <c r="AK74" i="6"/>
  <c r="AK106" i="6"/>
  <c r="AK126" i="6"/>
  <c r="AK142" i="6"/>
  <c r="AK150" i="6"/>
  <c r="AK174" i="6"/>
  <c r="AK42" i="6"/>
  <c r="AK64" i="6"/>
  <c r="AK80" i="6"/>
  <c r="AK96" i="6"/>
  <c r="AK112" i="6"/>
  <c r="AK51" i="6"/>
  <c r="AK156" i="6"/>
  <c r="AK172" i="6"/>
  <c r="AK127" i="6"/>
  <c r="AK93" i="6"/>
  <c r="AK62" i="6"/>
  <c r="AK78" i="6"/>
  <c r="AK152" i="6"/>
  <c r="AK151" i="6"/>
  <c r="AK183" i="6"/>
  <c r="AK191" i="6"/>
  <c r="AL153" i="6"/>
  <c r="AL30" i="6"/>
  <c r="AK110" i="6"/>
  <c r="AL123" i="6"/>
  <c r="AL119" i="6"/>
  <c r="AL84" i="6"/>
  <c r="AL14" i="6"/>
  <c r="AK113" i="6"/>
  <c r="AK179" i="6"/>
  <c r="AK163" i="6"/>
  <c r="AK147" i="6"/>
  <c r="AK131" i="6"/>
  <c r="AK99" i="6"/>
  <c r="AK84" i="6"/>
  <c r="AK23" i="6"/>
  <c r="AK69" i="6"/>
  <c r="AK189" i="6"/>
  <c r="AK157" i="6"/>
  <c r="AK125" i="6"/>
  <c r="AK16" i="6"/>
  <c r="AK17" i="6"/>
  <c r="AK61" i="6"/>
  <c r="AK124" i="6"/>
  <c r="AK188" i="6"/>
  <c r="AK177" i="6"/>
  <c r="AK140" i="6"/>
  <c r="AK109" i="6"/>
  <c r="AK129" i="6"/>
  <c r="AO15" i="6"/>
  <c r="AJ13" i="6"/>
  <c r="AL73" i="6"/>
  <c r="AL103" i="6"/>
  <c r="AL176" i="6"/>
  <c r="AL40" i="6"/>
  <c r="AL181" i="6"/>
  <c r="AL149" i="6"/>
  <c r="AL71" i="6"/>
  <c r="AL43" i="6"/>
  <c r="AL23" i="6"/>
  <c r="AL20" i="6"/>
  <c r="AP16" i="6"/>
  <c r="AP17" i="6"/>
  <c r="AK41" i="6"/>
  <c r="AK36" i="6"/>
  <c r="AK79" i="6"/>
  <c r="AK95" i="6"/>
  <c r="AK111" i="6"/>
  <c r="AK82" i="6"/>
  <c r="AK114" i="6"/>
  <c r="AP11" i="6"/>
  <c r="AO16" i="6"/>
  <c r="AK35" i="6"/>
  <c r="AK65" i="6"/>
  <c r="AK97" i="6"/>
  <c r="AK60" i="6"/>
  <c r="AK92" i="6"/>
  <c r="AK128" i="6"/>
  <c r="AL185" i="6"/>
  <c r="AK176" i="6"/>
  <c r="AK135" i="6"/>
  <c r="AP15" i="6"/>
  <c r="AK144" i="6"/>
  <c r="AK81" i="6"/>
  <c r="AK108" i="6"/>
  <c r="AK76" i="6"/>
  <c r="AK46" i="6"/>
  <c r="AK12" i="6"/>
  <c r="AL128" i="6"/>
  <c r="AL144" i="6"/>
  <c r="AL160" i="6"/>
  <c r="AN17" i="6"/>
  <c r="AL76" i="6"/>
  <c r="AL108" i="6"/>
  <c r="AL161" i="6"/>
  <c r="AL165" i="6"/>
  <c r="AL38" i="6"/>
  <c r="AL105" i="6"/>
  <c r="AL95" i="6"/>
  <c r="AL87" i="6"/>
  <c r="AL79" i="6"/>
  <c r="AL63" i="6"/>
  <c r="AL12" i="6"/>
  <c r="AK26" i="6"/>
  <c r="AK49" i="6"/>
  <c r="AK71" i="6"/>
  <c r="AK103" i="6"/>
  <c r="AK122" i="6"/>
  <c r="AK146" i="6"/>
  <c r="AK162" i="6"/>
  <c r="AK178" i="6"/>
  <c r="AP13" i="6"/>
  <c r="AK160" i="6"/>
  <c r="AN14" i="6"/>
  <c r="AL81" i="6"/>
  <c r="AL151" i="6"/>
  <c r="AL115" i="6"/>
  <c r="AL116" i="6"/>
  <c r="AL164" i="6"/>
  <c r="AL180" i="6"/>
  <c r="AL121" i="6"/>
  <c r="AL102" i="6"/>
  <c r="AL86" i="6"/>
  <c r="AJ11" i="6"/>
  <c r="AL37" i="6"/>
  <c r="AL167" i="6"/>
  <c r="AL183" i="6"/>
  <c r="AL132" i="6"/>
  <c r="AL148" i="6"/>
  <c r="AL137" i="6"/>
  <c r="AL70" i="6"/>
  <c r="AL107" i="6"/>
  <c r="AN15" i="6"/>
  <c r="AO14" i="6"/>
  <c r="AQ14" i="6" s="1"/>
  <c r="AL13" i="6"/>
  <c r="AM13" i="6" s="1"/>
  <c r="AL172" i="6"/>
  <c r="AL138" i="6"/>
  <c r="AN12" i="6"/>
  <c r="AJ17" i="6"/>
  <c r="AL85" i="6"/>
  <c r="AL39" i="6"/>
  <c r="AL83" i="6"/>
  <c r="AL47" i="6"/>
  <c r="AL31" i="6"/>
  <c r="AL48" i="6"/>
  <c r="AL25" i="6"/>
  <c r="AO17" i="6"/>
  <c r="AL51" i="6"/>
  <c r="AN18" i="6"/>
  <c r="AL82" i="6"/>
  <c r="AL65" i="6"/>
  <c r="AL191" i="6"/>
  <c r="AJ15" i="6"/>
  <c r="AL78" i="6"/>
  <c r="AL110" i="6"/>
  <c r="AL129" i="6"/>
  <c r="AL179" i="6"/>
  <c r="AL33" i="6"/>
  <c r="AL170" i="6"/>
  <c r="AL114" i="6"/>
  <c r="AL106" i="6"/>
  <c r="AL45" i="6"/>
  <c r="AL19" i="6"/>
  <c r="AL104" i="6"/>
  <c r="AL143" i="6"/>
  <c r="AL175" i="6"/>
  <c r="AO12" i="6"/>
  <c r="AJ16" i="6"/>
  <c r="AL140" i="6"/>
  <c r="AL96" i="6"/>
  <c r="AL147" i="6"/>
  <c r="AL122" i="6"/>
  <c r="AL154" i="6"/>
  <c r="AL186" i="6"/>
  <c r="AL117" i="6"/>
  <c r="AL98" i="6"/>
  <c r="AL26" i="6"/>
  <c r="I32" i="5"/>
  <c r="M32" i="5" s="1"/>
  <c r="G32" i="5"/>
  <c r="K32" i="5" s="1"/>
  <c r="AL90" i="6"/>
  <c r="AL74" i="6"/>
  <c r="AL101" i="6"/>
  <c r="AL69" i="6"/>
  <c r="AL44" i="6"/>
  <c r="AO13" i="6"/>
  <c r="H32" i="5"/>
  <c r="L32" i="5" s="1"/>
  <c r="G33" i="5"/>
  <c r="K33" i="5" s="1"/>
  <c r="AL27" i="6"/>
  <c r="AL21" i="6"/>
  <c r="AL34" i="6"/>
  <c r="AL22" i="6"/>
  <c r="AL58" i="6"/>
  <c r="AL72" i="6"/>
  <c r="AL88" i="6"/>
  <c r="AL67" i="6"/>
  <c r="AL99" i="6"/>
  <c r="AL109" i="6"/>
  <c r="AL18" i="6"/>
  <c r="AL93" i="6"/>
  <c r="AL159" i="6"/>
  <c r="H31" i="5"/>
  <c r="L31" i="5" s="1"/>
  <c r="AL94" i="6"/>
  <c r="AL62" i="6"/>
  <c r="AL56" i="6"/>
  <c r="AO11" i="6"/>
  <c r="AL133" i="6"/>
  <c r="AL163" i="6"/>
  <c r="AL131" i="6"/>
  <c r="AL112" i="6"/>
  <c r="AL80" i="6"/>
  <c r="AL64" i="6"/>
  <c r="AL178" i="6"/>
  <c r="AL162" i="6"/>
  <c r="AL146" i="6"/>
  <c r="AL130" i="6"/>
  <c r="AL66" i="6"/>
  <c r="AL42" i="6"/>
  <c r="AL113" i="6"/>
  <c r="AL77" i="6"/>
  <c r="AL61" i="6"/>
  <c r="AL32" i="6"/>
  <c r="AL49" i="6"/>
  <c r="AL11" i="6"/>
  <c r="AL52" i="6"/>
  <c r="AL36" i="6"/>
  <c r="AL35" i="6"/>
  <c r="AL28" i="6"/>
  <c r="H33" i="5"/>
  <c r="L33" i="5" s="1"/>
  <c r="AN11" i="6"/>
  <c r="AQ11" i="6" s="1"/>
  <c r="AL17" i="6"/>
  <c r="G31" i="5"/>
  <c r="I31" i="5"/>
  <c r="M31" i="5" s="1"/>
  <c r="BO32" i="6" a="1"/>
  <c r="BO29" i="6" a="1"/>
  <c r="BO26" i="6" a="1"/>
  <c r="BO23" i="6" a="1"/>
  <c r="BO20" i="6" a="1"/>
  <c r="BO18" i="6" a="1"/>
  <c r="BO16" i="6" a="1"/>
  <c r="BO11" i="6" a="1"/>
  <c r="BO13" i="6" a="1"/>
  <c r="BO28" i="6" a="1"/>
  <c r="BO22" i="6" a="1"/>
  <c r="BO17" i="6" a="1"/>
  <c r="BO12" i="6" a="1"/>
  <c r="BO31" i="6" a="1"/>
  <c r="BO25" i="6" a="1"/>
  <c r="BO19" i="6" a="1"/>
  <c r="BO10" i="6" a="1"/>
  <c r="BO14" i="6" a="1"/>
  <c r="I33" i="5"/>
  <c r="M33" i="5" s="1"/>
  <c r="AQ16" i="6"/>
  <c r="AU251" i="6"/>
  <c r="AT251" i="6"/>
  <c r="AY250" i="6"/>
  <c r="BG250" i="6" s="1"/>
  <c r="AW250" i="6"/>
  <c r="BA250" i="6" s="1"/>
  <c r="AX250" i="6"/>
  <c r="AX249" i="6"/>
  <c r="AY249" i="6"/>
  <c r="BG249" i="6" s="1"/>
  <c r="AW249" i="6"/>
  <c r="BA249" i="6" s="1"/>
  <c r="AJ18" i="6"/>
  <c r="AO18" i="6"/>
  <c r="AU19" i="6"/>
  <c r="AP19" i="6"/>
  <c r="AN19" i="6"/>
  <c r="AT19" i="6"/>
  <c r="X21" i="6"/>
  <c r="AS20" i="6"/>
  <c r="Y20" i="6"/>
  <c r="Z20" i="6" s="1"/>
  <c r="AR253" i="6"/>
  <c r="AS252" i="6"/>
  <c r="AN253" i="5"/>
  <c r="AO252" i="5"/>
  <c r="AQ251" i="5"/>
  <c r="AP251" i="5"/>
  <c r="AP19" i="5"/>
  <c r="AQ19" i="5"/>
  <c r="T21" i="5"/>
  <c r="AO20" i="5"/>
  <c r="U20" i="5"/>
  <c r="V20" i="5" s="1"/>
  <c r="AS250" i="5" a="1"/>
  <c r="H60" i="5"/>
  <c r="W53" i="4"/>
  <c r="W54" i="4" s="1"/>
  <c r="X21" i="4"/>
  <c r="AS20" i="4"/>
  <c r="Y20" i="4"/>
  <c r="Z20" i="4" s="1"/>
  <c r="AU252" i="4"/>
  <c r="AT252" i="4"/>
  <c r="AY251" i="4"/>
  <c r="BG251" i="4" s="1"/>
  <c r="AW251" i="4"/>
  <c r="BA251" i="4" s="1"/>
  <c r="AX251" i="4"/>
  <c r="AU19" i="4"/>
  <c r="AT19" i="4"/>
  <c r="AR254" i="4"/>
  <c r="AS253" i="4"/>
  <c r="AS207" i="2" a="1"/>
  <c r="AU207" i="2" s="1"/>
  <c r="AY207" i="2" s="1"/>
  <c r="AS205" i="2"/>
  <c r="AW205" i="2" s="1"/>
  <c r="AT205" i="2"/>
  <c r="AU203" i="2"/>
  <c r="AY203" i="2" s="1"/>
  <c r="AS203" i="2"/>
  <c r="AW203" i="2" s="1"/>
  <c r="AT203" i="2"/>
  <c r="L18" i="2"/>
  <c r="H23" i="2"/>
  <c r="L23" i="2" s="1"/>
  <c r="I23" i="2"/>
  <c r="M23" i="2" s="1"/>
  <c r="L17" i="2"/>
  <c r="H22" i="2"/>
  <c r="L22" i="2" s="1"/>
  <c r="I22" i="2"/>
  <c r="M22" i="2" s="1"/>
  <c r="K16" i="2"/>
  <c r="G23" i="2"/>
  <c r="I21" i="2"/>
  <c r="M21" i="2" s="1"/>
  <c r="G21" i="2"/>
  <c r="H21" i="2"/>
  <c r="L21" i="2" s="1"/>
  <c r="G22" i="2"/>
  <c r="AQ52" i="2"/>
  <c r="AP52" i="2"/>
  <c r="T54" i="2"/>
  <c r="AO53" i="2"/>
  <c r="U53" i="2"/>
  <c r="V53" i="2" s="1"/>
  <c r="AP18" i="2"/>
  <c r="AQ18" i="2"/>
  <c r="AO19" i="2"/>
  <c r="U19" i="2"/>
  <c r="V19" i="2" s="1"/>
  <c r="AM14" i="6" l="1"/>
  <c r="AR14" i="6" s="1"/>
  <c r="AV14" i="6" s="1"/>
  <c r="AW14" i="6" s="1" a="1"/>
  <c r="AW14" i="6" s="1"/>
  <c r="BA14" i="6" s="1"/>
  <c r="AM15" i="6"/>
  <c r="AM16" i="6"/>
  <c r="AR16" i="6" s="1"/>
  <c r="AV16" i="6" s="1"/>
  <c r="AW16" i="6" s="1" a="1"/>
  <c r="AY16" i="6" s="1"/>
  <c r="BB16" i="6" s="1"/>
  <c r="AM12" i="6"/>
  <c r="AQ13" i="6"/>
  <c r="AQ17" i="6"/>
  <c r="AQ15" i="6"/>
  <c r="AQ18" i="6"/>
  <c r="AM11" i="6"/>
  <c r="AR11" i="6" s="1"/>
  <c r="AV11" i="6" s="1"/>
  <c r="AW11" i="6" s="1" a="1"/>
  <c r="AW11" i="6" s="1"/>
  <c r="BA11" i="6" s="1"/>
  <c r="I37" i="5"/>
  <c r="M37" i="5" s="1"/>
  <c r="AM17" i="6"/>
  <c r="AM18" i="6"/>
  <c r="AR18" i="6" s="1"/>
  <c r="AV18" i="6" s="1"/>
  <c r="AW18" i="6" s="1" a="1"/>
  <c r="AY18" i="6" s="1"/>
  <c r="BB18" i="6" s="1"/>
  <c r="G37" i="5"/>
  <c r="K37" i="5" s="1"/>
  <c r="AQ12" i="6"/>
  <c r="AR12" i="6" s="1"/>
  <c r="AV12" i="6" s="1"/>
  <c r="AW12" i="6" s="1" a="1"/>
  <c r="AY12" i="6" s="1"/>
  <c r="BB12" i="6" s="1"/>
  <c r="H37" i="5"/>
  <c r="L37" i="5" s="1"/>
  <c r="I36" i="5"/>
  <c r="M36" i="5" s="1"/>
  <c r="G36" i="5"/>
  <c r="K36" i="5" s="1"/>
  <c r="K31" i="5"/>
  <c r="H36" i="5"/>
  <c r="L36" i="5" s="1"/>
  <c r="BP14" i="6"/>
  <c r="BS14" i="6" s="1"/>
  <c r="BQ14" i="6"/>
  <c r="BT14" i="6" s="1"/>
  <c r="BO14" i="6"/>
  <c r="BR14" i="6" s="1"/>
  <c r="BO19" i="6"/>
  <c r="BR19" i="6" s="1"/>
  <c r="BQ19" i="6"/>
  <c r="BT19" i="6" s="1"/>
  <c r="BP19" i="6"/>
  <c r="BS19" i="6" s="1"/>
  <c r="BO31" i="6"/>
  <c r="BR31" i="6" s="1"/>
  <c r="BQ31" i="6"/>
  <c r="BT31" i="6" s="1"/>
  <c r="BP31" i="6"/>
  <c r="BS31" i="6" s="1"/>
  <c r="BQ17" i="6"/>
  <c r="BT17" i="6" s="1"/>
  <c r="BP17" i="6"/>
  <c r="BS17" i="6" s="1"/>
  <c r="BO17" i="6"/>
  <c r="BR17" i="6" s="1"/>
  <c r="BU17" i="6" s="1"/>
  <c r="BO28" i="6"/>
  <c r="BR28" i="6" s="1"/>
  <c r="BQ28" i="6"/>
  <c r="BT28" i="6" s="1"/>
  <c r="BP28" i="6"/>
  <c r="BS28" i="6" s="1"/>
  <c r="BO11" i="6"/>
  <c r="BR11" i="6" s="1"/>
  <c r="BP11" i="6"/>
  <c r="BS11" i="6" s="1"/>
  <c r="BQ11" i="6"/>
  <c r="BT11" i="6" s="1"/>
  <c r="BQ18" i="6"/>
  <c r="BT18" i="6" s="1"/>
  <c r="BP18" i="6"/>
  <c r="BS18" i="6" s="1"/>
  <c r="BO18" i="6"/>
  <c r="BR18" i="6" s="1"/>
  <c r="BU18" i="6" s="1"/>
  <c r="BO23" i="6"/>
  <c r="BR23" i="6" s="1"/>
  <c r="BQ23" i="6"/>
  <c r="BT23" i="6" s="1"/>
  <c r="BP23" i="6"/>
  <c r="BS23" i="6" s="1"/>
  <c r="BO29" i="6"/>
  <c r="BR29" i="6" s="1"/>
  <c r="BQ29" i="6"/>
  <c r="BT29" i="6" s="1"/>
  <c r="BP29" i="6"/>
  <c r="BS29" i="6" s="1"/>
  <c r="BP10" i="6"/>
  <c r="BS10" i="6" s="1"/>
  <c r="BO10" i="6"/>
  <c r="BR10" i="6" s="1"/>
  <c r="BQ10" i="6"/>
  <c r="BT10" i="6" s="1"/>
  <c r="BV10" i="6" s="1"/>
  <c r="BQ25" i="6"/>
  <c r="BT25" i="6" s="1"/>
  <c r="BP25" i="6"/>
  <c r="BS25" i="6" s="1"/>
  <c r="BO25" i="6"/>
  <c r="BR25" i="6" s="1"/>
  <c r="BU25" i="6" s="1"/>
  <c r="BO12" i="6"/>
  <c r="BR12" i="6" s="1"/>
  <c r="BP12" i="6"/>
  <c r="BS12" i="6" s="1"/>
  <c r="BQ12" i="6"/>
  <c r="BT12" i="6" s="1"/>
  <c r="BQ22" i="6"/>
  <c r="BT22" i="6" s="1"/>
  <c r="BP22" i="6"/>
  <c r="BS22" i="6" s="1"/>
  <c r="BO22" i="6"/>
  <c r="BR22" i="6" s="1"/>
  <c r="BU22" i="6" s="1"/>
  <c r="BP13" i="6"/>
  <c r="BS13" i="6" s="1"/>
  <c r="BQ13" i="6"/>
  <c r="BT13" i="6" s="1"/>
  <c r="BO13" i="6"/>
  <c r="BR13" i="6" s="1"/>
  <c r="BO16" i="6"/>
  <c r="BR16" i="6" s="1"/>
  <c r="BQ16" i="6"/>
  <c r="BT16" i="6" s="1"/>
  <c r="BP16" i="6"/>
  <c r="BS16" i="6" s="1"/>
  <c r="BO20" i="6"/>
  <c r="BR20" i="6" s="1"/>
  <c r="BQ20" i="6"/>
  <c r="BT20" i="6" s="1"/>
  <c r="BP20" i="6"/>
  <c r="BS20" i="6" s="1"/>
  <c r="BO26" i="6"/>
  <c r="BR26" i="6" s="1"/>
  <c r="BQ26" i="6"/>
  <c r="BT26" i="6" s="1"/>
  <c r="BP26" i="6"/>
  <c r="BS26" i="6" s="1"/>
  <c r="BQ32" i="6"/>
  <c r="BT32" i="6" s="1"/>
  <c r="BP32" i="6"/>
  <c r="BS32" i="6" s="1"/>
  <c r="BO32" i="6"/>
  <c r="BR32" i="6" s="1"/>
  <c r="H38" i="5"/>
  <c r="L38" i="5" s="1"/>
  <c r="G38" i="5"/>
  <c r="K38" i="5" s="1"/>
  <c r="I38" i="5"/>
  <c r="M38" i="5" s="1"/>
  <c r="AR13" i="6"/>
  <c r="AV13" i="6" s="1"/>
  <c r="AW13" i="6" s="1" a="1"/>
  <c r="AX13" i="6" s="1"/>
  <c r="AR254" i="6"/>
  <c r="AS253" i="6"/>
  <c r="AT20" i="6"/>
  <c r="AU20" i="6"/>
  <c r="AP20" i="6"/>
  <c r="AN20" i="6"/>
  <c r="X22" i="6"/>
  <c r="AS21" i="6"/>
  <c r="Y21" i="6"/>
  <c r="Z21" i="6" s="1"/>
  <c r="AO19" i="6"/>
  <c r="AQ19" i="6" s="1"/>
  <c r="AJ19" i="6"/>
  <c r="AM19" i="6" s="1"/>
  <c r="AT252" i="6"/>
  <c r="AW252" i="6" s="1" a="1"/>
  <c r="AU252" i="6"/>
  <c r="AW251" i="6" a="1"/>
  <c r="H65" i="5"/>
  <c r="AU250" i="5"/>
  <c r="BC250" i="5" s="1"/>
  <c r="AS250" i="5"/>
  <c r="AW250" i="5" s="1"/>
  <c r="AT250" i="5"/>
  <c r="AN254" i="5"/>
  <c r="AO253" i="5"/>
  <c r="AP20" i="5"/>
  <c r="AQ20" i="5"/>
  <c r="T22" i="5"/>
  <c r="AO21" i="5"/>
  <c r="U21" i="5"/>
  <c r="V21" i="5" s="1"/>
  <c r="AS251" i="5" a="1"/>
  <c r="AP252" i="5"/>
  <c r="AQ252" i="5"/>
  <c r="AT253" i="4"/>
  <c r="AW253" i="4" s="1" a="1"/>
  <c r="AU253" i="4"/>
  <c r="AW252" i="4" a="1"/>
  <c r="AU20" i="4"/>
  <c r="AT20" i="4"/>
  <c r="X22" i="4"/>
  <c r="AS21" i="4"/>
  <c r="Y21" i="4"/>
  <c r="Z21" i="4" s="1"/>
  <c r="AR255" i="4"/>
  <c r="AS254" i="4"/>
  <c r="AS207" i="2"/>
  <c r="AW207" i="2" s="1"/>
  <c r="AT207" i="2"/>
  <c r="K22" i="2"/>
  <c r="G27" i="2"/>
  <c r="I27" i="2"/>
  <c r="M27" i="2" s="1"/>
  <c r="H27" i="2"/>
  <c r="L27" i="2" s="1"/>
  <c r="K21" i="2"/>
  <c r="H26" i="2"/>
  <c r="L26" i="2" s="1"/>
  <c r="I26" i="2"/>
  <c r="M26" i="2" s="1"/>
  <c r="G26" i="2"/>
  <c r="K23" i="2"/>
  <c r="I28" i="2"/>
  <c r="M28" i="2" s="1"/>
  <c r="G28" i="2"/>
  <c r="H28" i="2"/>
  <c r="L28" i="2" s="1"/>
  <c r="AQ53" i="2"/>
  <c r="AP53" i="2"/>
  <c r="T55" i="2"/>
  <c r="U54" i="2"/>
  <c r="V54" i="2" s="1"/>
  <c r="AO54" i="2"/>
  <c r="AP19" i="2"/>
  <c r="AQ19" i="2"/>
  <c r="AO20" i="2"/>
  <c r="U20" i="2"/>
  <c r="V20" i="2" s="1"/>
  <c r="BU32" i="6" l="1"/>
  <c r="AR15" i="6"/>
  <c r="AV15" i="6" s="1"/>
  <c r="AW15" i="6" s="1" a="1"/>
  <c r="AW15" i="6" s="1"/>
  <c r="BA15" i="6" s="1"/>
  <c r="AR17" i="6"/>
  <c r="AV17" i="6" s="1"/>
  <c r="AW17" i="6" s="1" a="1"/>
  <c r="AW17" i="6" s="1"/>
  <c r="BA17" i="6" s="1"/>
  <c r="I42" i="5"/>
  <c r="M42" i="5" s="1"/>
  <c r="G42" i="5"/>
  <c r="K42" i="5" s="1"/>
  <c r="H42" i="5"/>
  <c r="L42" i="5" s="1"/>
  <c r="G43" i="5"/>
  <c r="K43" i="5" s="1"/>
  <c r="G41" i="5"/>
  <c r="K41" i="5" s="1"/>
  <c r="H41" i="5"/>
  <c r="L41" i="5" s="1"/>
  <c r="I41" i="5"/>
  <c r="M41" i="5" s="1"/>
  <c r="H43" i="5"/>
  <c r="L43" i="5" s="1"/>
  <c r="BV19" i="6"/>
  <c r="BV32" i="6"/>
  <c r="BV26" i="6"/>
  <c r="BU26" i="6"/>
  <c r="BV16" i="6"/>
  <c r="BU16" i="6"/>
  <c r="BV12" i="6"/>
  <c r="BU10" i="6"/>
  <c r="BV29" i="6"/>
  <c r="BU29" i="6"/>
  <c r="BV11" i="6"/>
  <c r="BV28" i="6"/>
  <c r="BU28" i="6"/>
  <c r="BV17" i="6"/>
  <c r="BV31" i="6"/>
  <c r="BU14" i="6"/>
  <c r="BV14" i="6"/>
  <c r="I43" i="5"/>
  <c r="M43" i="5" s="1"/>
  <c r="BV20" i="6"/>
  <c r="BU20" i="6"/>
  <c r="BU13" i="6"/>
  <c r="BV13" i="6"/>
  <c r="BV22" i="6"/>
  <c r="BU12" i="6"/>
  <c r="BV25" i="6"/>
  <c r="BV23" i="6"/>
  <c r="BU23" i="6"/>
  <c r="BV18" i="6"/>
  <c r="BU11" i="6"/>
  <c r="BU19" i="6"/>
  <c r="BU31" i="6"/>
  <c r="AY13" i="6"/>
  <c r="BB13" i="6" s="1"/>
  <c r="AW13" i="6"/>
  <c r="BA13" i="6" s="1"/>
  <c r="H48" i="5"/>
  <c r="L48" i="5" s="1"/>
  <c r="AW16" i="6"/>
  <c r="BA16" i="6" s="1"/>
  <c r="AX16" i="6"/>
  <c r="AX11" i="6"/>
  <c r="AY11" i="6"/>
  <c r="BB11" i="6" s="1"/>
  <c r="AX14" i="6"/>
  <c r="AY14" i="6"/>
  <c r="BB14" i="6" s="1"/>
  <c r="AW12" i="6"/>
  <c r="BA12" i="6" s="1"/>
  <c r="AX12" i="6"/>
  <c r="AW18" i="6"/>
  <c r="BA18" i="6" s="1"/>
  <c r="AX18" i="6"/>
  <c r="AR19" i="6"/>
  <c r="AV19" i="6" s="1"/>
  <c r="AW19" i="6" s="1" a="1"/>
  <c r="AU21" i="6"/>
  <c r="AP21" i="6"/>
  <c r="AN21" i="6"/>
  <c r="AT21" i="6"/>
  <c r="X23" i="6"/>
  <c r="AS22" i="6"/>
  <c r="Y22" i="6"/>
  <c r="Z22" i="6" s="1"/>
  <c r="AU253" i="6"/>
  <c r="AT253" i="6"/>
  <c r="AX251" i="6"/>
  <c r="AY251" i="6"/>
  <c r="BG251" i="6" s="1"/>
  <c r="AW251" i="6"/>
  <c r="BA251" i="6" s="1"/>
  <c r="AY252" i="6"/>
  <c r="BG252" i="6" s="1"/>
  <c r="AW252" i="6"/>
  <c r="BA252" i="6" s="1"/>
  <c r="AX252" i="6"/>
  <c r="AJ20" i="6"/>
  <c r="AM20" i="6" s="1"/>
  <c r="AO20" i="6"/>
  <c r="AQ20" i="6" s="1"/>
  <c r="AR255" i="6"/>
  <c r="AS254" i="6"/>
  <c r="AQ21" i="5"/>
  <c r="AP21" i="5"/>
  <c r="T23" i="5"/>
  <c r="AO22" i="5"/>
  <c r="U22" i="5"/>
  <c r="V22" i="5" s="1"/>
  <c r="AQ253" i="5"/>
  <c r="AP253" i="5"/>
  <c r="H70" i="5"/>
  <c r="AS252" i="5" a="1"/>
  <c r="AT251" i="5"/>
  <c r="AU251" i="5"/>
  <c r="BC251" i="5" s="1"/>
  <c r="AS251" i="5"/>
  <c r="AW251" i="5" s="1"/>
  <c r="AN255" i="5"/>
  <c r="AO254" i="5"/>
  <c r="AR256" i="4"/>
  <c r="AS255" i="4"/>
  <c r="AY253" i="4"/>
  <c r="BG253" i="4" s="1"/>
  <c r="AW253" i="4"/>
  <c r="BA253" i="4" s="1"/>
  <c r="AX253" i="4"/>
  <c r="AU254" i="4"/>
  <c r="AT254" i="4"/>
  <c r="AW254" i="4" s="1" a="1"/>
  <c r="AT21" i="4"/>
  <c r="AU21" i="4"/>
  <c r="X23" i="4"/>
  <c r="AS22" i="4"/>
  <c r="Y22" i="4"/>
  <c r="Z22" i="4" s="1"/>
  <c r="AX252" i="4"/>
  <c r="AY252" i="4"/>
  <c r="BG252" i="4" s="1"/>
  <c r="AW252" i="4"/>
  <c r="BA252" i="4" s="1"/>
  <c r="K26" i="2"/>
  <c r="G31" i="2"/>
  <c r="I31" i="2"/>
  <c r="M31" i="2" s="1"/>
  <c r="H31" i="2"/>
  <c r="L31" i="2" s="1"/>
  <c r="K27" i="2"/>
  <c r="I32" i="2"/>
  <c r="M32" i="2" s="1"/>
  <c r="H32" i="2"/>
  <c r="L32" i="2" s="1"/>
  <c r="G32" i="2"/>
  <c r="K28" i="2"/>
  <c r="I33" i="2"/>
  <c r="M33" i="2" s="1"/>
  <c r="H33" i="2"/>
  <c r="L33" i="2" s="1"/>
  <c r="G33" i="2"/>
  <c r="AQ54" i="2"/>
  <c r="AP54" i="2"/>
  <c r="T56" i="2"/>
  <c r="U55" i="2"/>
  <c r="V55" i="2" s="1"/>
  <c r="AO55" i="2"/>
  <c r="AP20" i="2"/>
  <c r="AQ20" i="2"/>
  <c r="AO21" i="2"/>
  <c r="U21" i="2"/>
  <c r="V21" i="2" s="1"/>
  <c r="AY15" i="6" l="1"/>
  <c r="BB15" i="6" s="1"/>
  <c r="AX15" i="6"/>
  <c r="AX17" i="6"/>
  <c r="AY17" i="6"/>
  <c r="BB17" i="6" s="1"/>
  <c r="H47" i="5"/>
  <c r="L47" i="5" s="1"/>
  <c r="I47" i="5"/>
  <c r="M47" i="5" s="1"/>
  <c r="G47" i="5"/>
  <c r="K47" i="5" s="1"/>
  <c r="I46" i="5"/>
  <c r="M46" i="5" s="1"/>
  <c r="I48" i="5"/>
  <c r="M48" i="5" s="1"/>
  <c r="H46" i="5"/>
  <c r="L46" i="5" s="1"/>
  <c r="G46" i="5"/>
  <c r="K46" i="5" s="1"/>
  <c r="G48" i="5"/>
  <c r="AR256" i="6"/>
  <c r="AS255" i="6"/>
  <c r="AW253" i="6" a="1"/>
  <c r="AT254" i="6"/>
  <c r="AU254" i="6"/>
  <c r="AR20" i="6"/>
  <c r="AV20" i="6" s="1"/>
  <c r="AW20" i="6" s="1" a="1"/>
  <c r="AT22" i="6"/>
  <c r="AU22" i="6"/>
  <c r="AP22" i="6"/>
  <c r="AN22" i="6"/>
  <c r="X24" i="6"/>
  <c r="AS23" i="6"/>
  <c r="Y23" i="6"/>
  <c r="Z23" i="6" s="1"/>
  <c r="AO21" i="6"/>
  <c r="AQ21" i="6" s="1"/>
  <c r="AJ21" i="6"/>
  <c r="AM21" i="6" s="1"/>
  <c r="AX19" i="6"/>
  <c r="AW19" i="6"/>
  <c r="BA19" i="6" s="1"/>
  <c r="AY19" i="6"/>
  <c r="BB19" i="6" s="1"/>
  <c r="AP254" i="5"/>
  <c r="AS254" i="5" s="1" a="1"/>
  <c r="AQ254" i="5"/>
  <c r="AU252" i="5"/>
  <c r="BC252" i="5" s="1"/>
  <c r="AS252" i="5"/>
  <c r="AW252" i="5" s="1"/>
  <c r="AT252" i="5"/>
  <c r="AN256" i="5"/>
  <c r="AO255" i="5"/>
  <c r="H75" i="5"/>
  <c r="AS253" i="5" a="1"/>
  <c r="AP22" i="5"/>
  <c r="AQ22" i="5"/>
  <c r="T24" i="5"/>
  <c r="AO23" i="5"/>
  <c r="U23" i="5"/>
  <c r="V23" i="5" s="1"/>
  <c r="AU22" i="4"/>
  <c r="AT22" i="4"/>
  <c r="X24" i="4"/>
  <c r="AS23" i="4"/>
  <c r="Y23" i="4"/>
  <c r="Z23" i="4" s="1"/>
  <c r="AX254" i="4"/>
  <c r="AY254" i="4"/>
  <c r="BG254" i="4" s="1"/>
  <c r="AW254" i="4"/>
  <c r="BA254" i="4" s="1"/>
  <c r="AT255" i="4"/>
  <c r="AU255" i="4"/>
  <c r="AR257" i="4"/>
  <c r="AS256" i="4"/>
  <c r="K33" i="2"/>
  <c r="H38" i="2"/>
  <c r="L38" i="2" s="1"/>
  <c r="I38" i="2"/>
  <c r="M38" i="2" s="1"/>
  <c r="G38" i="2"/>
  <c r="K32" i="2"/>
  <c r="G37" i="2"/>
  <c r="H37" i="2"/>
  <c r="L37" i="2" s="1"/>
  <c r="I37" i="2"/>
  <c r="M37" i="2" s="1"/>
  <c r="K31" i="2"/>
  <c r="I36" i="2"/>
  <c r="M36" i="2" s="1"/>
  <c r="G36" i="2"/>
  <c r="H36" i="2"/>
  <c r="L36" i="2" s="1"/>
  <c r="AQ55" i="2"/>
  <c r="AP55" i="2"/>
  <c r="T57" i="2"/>
  <c r="U56" i="2"/>
  <c r="V56" i="2" s="1"/>
  <c r="AO56" i="2"/>
  <c r="AP21" i="2"/>
  <c r="AQ21" i="2"/>
  <c r="AO22" i="2"/>
  <c r="U22" i="2"/>
  <c r="V22" i="2" s="1"/>
  <c r="H52" i="5" l="1"/>
  <c r="L52" i="5" s="1"/>
  <c r="G52" i="5"/>
  <c r="K52" i="5" s="1"/>
  <c r="I52" i="5"/>
  <c r="M52" i="5" s="1"/>
  <c r="H53" i="5"/>
  <c r="L53" i="5" s="1"/>
  <c r="H51" i="5"/>
  <c r="L51" i="5" s="1"/>
  <c r="I51" i="5"/>
  <c r="M51" i="5" s="1"/>
  <c r="G51" i="5"/>
  <c r="K51" i="5" s="1"/>
  <c r="K48" i="5"/>
  <c r="G53" i="5"/>
  <c r="K53" i="5" s="1"/>
  <c r="I53" i="5"/>
  <c r="M53" i="5" s="1"/>
  <c r="AR21" i="6"/>
  <c r="AV21" i="6" s="1"/>
  <c r="AW21" i="6" s="1" a="1"/>
  <c r="AT23" i="6"/>
  <c r="AU23" i="6"/>
  <c r="AP23" i="6"/>
  <c r="AN23" i="6"/>
  <c r="X25" i="6"/>
  <c r="AS24" i="6"/>
  <c r="Y24" i="6"/>
  <c r="Z24" i="6" s="1"/>
  <c r="AY20" i="6"/>
  <c r="BB20" i="6" s="1"/>
  <c r="AW20" i="6"/>
  <c r="BA20" i="6" s="1"/>
  <c r="AX20" i="6"/>
  <c r="AW254" i="6" a="1"/>
  <c r="AU255" i="6"/>
  <c r="AT255" i="6"/>
  <c r="AJ22" i="6"/>
  <c r="AM22" i="6" s="1"/>
  <c r="AO22" i="6"/>
  <c r="AQ22" i="6" s="1"/>
  <c r="AX253" i="6"/>
  <c r="AY253" i="6"/>
  <c r="BG253" i="6" s="1"/>
  <c r="AW253" i="6"/>
  <c r="BA253" i="6" s="1"/>
  <c r="AR257" i="6"/>
  <c r="AS256" i="6"/>
  <c r="AQ23" i="5"/>
  <c r="AP23" i="5"/>
  <c r="T25" i="5"/>
  <c r="AO24" i="5"/>
  <c r="U24" i="5"/>
  <c r="V24" i="5" s="1"/>
  <c r="AT253" i="5"/>
  <c r="AU253" i="5"/>
  <c r="BC253" i="5" s="1"/>
  <c r="AS253" i="5"/>
  <c r="AW253" i="5" s="1"/>
  <c r="AN257" i="5"/>
  <c r="AO256" i="5"/>
  <c r="AU254" i="5"/>
  <c r="BC254" i="5" s="1"/>
  <c r="AS254" i="5"/>
  <c r="AW254" i="5" s="1"/>
  <c r="AT254" i="5"/>
  <c r="H80" i="5"/>
  <c r="AQ255" i="5"/>
  <c r="AP255" i="5"/>
  <c r="AR258" i="4"/>
  <c r="AS257" i="4"/>
  <c r="AW255" i="4" a="1"/>
  <c r="AT23" i="4"/>
  <c r="AU23" i="4"/>
  <c r="AS24" i="4"/>
  <c r="Y24" i="4"/>
  <c r="Z24" i="4" s="1"/>
  <c r="X25" i="4"/>
  <c r="AU256" i="4"/>
  <c r="AT256" i="4"/>
  <c r="K37" i="2"/>
  <c r="G42" i="2"/>
  <c r="H42" i="2"/>
  <c r="L42" i="2" s="1"/>
  <c r="I42" i="2"/>
  <c r="M42" i="2" s="1"/>
  <c r="K38" i="2"/>
  <c r="G43" i="2"/>
  <c r="I43" i="2"/>
  <c r="M43" i="2" s="1"/>
  <c r="H43" i="2"/>
  <c r="L43" i="2" s="1"/>
  <c r="K36" i="2"/>
  <c r="H41" i="2"/>
  <c r="L41" i="2" s="1"/>
  <c r="I41" i="2"/>
  <c r="M41" i="2" s="1"/>
  <c r="G41" i="2"/>
  <c r="AP56" i="2"/>
  <c r="AQ56" i="2"/>
  <c r="T58" i="2"/>
  <c r="AO57" i="2"/>
  <c r="U57" i="2"/>
  <c r="V57" i="2" s="1"/>
  <c r="AP22" i="2"/>
  <c r="AQ22" i="2"/>
  <c r="AO23" i="2"/>
  <c r="U23" i="2"/>
  <c r="V23" i="2" s="1"/>
  <c r="H57" i="5" l="1"/>
  <c r="L57" i="5" s="1"/>
  <c r="I57" i="5"/>
  <c r="M57" i="5" s="1"/>
  <c r="G57" i="5"/>
  <c r="K57" i="5" s="1"/>
  <c r="H56" i="5"/>
  <c r="L56" i="5" s="1"/>
  <c r="H58" i="5"/>
  <c r="L58" i="5" s="1"/>
  <c r="I56" i="5"/>
  <c r="M56" i="5" s="1"/>
  <c r="G56" i="5"/>
  <c r="K56" i="5" s="1"/>
  <c r="G58" i="5"/>
  <c r="K58" i="5" s="1"/>
  <c r="I58" i="5"/>
  <c r="M58" i="5" s="1"/>
  <c r="AT256" i="6"/>
  <c r="AU256" i="6"/>
  <c r="AW255" i="6" a="1"/>
  <c r="AY254" i="6"/>
  <c r="BG254" i="6" s="1"/>
  <c r="AW254" i="6"/>
  <c r="BA254" i="6" s="1"/>
  <c r="AX254" i="6"/>
  <c r="AJ23" i="6"/>
  <c r="AM23" i="6" s="1"/>
  <c r="AO23" i="6"/>
  <c r="AQ23" i="6" s="1"/>
  <c r="AR258" i="6"/>
  <c r="AS257" i="6"/>
  <c r="AR22" i="6"/>
  <c r="AV22" i="6" s="1"/>
  <c r="AW22" i="6" s="1" a="1"/>
  <c r="AU24" i="6"/>
  <c r="AP24" i="6"/>
  <c r="AN24" i="6"/>
  <c r="AT24" i="6"/>
  <c r="X26" i="6"/>
  <c r="AS25" i="6"/>
  <c r="Y25" i="6"/>
  <c r="Z25" i="6" s="1"/>
  <c r="AX21" i="6"/>
  <c r="AY21" i="6"/>
  <c r="BB21" i="6" s="1"/>
  <c r="AW21" i="6"/>
  <c r="BA21" i="6" s="1"/>
  <c r="AN258" i="5"/>
  <c r="AO257" i="5"/>
  <c r="AP24" i="5"/>
  <c r="AQ24" i="5"/>
  <c r="T26" i="5"/>
  <c r="AO25" i="5"/>
  <c r="U25" i="5"/>
  <c r="V25" i="5" s="1"/>
  <c r="AS255" i="5" a="1"/>
  <c r="H85" i="5"/>
  <c r="AP256" i="5"/>
  <c r="AQ256" i="5"/>
  <c r="AU24" i="4"/>
  <c r="AT24" i="4"/>
  <c r="AT257" i="4"/>
  <c r="AU257" i="4"/>
  <c r="AW256" i="4" a="1"/>
  <c r="X26" i="4"/>
  <c r="AS25" i="4"/>
  <c r="Y25" i="4"/>
  <c r="Z25" i="4" s="1"/>
  <c r="AY255" i="4"/>
  <c r="BG255" i="4" s="1"/>
  <c r="AW255" i="4"/>
  <c r="BA255" i="4" s="1"/>
  <c r="AX255" i="4"/>
  <c r="AR259" i="4"/>
  <c r="AS258" i="4"/>
  <c r="K43" i="2"/>
  <c r="G48" i="2"/>
  <c r="H48" i="2"/>
  <c r="L48" i="2" s="1"/>
  <c r="I48" i="2"/>
  <c r="M48" i="2" s="1"/>
  <c r="K42" i="2"/>
  <c r="H47" i="2"/>
  <c r="L47" i="2" s="1"/>
  <c r="G47" i="2"/>
  <c r="I47" i="2"/>
  <c r="M47" i="2" s="1"/>
  <c r="K41" i="2"/>
  <c r="I46" i="2"/>
  <c r="M46" i="2" s="1"/>
  <c r="G46" i="2"/>
  <c r="H46" i="2"/>
  <c r="L46" i="2" s="1"/>
  <c r="AQ57" i="2"/>
  <c r="AP57" i="2"/>
  <c r="T59" i="2"/>
  <c r="U58" i="2"/>
  <c r="V58" i="2" s="1"/>
  <c r="AO58" i="2"/>
  <c r="AP23" i="2"/>
  <c r="AQ23" i="2"/>
  <c r="AO24" i="2"/>
  <c r="U24" i="2"/>
  <c r="V24" i="2" s="1"/>
  <c r="H62" i="5" l="1"/>
  <c r="L62" i="5" s="1"/>
  <c r="I62" i="5"/>
  <c r="M62" i="5" s="1"/>
  <c r="G62" i="5"/>
  <c r="K62" i="5" s="1"/>
  <c r="H61" i="5"/>
  <c r="L61" i="5" s="1"/>
  <c r="I61" i="5"/>
  <c r="M61" i="5" s="1"/>
  <c r="G61" i="5"/>
  <c r="K61" i="5" s="1"/>
  <c r="G63" i="5"/>
  <c r="K63" i="5" s="1"/>
  <c r="I63" i="5"/>
  <c r="M63" i="5" s="1"/>
  <c r="H63" i="5"/>
  <c r="L63" i="5" s="1"/>
  <c r="AR23" i="6"/>
  <c r="AV23" i="6" s="1"/>
  <c r="AW23" i="6" s="1" a="1"/>
  <c r="AY23" i="6" s="1"/>
  <c r="BB23" i="6" s="1"/>
  <c r="AU257" i="6"/>
  <c r="AT257" i="6"/>
  <c r="AT25" i="6"/>
  <c r="AU25" i="6"/>
  <c r="AP25" i="6"/>
  <c r="AN25" i="6"/>
  <c r="X27" i="6"/>
  <c r="AS26" i="6"/>
  <c r="Y26" i="6"/>
  <c r="Z26" i="6" s="1"/>
  <c r="AO24" i="6"/>
  <c r="AQ24" i="6" s="1"/>
  <c r="AJ24" i="6"/>
  <c r="AM24" i="6" s="1"/>
  <c r="AY22" i="6"/>
  <c r="BB22" i="6" s="1"/>
  <c r="AW22" i="6"/>
  <c r="BA22" i="6" s="1"/>
  <c r="AX22" i="6"/>
  <c r="AR259" i="6"/>
  <c r="AS258" i="6"/>
  <c r="AX255" i="6"/>
  <c r="AY255" i="6"/>
  <c r="BG255" i="6" s="1"/>
  <c r="AW255" i="6"/>
  <c r="BA255" i="6" s="1"/>
  <c r="AW256" i="6" a="1"/>
  <c r="AQ257" i="5"/>
  <c r="AP257" i="5"/>
  <c r="AT255" i="5"/>
  <c r="AU255" i="5"/>
  <c r="BC255" i="5" s="1"/>
  <c r="AS255" i="5"/>
  <c r="AW255" i="5" s="1"/>
  <c r="AS256" i="5" a="1"/>
  <c r="AP25" i="5"/>
  <c r="AQ25" i="5"/>
  <c r="T27" i="5"/>
  <c r="AO26" i="5"/>
  <c r="U26" i="5"/>
  <c r="V26" i="5" s="1"/>
  <c r="AN259" i="5"/>
  <c r="AO258" i="5"/>
  <c r="AU258" i="4"/>
  <c r="AT258" i="4"/>
  <c r="AW258" i="4" s="1" a="1"/>
  <c r="AX256" i="4"/>
  <c r="AY256" i="4"/>
  <c r="BG256" i="4" s="1"/>
  <c r="AW256" i="4"/>
  <c r="BA256" i="4" s="1"/>
  <c r="AW257" i="4" a="1"/>
  <c r="AR260" i="4"/>
  <c r="AS259" i="4"/>
  <c r="AU25" i="4"/>
  <c r="AT25" i="4"/>
  <c r="X27" i="4"/>
  <c r="AS26" i="4"/>
  <c r="Y26" i="4"/>
  <c r="Z26" i="4" s="1"/>
  <c r="K48" i="2"/>
  <c r="G53" i="2"/>
  <c r="I53" i="2"/>
  <c r="M53" i="2" s="1"/>
  <c r="H53" i="2"/>
  <c r="L53" i="2" s="1"/>
  <c r="K46" i="2"/>
  <c r="H51" i="2"/>
  <c r="L51" i="2" s="1"/>
  <c r="I51" i="2"/>
  <c r="M51" i="2" s="1"/>
  <c r="G51" i="2"/>
  <c r="K47" i="2"/>
  <c r="I52" i="2"/>
  <c r="M52" i="2" s="1"/>
  <c r="H52" i="2"/>
  <c r="L52" i="2" s="1"/>
  <c r="G52" i="2"/>
  <c r="AQ58" i="2"/>
  <c r="AP58" i="2"/>
  <c r="T60" i="2"/>
  <c r="U59" i="2"/>
  <c r="V59" i="2" s="1"/>
  <c r="AO59" i="2"/>
  <c r="AP24" i="2"/>
  <c r="AQ24" i="2"/>
  <c r="AO25" i="2"/>
  <c r="U25" i="2"/>
  <c r="V25" i="2" s="1"/>
  <c r="H67" i="5" l="1"/>
  <c r="L67" i="5" s="1"/>
  <c r="I67" i="5"/>
  <c r="M67" i="5" s="1"/>
  <c r="G67" i="5"/>
  <c r="K67" i="5" s="1"/>
  <c r="H66" i="5"/>
  <c r="L66" i="5" s="1"/>
  <c r="I66" i="5"/>
  <c r="M66" i="5" s="1"/>
  <c r="G66" i="5"/>
  <c r="K66" i="5" s="1"/>
  <c r="G68" i="5"/>
  <c r="K68" i="5" s="1"/>
  <c r="H68" i="5"/>
  <c r="L68" i="5" s="1"/>
  <c r="I68" i="5"/>
  <c r="M68" i="5" s="1"/>
  <c r="AW23" i="6"/>
  <c r="BA23" i="6" s="1"/>
  <c r="AX23" i="6"/>
  <c r="AY256" i="6"/>
  <c r="BG256" i="6" s="1"/>
  <c r="AW256" i="6"/>
  <c r="BA256" i="6" s="1"/>
  <c r="AX256" i="6"/>
  <c r="AT258" i="6"/>
  <c r="AW258" i="6" s="1" a="1"/>
  <c r="AU258" i="6"/>
  <c r="AJ25" i="6"/>
  <c r="AM25" i="6" s="1"/>
  <c r="AO25" i="6"/>
  <c r="AQ25" i="6" s="1"/>
  <c r="AR260" i="6"/>
  <c r="AS259" i="6"/>
  <c r="AR24" i="6"/>
  <c r="AV24" i="6" s="1"/>
  <c r="AW24" i="6" s="1" a="1"/>
  <c r="AT26" i="6"/>
  <c r="AU26" i="6"/>
  <c r="AP26" i="6"/>
  <c r="AN26" i="6"/>
  <c r="X28" i="6"/>
  <c r="AS27" i="6"/>
  <c r="Y27" i="6"/>
  <c r="Z27" i="6" s="1"/>
  <c r="AW257" i="6" a="1"/>
  <c r="AN260" i="5"/>
  <c r="AO259" i="5"/>
  <c r="AU256" i="5"/>
  <c r="BC256" i="5" s="1"/>
  <c r="AS256" i="5"/>
  <c r="AW256" i="5" s="1"/>
  <c r="AT256" i="5"/>
  <c r="AS257" i="5" a="1"/>
  <c r="AP258" i="5"/>
  <c r="AQ258" i="5"/>
  <c r="AQ26" i="5"/>
  <c r="AP26" i="5"/>
  <c r="T28" i="5"/>
  <c r="AO27" i="5"/>
  <c r="U27" i="5"/>
  <c r="V27" i="5" s="1"/>
  <c r="AT259" i="4"/>
  <c r="AW259" i="4" s="1" a="1"/>
  <c r="AU259" i="4"/>
  <c r="AT26" i="4"/>
  <c r="AU26" i="4"/>
  <c r="X28" i="4"/>
  <c r="AS27" i="4"/>
  <c r="Y27" i="4"/>
  <c r="Z27" i="4" s="1"/>
  <c r="AR261" i="4"/>
  <c r="AS260" i="4"/>
  <c r="AY257" i="4"/>
  <c r="BG257" i="4" s="1"/>
  <c r="AW257" i="4"/>
  <c r="BA257" i="4" s="1"/>
  <c r="AX257" i="4"/>
  <c r="AX258" i="4"/>
  <c r="AY258" i="4"/>
  <c r="BG258" i="4" s="1"/>
  <c r="AW258" i="4"/>
  <c r="BA258" i="4" s="1"/>
  <c r="K51" i="2"/>
  <c r="I56" i="2"/>
  <c r="M56" i="2" s="1"/>
  <c r="H56" i="2"/>
  <c r="L56" i="2" s="1"/>
  <c r="G56" i="2"/>
  <c r="K53" i="2"/>
  <c r="H58" i="2"/>
  <c r="L58" i="2" s="1"/>
  <c r="I58" i="2"/>
  <c r="M58" i="2" s="1"/>
  <c r="G58" i="2"/>
  <c r="K52" i="2"/>
  <c r="I57" i="2"/>
  <c r="M57" i="2" s="1"/>
  <c r="H57" i="2"/>
  <c r="L57" i="2" s="1"/>
  <c r="G57" i="2"/>
  <c r="AQ59" i="2"/>
  <c r="AP59" i="2"/>
  <c r="T61" i="2"/>
  <c r="U60" i="2"/>
  <c r="V60" i="2" s="1"/>
  <c r="AO60" i="2"/>
  <c r="AP25" i="2"/>
  <c r="AQ25" i="2"/>
  <c r="AO26" i="2"/>
  <c r="U26" i="2"/>
  <c r="V26" i="2" s="1"/>
  <c r="H72" i="5" l="1"/>
  <c r="L72" i="5" s="1"/>
  <c r="G72" i="5"/>
  <c r="K72" i="5" s="1"/>
  <c r="I72" i="5"/>
  <c r="M72" i="5" s="1"/>
  <c r="H71" i="5"/>
  <c r="L71" i="5" s="1"/>
  <c r="G71" i="5"/>
  <c r="K71" i="5" s="1"/>
  <c r="I71" i="5"/>
  <c r="M71" i="5" s="1"/>
  <c r="I73" i="5"/>
  <c r="M73" i="5" s="1"/>
  <c r="H73" i="5"/>
  <c r="L73" i="5" s="1"/>
  <c r="G73" i="5"/>
  <c r="K73" i="5" s="1"/>
  <c r="AJ26" i="6"/>
  <c r="AM26" i="6" s="1"/>
  <c r="AO26" i="6"/>
  <c r="AQ26" i="6" s="1"/>
  <c r="AU259" i="6"/>
  <c r="AT259" i="6"/>
  <c r="AR25" i="6"/>
  <c r="AV25" i="6" s="1"/>
  <c r="AW25" i="6" s="1" a="1"/>
  <c r="AY258" i="6"/>
  <c r="BG258" i="6" s="1"/>
  <c r="AW258" i="6"/>
  <c r="BA258" i="6" s="1"/>
  <c r="AX258" i="6"/>
  <c r="AX257" i="6"/>
  <c r="AY257" i="6"/>
  <c r="BG257" i="6" s="1"/>
  <c r="AW257" i="6"/>
  <c r="BA257" i="6" s="1"/>
  <c r="AT27" i="6"/>
  <c r="AU27" i="6"/>
  <c r="AP27" i="6"/>
  <c r="AN27" i="6"/>
  <c r="X29" i="6"/>
  <c r="AS28" i="6"/>
  <c r="Y28" i="6"/>
  <c r="Z28" i="6" s="1"/>
  <c r="AX24" i="6"/>
  <c r="AY24" i="6"/>
  <c r="BB24" i="6" s="1"/>
  <c r="AW24" i="6"/>
  <c r="BA24" i="6" s="1"/>
  <c r="AR261" i="6"/>
  <c r="AS260" i="6"/>
  <c r="AP27" i="5"/>
  <c r="AQ27" i="5"/>
  <c r="T29" i="5"/>
  <c r="AO28" i="5"/>
  <c r="U28" i="5"/>
  <c r="V28" i="5" s="1"/>
  <c r="AN261" i="5"/>
  <c r="AO260" i="5"/>
  <c r="AS258" i="5" a="1"/>
  <c r="AT257" i="5"/>
  <c r="AU257" i="5"/>
  <c r="BC257" i="5" s="1"/>
  <c r="AS257" i="5"/>
  <c r="AW257" i="5" s="1"/>
  <c r="AQ259" i="5"/>
  <c r="AP259" i="5"/>
  <c r="AS259" i="5" s="1" a="1"/>
  <c r="AU260" i="4"/>
  <c r="AT260" i="4"/>
  <c r="AW260" i="4" s="1" a="1"/>
  <c r="AU27" i="4"/>
  <c r="AT27" i="4"/>
  <c r="X29" i="4"/>
  <c r="AS28" i="4"/>
  <c r="Y28" i="4"/>
  <c r="Z28" i="4" s="1"/>
  <c r="AR262" i="4"/>
  <c r="AS261" i="4"/>
  <c r="AY259" i="4"/>
  <c r="BG259" i="4" s="1"/>
  <c r="AW259" i="4"/>
  <c r="BA259" i="4" s="1"/>
  <c r="AX259" i="4"/>
  <c r="K57" i="2"/>
  <c r="I62" i="2"/>
  <c r="M62" i="2" s="1"/>
  <c r="G62" i="2"/>
  <c r="H62" i="2"/>
  <c r="L62" i="2" s="1"/>
  <c r="K58" i="2"/>
  <c r="I63" i="2"/>
  <c r="M63" i="2" s="1"/>
  <c r="H63" i="2"/>
  <c r="L63" i="2" s="1"/>
  <c r="G63" i="2"/>
  <c r="K56" i="2"/>
  <c r="I61" i="2"/>
  <c r="M61" i="2" s="1"/>
  <c r="H61" i="2"/>
  <c r="L61" i="2" s="1"/>
  <c r="G61" i="2"/>
  <c r="AQ60" i="2"/>
  <c r="AP60" i="2"/>
  <c r="T62" i="2"/>
  <c r="AO61" i="2"/>
  <c r="U61" i="2"/>
  <c r="V61" i="2" s="1"/>
  <c r="AP26" i="2"/>
  <c r="AQ26" i="2"/>
  <c r="AO27" i="2"/>
  <c r="U27" i="2"/>
  <c r="V27" i="2" s="1"/>
  <c r="H77" i="5" l="1"/>
  <c r="L77" i="5" s="1"/>
  <c r="G77" i="5"/>
  <c r="K77" i="5" s="1"/>
  <c r="I77" i="5"/>
  <c r="M77" i="5" s="1"/>
  <c r="G76" i="5"/>
  <c r="K76" i="5" s="1"/>
  <c r="I76" i="5"/>
  <c r="M76" i="5" s="1"/>
  <c r="H76" i="5"/>
  <c r="L76" i="5" s="1"/>
  <c r="G78" i="5"/>
  <c r="K78" i="5" s="1"/>
  <c r="H78" i="5"/>
  <c r="L78" i="5" s="1"/>
  <c r="I78" i="5"/>
  <c r="M78" i="5" s="1"/>
  <c r="AT260" i="6"/>
  <c r="AU260" i="6"/>
  <c r="AT28" i="6"/>
  <c r="AU28" i="6"/>
  <c r="AP28" i="6"/>
  <c r="AN28" i="6"/>
  <c r="X30" i="6"/>
  <c r="AS29" i="6"/>
  <c r="Y29" i="6"/>
  <c r="Z29" i="6" s="1"/>
  <c r="AY25" i="6"/>
  <c r="BB25" i="6" s="1"/>
  <c r="AW25" i="6"/>
  <c r="BA25" i="6" s="1"/>
  <c r="AX25" i="6"/>
  <c r="AR262" i="6"/>
  <c r="AS261" i="6"/>
  <c r="AJ27" i="6"/>
  <c r="AM27" i="6" s="1"/>
  <c r="AO27" i="6"/>
  <c r="AQ27" i="6" s="1"/>
  <c r="AW259" i="6" a="1"/>
  <c r="AR26" i="6"/>
  <c r="AV26" i="6" s="1"/>
  <c r="AW26" i="6" s="1" a="1"/>
  <c r="AT259" i="5"/>
  <c r="AU259" i="5"/>
  <c r="BC259" i="5" s="1"/>
  <c r="AS259" i="5"/>
  <c r="AW259" i="5" s="1"/>
  <c r="AN262" i="5"/>
  <c r="AO261" i="5"/>
  <c r="AU258" i="5"/>
  <c r="BC258" i="5" s="1"/>
  <c r="AS258" i="5"/>
  <c r="AW258" i="5" s="1"/>
  <c r="AT258" i="5"/>
  <c r="AP260" i="5"/>
  <c r="AS260" i="5" s="1" a="1"/>
  <c r="AQ260" i="5"/>
  <c r="AQ28" i="5"/>
  <c r="AP28" i="5"/>
  <c r="T30" i="5"/>
  <c r="AO29" i="5"/>
  <c r="U29" i="5"/>
  <c r="V29" i="5" s="1"/>
  <c r="AR263" i="4"/>
  <c r="AS262" i="4"/>
  <c r="AT261" i="4"/>
  <c r="AW261" i="4" s="1" a="1"/>
  <c r="AU261" i="4"/>
  <c r="AT28" i="4"/>
  <c r="AU28" i="4"/>
  <c r="AS29" i="4"/>
  <c r="Y29" i="4"/>
  <c r="Z29" i="4" s="1"/>
  <c r="X30" i="4"/>
  <c r="AX260" i="4"/>
  <c r="AY260" i="4"/>
  <c r="BG260" i="4" s="1"/>
  <c r="AW260" i="4"/>
  <c r="BA260" i="4" s="1"/>
  <c r="K61" i="2"/>
  <c r="G66" i="2"/>
  <c r="H66" i="2"/>
  <c r="L66" i="2" s="1"/>
  <c r="I66" i="2"/>
  <c r="M66" i="2" s="1"/>
  <c r="K63" i="2"/>
  <c r="G68" i="2"/>
  <c r="I68" i="2"/>
  <c r="M68" i="2" s="1"/>
  <c r="H68" i="2"/>
  <c r="L68" i="2" s="1"/>
  <c r="K62" i="2"/>
  <c r="G67" i="2"/>
  <c r="I67" i="2"/>
  <c r="M67" i="2" s="1"/>
  <c r="H67" i="2"/>
  <c r="L67" i="2" s="1"/>
  <c r="AQ61" i="2"/>
  <c r="AP61" i="2"/>
  <c r="T63" i="2"/>
  <c r="U62" i="2"/>
  <c r="V62" i="2" s="1"/>
  <c r="AO62" i="2"/>
  <c r="AP27" i="2"/>
  <c r="AQ27" i="2"/>
  <c r="AO28" i="2"/>
  <c r="U28" i="2"/>
  <c r="V28" i="2" s="1"/>
  <c r="G82" i="5" l="1"/>
  <c r="H82" i="5"/>
  <c r="L82" i="5" s="1"/>
  <c r="I82" i="5"/>
  <c r="M82" i="5" s="1"/>
  <c r="G83" i="5"/>
  <c r="K83" i="5" s="1"/>
  <c r="I81" i="5"/>
  <c r="M81" i="5" s="1"/>
  <c r="G81" i="5"/>
  <c r="H81" i="5"/>
  <c r="L81" i="5" s="1"/>
  <c r="H83" i="5"/>
  <c r="L83" i="5" s="1"/>
  <c r="I83" i="5"/>
  <c r="M83" i="5" s="1"/>
  <c r="K81" i="5"/>
  <c r="K82" i="5"/>
  <c r="AX259" i="6"/>
  <c r="AY259" i="6"/>
  <c r="BG259" i="6" s="1"/>
  <c r="AW259" i="6"/>
  <c r="BA259" i="6" s="1"/>
  <c r="AU261" i="6"/>
  <c r="AT261" i="6"/>
  <c r="AU29" i="6"/>
  <c r="AP29" i="6"/>
  <c r="AN29" i="6"/>
  <c r="AT29" i="6"/>
  <c r="X31" i="6"/>
  <c r="AS30" i="6"/>
  <c r="Y30" i="6"/>
  <c r="Z30" i="6" s="1"/>
  <c r="AY26" i="6"/>
  <c r="BB26" i="6" s="1"/>
  <c r="AW26" i="6"/>
  <c r="BA26" i="6" s="1"/>
  <c r="AX26" i="6"/>
  <c r="AR27" i="6"/>
  <c r="AV27" i="6" s="1"/>
  <c r="AW27" i="6" s="1" a="1"/>
  <c r="AR263" i="6"/>
  <c r="AS262" i="6"/>
  <c r="AJ28" i="6"/>
  <c r="AM28" i="6" s="1"/>
  <c r="AO28" i="6"/>
  <c r="AQ28" i="6" s="1"/>
  <c r="AW260" i="6" a="1"/>
  <c r="AP29" i="5"/>
  <c r="AQ29" i="5"/>
  <c r="T31" i="5"/>
  <c r="AO30" i="5"/>
  <c r="U30" i="5"/>
  <c r="V30" i="5" s="1"/>
  <c r="AQ261" i="5"/>
  <c r="AP261" i="5"/>
  <c r="AU260" i="5"/>
  <c r="BC260" i="5" s="1"/>
  <c r="AS260" i="5"/>
  <c r="AW260" i="5" s="1"/>
  <c r="AT260" i="5"/>
  <c r="AN263" i="5"/>
  <c r="AO262" i="5"/>
  <c r="X31" i="4"/>
  <c r="AS30" i="4"/>
  <c r="Y30" i="4"/>
  <c r="Z30" i="4" s="1"/>
  <c r="AR264" i="4"/>
  <c r="AS263" i="4"/>
  <c r="AU29" i="4"/>
  <c r="AT29" i="4"/>
  <c r="AY261" i="4"/>
  <c r="BG261" i="4" s="1"/>
  <c r="AW261" i="4"/>
  <c r="BA261" i="4" s="1"/>
  <c r="AX261" i="4"/>
  <c r="AU262" i="4"/>
  <c r="AT262" i="4"/>
  <c r="K67" i="2"/>
  <c r="G72" i="2"/>
  <c r="I72" i="2"/>
  <c r="M72" i="2" s="1"/>
  <c r="H72" i="2"/>
  <c r="L72" i="2" s="1"/>
  <c r="K68" i="2"/>
  <c r="H73" i="2"/>
  <c r="L73" i="2" s="1"/>
  <c r="G73" i="2"/>
  <c r="I73" i="2"/>
  <c r="M73" i="2" s="1"/>
  <c r="K66" i="2"/>
  <c r="I71" i="2"/>
  <c r="M71" i="2" s="1"/>
  <c r="G71" i="2"/>
  <c r="H71" i="2"/>
  <c r="L71" i="2" s="1"/>
  <c r="AQ62" i="2"/>
  <c r="AP62" i="2"/>
  <c r="T64" i="2"/>
  <c r="U63" i="2"/>
  <c r="V63" i="2" s="1"/>
  <c r="AO63" i="2"/>
  <c r="AP28" i="2"/>
  <c r="AQ28" i="2"/>
  <c r="AO29" i="2"/>
  <c r="U29" i="2"/>
  <c r="V29" i="2" s="1"/>
  <c r="G87" i="5" l="1"/>
  <c r="K87" i="5" s="1"/>
  <c r="I87" i="5"/>
  <c r="M87" i="5" s="1"/>
  <c r="R12" i="5" s="1"/>
  <c r="AB153" i="5" s="1"/>
  <c r="H87" i="5"/>
  <c r="L87" i="5" s="1"/>
  <c r="Q12" i="5" s="1"/>
  <c r="BL7" i="5" s="1"/>
  <c r="G86" i="5"/>
  <c r="K86" i="5" s="1"/>
  <c r="H88" i="5"/>
  <c r="L88" i="5" s="1"/>
  <c r="Q13" i="5" s="1"/>
  <c r="I86" i="5"/>
  <c r="M86" i="5" s="1"/>
  <c r="R11" i="5" s="1"/>
  <c r="Y87" i="5" s="1"/>
  <c r="H86" i="5"/>
  <c r="L86" i="5" s="1"/>
  <c r="Q11" i="5" s="1"/>
  <c r="I88" i="5"/>
  <c r="M88" i="5" s="1"/>
  <c r="R13" i="5" s="1"/>
  <c r="AE11" i="5" s="1"/>
  <c r="G88" i="5"/>
  <c r="K88" i="5" s="1"/>
  <c r="P13" i="5" s="1"/>
  <c r="P11" i="5"/>
  <c r="W28" i="5" s="1"/>
  <c r="AA12" i="5"/>
  <c r="Y19" i="5"/>
  <c r="AA23" i="5"/>
  <c r="AD107" i="5"/>
  <c r="AA15" i="5"/>
  <c r="Y185" i="5"/>
  <c r="X191" i="5"/>
  <c r="AA29" i="5"/>
  <c r="AD51" i="5"/>
  <c r="AA27" i="5"/>
  <c r="AA19" i="5"/>
  <c r="X117" i="5"/>
  <c r="X109" i="5"/>
  <c r="X166" i="5"/>
  <c r="X182" i="5"/>
  <c r="X96" i="5"/>
  <c r="X75" i="5"/>
  <c r="X22" i="5"/>
  <c r="X58" i="5"/>
  <c r="AA11" i="5"/>
  <c r="AA14" i="5"/>
  <c r="AA16" i="5"/>
  <c r="AA18" i="5"/>
  <c r="AA20" i="5"/>
  <c r="AA22" i="5"/>
  <c r="AA24" i="5"/>
  <c r="AA26" i="5"/>
  <c r="AA28" i="5"/>
  <c r="AD187" i="5"/>
  <c r="AD138" i="5"/>
  <c r="AD88" i="5"/>
  <c r="AD117" i="5"/>
  <c r="AD69" i="5"/>
  <c r="AD42" i="5"/>
  <c r="AD12" i="5"/>
  <c r="AD103" i="5"/>
  <c r="AD36" i="5"/>
  <c r="AD28" i="5"/>
  <c r="AD53" i="5"/>
  <c r="AD20" i="5"/>
  <c r="AD74" i="5"/>
  <c r="AD94" i="5"/>
  <c r="AD188" i="5"/>
  <c r="AA25" i="5"/>
  <c r="AA21" i="5"/>
  <c r="AA17" i="5"/>
  <c r="AA13" i="5"/>
  <c r="AB81" i="5"/>
  <c r="P12" i="5"/>
  <c r="AD190" i="5"/>
  <c r="AD164" i="5"/>
  <c r="AD159" i="5"/>
  <c r="AD120" i="5"/>
  <c r="AC89" i="5"/>
  <c r="AC121" i="5"/>
  <c r="AC88" i="5"/>
  <c r="AC52" i="5"/>
  <c r="AC33" i="5"/>
  <c r="AC129" i="5"/>
  <c r="AC25" i="5"/>
  <c r="AC39" i="5"/>
  <c r="AC90" i="5"/>
  <c r="AC160" i="5"/>
  <c r="AC38" i="5"/>
  <c r="AC78" i="5"/>
  <c r="AC144" i="5"/>
  <c r="AC101" i="5"/>
  <c r="AC133" i="5"/>
  <c r="AC180" i="5"/>
  <c r="AC169" i="5"/>
  <c r="AC190" i="5"/>
  <c r="AC189" i="5"/>
  <c r="AC181" i="5"/>
  <c r="AC179" i="5"/>
  <c r="AC171" i="5"/>
  <c r="AC163" i="5"/>
  <c r="AC155" i="5"/>
  <c r="AC188" i="5"/>
  <c r="AC170" i="5"/>
  <c r="AC154" i="5"/>
  <c r="AC143" i="5"/>
  <c r="AC135" i="5"/>
  <c r="AC127" i="5"/>
  <c r="AC119" i="5"/>
  <c r="AC111" i="5"/>
  <c r="AC103" i="5"/>
  <c r="AC95" i="5"/>
  <c r="AC87" i="5"/>
  <c r="AC184" i="5"/>
  <c r="AC148" i="5"/>
  <c r="AC132" i="5"/>
  <c r="AC116" i="5"/>
  <c r="AC100" i="5"/>
  <c r="AC81" i="5"/>
  <c r="AC71" i="5"/>
  <c r="AC61" i="5"/>
  <c r="AC51" i="5"/>
  <c r="AC41" i="5"/>
  <c r="AC31" i="5"/>
  <c r="AC21" i="5"/>
  <c r="AC14" i="5"/>
  <c r="AC168" i="5"/>
  <c r="AC142" i="5"/>
  <c r="AC126" i="5"/>
  <c r="AC110" i="5"/>
  <c r="AC94" i="5"/>
  <c r="AC80" i="5"/>
  <c r="AC69" i="5"/>
  <c r="AC57" i="5"/>
  <c r="AC40" i="5"/>
  <c r="AC29" i="5"/>
  <c r="AC16" i="5"/>
  <c r="AC72" i="5"/>
  <c r="AC55" i="5"/>
  <c r="AY260" i="6"/>
  <c r="BG260" i="6" s="1"/>
  <c r="AW260" i="6"/>
  <c r="BA260" i="6" s="1"/>
  <c r="AX260" i="6"/>
  <c r="AT262" i="6"/>
  <c r="AW262" i="6" s="1" a="1"/>
  <c r="AU262" i="6"/>
  <c r="AY27" i="6"/>
  <c r="BB27" i="6" s="1"/>
  <c r="AW27" i="6"/>
  <c r="BA27" i="6" s="1"/>
  <c r="AX27" i="6"/>
  <c r="AR28" i="6"/>
  <c r="AV28" i="6" s="1"/>
  <c r="AW28" i="6" s="1" a="1"/>
  <c r="AS263" i="6"/>
  <c r="AR264" i="6"/>
  <c r="AT30" i="6"/>
  <c r="AU30" i="6"/>
  <c r="AP30" i="6"/>
  <c r="AN30" i="6"/>
  <c r="X32" i="6"/>
  <c r="AS31" i="6"/>
  <c r="Y31" i="6"/>
  <c r="Z31" i="6" s="1"/>
  <c r="AO29" i="6"/>
  <c r="AQ29" i="6" s="1"/>
  <c r="AJ29" i="6"/>
  <c r="AM29" i="6" s="1"/>
  <c r="AW261" i="6" a="1"/>
  <c r="AP262" i="5"/>
  <c r="AS262" i="5" s="1" a="1"/>
  <c r="AQ262" i="5"/>
  <c r="AS261" i="5" a="1"/>
  <c r="AP30" i="5"/>
  <c r="AQ30" i="5"/>
  <c r="AA30" i="5"/>
  <c r="T32" i="5"/>
  <c r="AO31" i="5"/>
  <c r="U31" i="5"/>
  <c r="V31" i="5" s="1"/>
  <c r="AO263" i="5"/>
  <c r="AN264" i="5"/>
  <c r="AL190" i="4"/>
  <c r="AL186" i="4"/>
  <c r="AL182" i="4"/>
  <c r="AL187" i="4"/>
  <c r="AL183" i="4"/>
  <c r="AL179" i="4"/>
  <c r="AL171" i="4"/>
  <c r="AL167" i="4"/>
  <c r="AL163" i="4"/>
  <c r="AL159" i="4"/>
  <c r="AL178" i="4"/>
  <c r="AL174" i="4"/>
  <c r="AL170" i="4"/>
  <c r="AL166" i="4"/>
  <c r="AL162" i="4"/>
  <c r="AL158" i="4"/>
  <c r="AL154" i="4"/>
  <c r="AL150" i="4"/>
  <c r="AL146" i="4"/>
  <c r="AL142" i="4"/>
  <c r="AL138" i="4"/>
  <c r="AL155" i="4"/>
  <c r="AL151" i="4"/>
  <c r="AL147" i="4"/>
  <c r="AL143" i="4"/>
  <c r="AL139" i="4"/>
  <c r="AL134" i="4"/>
  <c r="AL130" i="4"/>
  <c r="AL126" i="4"/>
  <c r="AL122" i="4"/>
  <c r="AL118" i="4"/>
  <c r="AL114" i="4"/>
  <c r="AL110" i="4"/>
  <c r="AL106" i="4"/>
  <c r="AL102" i="4"/>
  <c r="AL98" i="4"/>
  <c r="AL94" i="4"/>
  <c r="AL135" i="4"/>
  <c r="AL131" i="4"/>
  <c r="AL127" i="4"/>
  <c r="AL123" i="4"/>
  <c r="AL119" i="4"/>
  <c r="AL115" i="4"/>
  <c r="AL111" i="4"/>
  <c r="AL107" i="4"/>
  <c r="AL103" i="4"/>
  <c r="AL99" i="4"/>
  <c r="AL95" i="4"/>
  <c r="AL90" i="4"/>
  <c r="AL86" i="4"/>
  <c r="AL81" i="4"/>
  <c r="AL76" i="4"/>
  <c r="AL71" i="4"/>
  <c r="AL66" i="4"/>
  <c r="AL61" i="4"/>
  <c r="AL56" i="4"/>
  <c r="AL91" i="4"/>
  <c r="AL87" i="4"/>
  <c r="AL84" i="4"/>
  <c r="AL80" i="4"/>
  <c r="AL77" i="4"/>
  <c r="AL74" i="4"/>
  <c r="AL70" i="4"/>
  <c r="AL67" i="4"/>
  <c r="AL64" i="4"/>
  <c r="AL60" i="4"/>
  <c r="AL57" i="4"/>
  <c r="AL51" i="4"/>
  <c r="AL46" i="4"/>
  <c r="AL41" i="4"/>
  <c r="AL36" i="4"/>
  <c r="AL26" i="4"/>
  <c r="AL21" i="4"/>
  <c r="AP17" i="4"/>
  <c r="AP14" i="4"/>
  <c r="AP11" i="4"/>
  <c r="AL54" i="4"/>
  <c r="AL50" i="4"/>
  <c r="AL47" i="4"/>
  <c r="AL44" i="4"/>
  <c r="AL40" i="4"/>
  <c r="AL37" i="4"/>
  <c r="AL34" i="4"/>
  <c r="AW262" i="4" a="1"/>
  <c r="AR265" i="4"/>
  <c r="AS264" i="4"/>
  <c r="AN13" i="4"/>
  <c r="AL13" i="4"/>
  <c r="AN15" i="4"/>
  <c r="AL15" i="4"/>
  <c r="AN17" i="4"/>
  <c r="AL17" i="4"/>
  <c r="AN21" i="4"/>
  <c r="AN26" i="4"/>
  <c r="AL31" i="4"/>
  <c r="AN16" i="4"/>
  <c r="AL16" i="4"/>
  <c r="AN20" i="4"/>
  <c r="AL20" i="4"/>
  <c r="AN24" i="4"/>
  <c r="AL24" i="4"/>
  <c r="AN27" i="4"/>
  <c r="AL27" i="4"/>
  <c r="AL30" i="4"/>
  <c r="AL58" i="4"/>
  <c r="AL63" i="4"/>
  <c r="AL68" i="4"/>
  <c r="AL73" i="4"/>
  <c r="AL78" i="4"/>
  <c r="AL83" i="4"/>
  <c r="AL88" i="4"/>
  <c r="AL92" i="4"/>
  <c r="AL55" i="4"/>
  <c r="AL59" i="4"/>
  <c r="AL62" i="4"/>
  <c r="AL65" i="4"/>
  <c r="AL69" i="4"/>
  <c r="AL72" i="4"/>
  <c r="AL75" i="4"/>
  <c r="AL79" i="4"/>
  <c r="AL82" i="4"/>
  <c r="AL85" i="4"/>
  <c r="AL89" i="4"/>
  <c r="AL93" i="4"/>
  <c r="AL96" i="4"/>
  <c r="AL100" i="4"/>
  <c r="AL104" i="4"/>
  <c r="AL108" i="4"/>
  <c r="AL112" i="4"/>
  <c r="AL116" i="4"/>
  <c r="AL120" i="4"/>
  <c r="AL124" i="4"/>
  <c r="AL128" i="4"/>
  <c r="AL132" i="4"/>
  <c r="AL136" i="4"/>
  <c r="AL97" i="4"/>
  <c r="AL101" i="4"/>
  <c r="AL105" i="4"/>
  <c r="AL109" i="4"/>
  <c r="AL113" i="4"/>
  <c r="AL117" i="4"/>
  <c r="AL121" i="4"/>
  <c r="AL125" i="4"/>
  <c r="AL129" i="4"/>
  <c r="AL133" i="4"/>
  <c r="AL137" i="4"/>
  <c r="AL140" i="4"/>
  <c r="AL144" i="4"/>
  <c r="AL148" i="4"/>
  <c r="AL152" i="4"/>
  <c r="AL156" i="4"/>
  <c r="AL141" i="4"/>
  <c r="AL145" i="4"/>
  <c r="AL149" i="4"/>
  <c r="AL153" i="4"/>
  <c r="AL157" i="4"/>
  <c r="AL175" i="4"/>
  <c r="AL160" i="4"/>
  <c r="AL164" i="4"/>
  <c r="AL168" i="4"/>
  <c r="AL172" i="4"/>
  <c r="AL176" i="4"/>
  <c r="AL180" i="4"/>
  <c r="AL184" i="4"/>
  <c r="AL188" i="4"/>
  <c r="AK16" i="4"/>
  <c r="AP16" i="4"/>
  <c r="AK20" i="4"/>
  <c r="AP20" i="4"/>
  <c r="AK24" i="4"/>
  <c r="AP24" i="4"/>
  <c r="AK27" i="4"/>
  <c r="AP27" i="4"/>
  <c r="AK30" i="4"/>
  <c r="AK34" i="4"/>
  <c r="AK37" i="4"/>
  <c r="AK40" i="4"/>
  <c r="AK44" i="4"/>
  <c r="AK47" i="4"/>
  <c r="AK50" i="4"/>
  <c r="AK11" i="4"/>
  <c r="AK14" i="4"/>
  <c r="AP18" i="4"/>
  <c r="AK18" i="4"/>
  <c r="AP23" i="4"/>
  <c r="AK23" i="4"/>
  <c r="AP28" i="4"/>
  <c r="AK28" i="4"/>
  <c r="AK33" i="4"/>
  <c r="AK38" i="4"/>
  <c r="AK43" i="4"/>
  <c r="AK48" i="4"/>
  <c r="AK53" i="4"/>
  <c r="AK55" i="4"/>
  <c r="AK59" i="4"/>
  <c r="AK62" i="4"/>
  <c r="AK65" i="4"/>
  <c r="AK69" i="4"/>
  <c r="AK72" i="4"/>
  <c r="AK75" i="4"/>
  <c r="AK79" i="4"/>
  <c r="AK82" i="4"/>
  <c r="AK85" i="4"/>
  <c r="AK89" i="4"/>
  <c r="AK93" i="4"/>
  <c r="AK58" i="4"/>
  <c r="AK63" i="4"/>
  <c r="AK68" i="4"/>
  <c r="AK73" i="4"/>
  <c r="AK78" i="4"/>
  <c r="AK83" i="4"/>
  <c r="AK88" i="4"/>
  <c r="AK92" i="4"/>
  <c r="AK97" i="4"/>
  <c r="AK101" i="4"/>
  <c r="AK105" i="4"/>
  <c r="AK109" i="4"/>
  <c r="AK113" i="4"/>
  <c r="AK117" i="4"/>
  <c r="AK121" i="4"/>
  <c r="AK125" i="4"/>
  <c r="AK129" i="4"/>
  <c r="AK133" i="4"/>
  <c r="AK137" i="4"/>
  <c r="AK96" i="4"/>
  <c r="AK100" i="4"/>
  <c r="AK104" i="4"/>
  <c r="AK108" i="4"/>
  <c r="AK112" i="4"/>
  <c r="AK116" i="4"/>
  <c r="AK120" i="4"/>
  <c r="AK124" i="4"/>
  <c r="AK128" i="4"/>
  <c r="AK132" i="4"/>
  <c r="AK136" i="4"/>
  <c r="AK141" i="4"/>
  <c r="AK145" i="4"/>
  <c r="AK149" i="4"/>
  <c r="AK153" i="4"/>
  <c r="AK157" i="4"/>
  <c r="AK140" i="4"/>
  <c r="AK144" i="4"/>
  <c r="AK148" i="4"/>
  <c r="AK152" i="4"/>
  <c r="AK156" i="4"/>
  <c r="AK160" i="4"/>
  <c r="AK164" i="4"/>
  <c r="AK168" i="4"/>
  <c r="AK172" i="4"/>
  <c r="AK176" i="4"/>
  <c r="AK180" i="4"/>
  <c r="AK161" i="4"/>
  <c r="AK165" i="4"/>
  <c r="AK169" i="4"/>
  <c r="AK173" i="4"/>
  <c r="AK177" i="4"/>
  <c r="AK181" i="4"/>
  <c r="AK185" i="4"/>
  <c r="AK189" i="4"/>
  <c r="AK182" i="4"/>
  <c r="AK186" i="4"/>
  <c r="AK191" i="4"/>
  <c r="AO27" i="4"/>
  <c r="AJ27" i="4"/>
  <c r="AO25" i="4"/>
  <c r="AJ25" i="4"/>
  <c r="AJ23" i="4"/>
  <c r="AO23" i="4"/>
  <c r="AJ21" i="4"/>
  <c r="AO21" i="4"/>
  <c r="AO19" i="4"/>
  <c r="AJ19" i="4"/>
  <c r="AJ17" i="4"/>
  <c r="AO17" i="4"/>
  <c r="AJ15" i="4"/>
  <c r="AO15" i="4"/>
  <c r="AJ13" i="4"/>
  <c r="AO13" i="4"/>
  <c r="AO12" i="4"/>
  <c r="AJ12" i="4"/>
  <c r="AO29" i="4"/>
  <c r="AJ29" i="4"/>
  <c r="AT263" i="4"/>
  <c r="AW263" i="4" s="1" a="1"/>
  <c r="AU263" i="4"/>
  <c r="AU30" i="4"/>
  <c r="AP30" i="4"/>
  <c r="AN30" i="4"/>
  <c r="AT30" i="4"/>
  <c r="X32" i="4"/>
  <c r="AS31" i="4"/>
  <c r="Y31" i="4"/>
  <c r="Z31" i="4" s="1"/>
  <c r="AN11" i="4"/>
  <c r="AN14" i="4"/>
  <c r="AL14" i="4"/>
  <c r="AN18" i="4"/>
  <c r="AL18" i="4"/>
  <c r="AN23" i="4"/>
  <c r="AL23" i="4"/>
  <c r="AN28" i="4"/>
  <c r="AL28" i="4"/>
  <c r="AL33" i="4"/>
  <c r="AL38" i="4"/>
  <c r="AL43" i="4"/>
  <c r="AL48" i="4"/>
  <c r="AL53" i="4"/>
  <c r="AN12" i="4"/>
  <c r="AL12" i="4"/>
  <c r="AN19" i="4"/>
  <c r="AL19" i="4"/>
  <c r="AN22" i="4"/>
  <c r="AL22" i="4"/>
  <c r="AN25" i="4"/>
  <c r="AL25" i="4"/>
  <c r="AN29" i="4"/>
  <c r="AL29" i="4"/>
  <c r="AL32" i="4"/>
  <c r="AL35" i="4"/>
  <c r="AL39" i="4"/>
  <c r="AL42" i="4"/>
  <c r="AL45" i="4"/>
  <c r="AL49" i="4"/>
  <c r="AL52" i="4"/>
  <c r="AL161" i="4"/>
  <c r="AL165" i="4"/>
  <c r="AL169" i="4"/>
  <c r="AL173" i="4"/>
  <c r="AL177" i="4"/>
  <c r="AL181" i="4"/>
  <c r="AL191" i="4"/>
  <c r="AL185" i="4"/>
  <c r="AL189" i="4"/>
  <c r="AK12" i="4"/>
  <c r="AP12" i="4"/>
  <c r="AK19" i="4"/>
  <c r="AP19" i="4"/>
  <c r="AK22" i="4"/>
  <c r="AP22" i="4"/>
  <c r="AK25" i="4"/>
  <c r="AP25" i="4"/>
  <c r="AK29" i="4"/>
  <c r="AP29" i="4"/>
  <c r="AK32" i="4"/>
  <c r="AK35" i="4"/>
  <c r="AK39" i="4"/>
  <c r="AK42" i="4"/>
  <c r="AK45" i="4"/>
  <c r="AK49" i="4"/>
  <c r="AK52" i="4"/>
  <c r="AP13" i="4"/>
  <c r="AK13" i="4"/>
  <c r="AP15" i="4"/>
  <c r="AK15" i="4"/>
  <c r="AK17" i="4"/>
  <c r="AK21" i="4"/>
  <c r="AK26" i="4"/>
  <c r="AK31" i="4"/>
  <c r="AK36" i="4"/>
  <c r="AK41" i="4"/>
  <c r="AK46" i="4"/>
  <c r="AK51" i="4"/>
  <c r="AK54" i="4"/>
  <c r="AK57" i="4"/>
  <c r="AK60" i="4"/>
  <c r="AK64" i="4"/>
  <c r="AK67" i="4"/>
  <c r="AK70" i="4"/>
  <c r="AK74" i="4"/>
  <c r="AK77" i="4"/>
  <c r="AK80" i="4"/>
  <c r="AK84" i="4"/>
  <c r="AK87" i="4"/>
  <c r="AK91" i="4"/>
  <c r="AK56" i="4"/>
  <c r="AK61" i="4"/>
  <c r="AK66" i="4"/>
  <c r="AK71" i="4"/>
  <c r="AK76" i="4"/>
  <c r="AK81" i="4"/>
  <c r="AK86" i="4"/>
  <c r="AK90" i="4"/>
  <c r="AK95" i="4"/>
  <c r="AK99" i="4"/>
  <c r="AK103" i="4"/>
  <c r="AK107" i="4"/>
  <c r="AK111" i="4"/>
  <c r="AK115" i="4"/>
  <c r="AK119" i="4"/>
  <c r="AK123" i="4"/>
  <c r="AK127" i="4"/>
  <c r="AK131" i="4"/>
  <c r="AK135" i="4"/>
  <c r="AK94" i="4"/>
  <c r="AK98" i="4"/>
  <c r="AK102" i="4"/>
  <c r="AK106" i="4"/>
  <c r="AK110" i="4"/>
  <c r="AK114" i="4"/>
  <c r="AK118" i="4"/>
  <c r="AK122" i="4"/>
  <c r="AK126" i="4"/>
  <c r="AK130" i="4"/>
  <c r="AK134" i="4"/>
  <c r="AK139" i="4"/>
  <c r="AK143" i="4"/>
  <c r="AK147" i="4"/>
  <c r="AK151" i="4"/>
  <c r="AK155" i="4"/>
  <c r="AK138" i="4"/>
  <c r="AK142" i="4"/>
  <c r="AK146" i="4"/>
  <c r="AK150" i="4"/>
  <c r="AK154" i="4"/>
  <c r="AK158" i="4"/>
  <c r="AK162" i="4"/>
  <c r="AK166" i="4"/>
  <c r="AK170" i="4"/>
  <c r="AK174" i="4"/>
  <c r="AK178" i="4"/>
  <c r="AK159" i="4"/>
  <c r="AK163" i="4"/>
  <c r="AK167" i="4"/>
  <c r="AK171" i="4"/>
  <c r="AK175" i="4"/>
  <c r="AK179" i="4"/>
  <c r="AK183" i="4"/>
  <c r="AK187" i="4"/>
  <c r="AK190" i="4"/>
  <c r="AK184" i="4"/>
  <c r="AK188" i="4"/>
  <c r="AJ28" i="4"/>
  <c r="AO28" i="4"/>
  <c r="AJ26" i="4"/>
  <c r="AO26" i="4"/>
  <c r="AO24" i="4"/>
  <c r="AJ24" i="4"/>
  <c r="AO22" i="4"/>
  <c r="AJ22" i="4"/>
  <c r="AO20" i="4"/>
  <c r="AJ20" i="4"/>
  <c r="AJ18" i="4"/>
  <c r="AO18" i="4"/>
  <c r="AO16" i="4"/>
  <c r="AJ16" i="4"/>
  <c r="AJ14" i="4"/>
  <c r="AO14" i="4"/>
  <c r="AJ11" i="4"/>
  <c r="AO11" i="4"/>
  <c r="K72" i="2"/>
  <c r="H77" i="2"/>
  <c r="L77" i="2" s="1"/>
  <c r="G77" i="2"/>
  <c r="I77" i="2"/>
  <c r="M77" i="2" s="1"/>
  <c r="K71" i="2"/>
  <c r="I76" i="2"/>
  <c r="M76" i="2" s="1"/>
  <c r="H76" i="2"/>
  <c r="L76" i="2" s="1"/>
  <c r="G76" i="2"/>
  <c r="K73" i="2"/>
  <c r="G78" i="2"/>
  <c r="I78" i="2"/>
  <c r="M78" i="2" s="1"/>
  <c r="H78" i="2"/>
  <c r="L78" i="2" s="1"/>
  <c r="AQ63" i="2"/>
  <c r="AP63" i="2"/>
  <c r="T65" i="2"/>
  <c r="U64" i="2"/>
  <c r="V64" i="2" s="1"/>
  <c r="AO64" i="2"/>
  <c r="AP29" i="2"/>
  <c r="AQ29" i="2"/>
  <c r="AO30" i="2"/>
  <c r="U30" i="2"/>
  <c r="V30" i="2" s="1"/>
  <c r="AE30" i="5" l="1"/>
  <c r="AB149" i="5"/>
  <c r="AB67" i="5"/>
  <c r="AB152" i="5"/>
  <c r="AB22" i="5"/>
  <c r="Y118" i="5"/>
  <c r="AB191" i="5"/>
  <c r="AB83" i="5"/>
  <c r="AB188" i="5"/>
  <c r="AB85" i="5"/>
  <c r="AE24" i="5"/>
  <c r="AB143" i="5"/>
  <c r="AB190" i="5"/>
  <c r="AE29" i="5"/>
  <c r="AB86" i="5"/>
  <c r="Y82" i="5"/>
  <c r="Y138" i="5"/>
  <c r="Y114" i="5"/>
  <c r="AB101" i="5"/>
  <c r="AB40" i="5"/>
  <c r="AB107" i="5"/>
  <c r="AB116" i="5"/>
  <c r="AB162" i="5"/>
  <c r="AE12" i="5"/>
  <c r="AB106" i="5"/>
  <c r="AB32" i="5"/>
  <c r="AB66" i="5"/>
  <c r="AB94" i="5"/>
  <c r="AB53" i="5"/>
  <c r="AB23" i="5"/>
  <c r="AB105" i="5"/>
  <c r="Y40" i="5"/>
  <c r="Y53" i="5"/>
  <c r="Y145" i="5"/>
  <c r="Y91" i="5"/>
  <c r="Y22" i="5"/>
  <c r="Y183" i="5"/>
  <c r="Y98" i="5"/>
  <c r="W23" i="5"/>
  <c r="W20" i="5"/>
  <c r="AB71" i="5"/>
  <c r="AB133" i="5"/>
  <c r="AB27" i="5"/>
  <c r="AB54" i="5"/>
  <c r="AB80" i="5"/>
  <c r="AB139" i="5"/>
  <c r="AB100" i="5"/>
  <c r="AB132" i="5"/>
  <c r="AB187" i="5"/>
  <c r="AB178" i="5"/>
  <c r="AE21" i="5"/>
  <c r="AB189" i="5"/>
  <c r="AB138" i="5"/>
  <c r="AB155" i="5"/>
  <c r="AB59" i="5"/>
  <c r="AB145" i="5"/>
  <c r="AB38" i="5"/>
  <c r="AB26" i="5"/>
  <c r="AB169" i="5"/>
  <c r="AB75" i="5"/>
  <c r="AB61" i="5"/>
  <c r="AB181" i="5"/>
  <c r="AB137" i="5"/>
  <c r="AB164" i="5"/>
  <c r="Y12" i="5"/>
  <c r="Y69" i="5"/>
  <c r="Y15" i="5"/>
  <c r="Y104" i="5"/>
  <c r="Y113" i="5"/>
  <c r="Y159" i="5"/>
  <c r="Y162" i="5"/>
  <c r="Y66" i="5"/>
  <c r="Y27" i="5"/>
  <c r="Y180" i="5"/>
  <c r="Y182" i="5"/>
  <c r="Y70" i="5"/>
  <c r="W15" i="5"/>
  <c r="BK6" i="5"/>
  <c r="AE13" i="5"/>
  <c r="AB87" i="5"/>
  <c r="AB117" i="5"/>
  <c r="AB151" i="5"/>
  <c r="AB20" i="5"/>
  <c r="AB34" i="5"/>
  <c r="AB47" i="5"/>
  <c r="AB60" i="5"/>
  <c r="AB74" i="5"/>
  <c r="AB91" i="5"/>
  <c r="AB123" i="5"/>
  <c r="AB163" i="5"/>
  <c r="AB92" i="5"/>
  <c r="AB108" i="5"/>
  <c r="AB124" i="5"/>
  <c r="AB140" i="5"/>
  <c r="AB165" i="5"/>
  <c r="AB154" i="5"/>
  <c r="AB170" i="5"/>
  <c r="AB180" i="5"/>
  <c r="AE25" i="5"/>
  <c r="AE17" i="5"/>
  <c r="AE22" i="5"/>
  <c r="AB168" i="5"/>
  <c r="AB161" i="5"/>
  <c r="AB122" i="5"/>
  <c r="AB90" i="5"/>
  <c r="AB119" i="5"/>
  <c r="AB72" i="5"/>
  <c r="AB45" i="5"/>
  <c r="AB19" i="5"/>
  <c r="AB113" i="5"/>
  <c r="AB58" i="5"/>
  <c r="AB17" i="5"/>
  <c r="AB46" i="5"/>
  <c r="AB11" i="5"/>
  <c r="AB172" i="5"/>
  <c r="AB126" i="5"/>
  <c r="AB127" i="5"/>
  <c r="AB49" i="5"/>
  <c r="AB121" i="5"/>
  <c r="AB21" i="5"/>
  <c r="AB15" i="5"/>
  <c r="AB134" i="5"/>
  <c r="AB55" i="5"/>
  <c r="AB31" i="5"/>
  <c r="AB111" i="5"/>
  <c r="AB69" i="5"/>
  <c r="Y65" i="5"/>
  <c r="Y29" i="5"/>
  <c r="AJ29" i="5" s="1"/>
  <c r="Y57" i="5"/>
  <c r="Y86" i="5"/>
  <c r="Y148" i="5"/>
  <c r="Y33" i="5"/>
  <c r="Y73" i="5"/>
  <c r="Y136" i="5"/>
  <c r="Y97" i="5"/>
  <c r="Y129" i="5"/>
  <c r="Y174" i="5"/>
  <c r="Y175" i="5"/>
  <c r="Y169" i="5"/>
  <c r="Y123" i="5"/>
  <c r="Y124" i="5"/>
  <c r="Y26" i="5"/>
  <c r="Y79" i="5"/>
  <c r="Y45" i="5"/>
  <c r="Y143" i="5"/>
  <c r="Y51" i="5"/>
  <c r="Y72" i="5"/>
  <c r="Y152" i="5"/>
  <c r="Y165" i="5"/>
  <c r="BM6" i="5"/>
  <c r="Y16" i="5"/>
  <c r="AJ16" i="5" s="1"/>
  <c r="Y61" i="5"/>
  <c r="Y154" i="5"/>
  <c r="Y44" i="5"/>
  <c r="Y21" i="5"/>
  <c r="AJ21" i="5" s="1"/>
  <c r="Y119" i="5"/>
  <c r="Y32" i="5"/>
  <c r="Y47" i="5"/>
  <c r="Y172" i="5"/>
  <c r="Y81" i="5"/>
  <c r="Y103" i="5"/>
  <c r="Y149" i="5"/>
  <c r="Y24" i="5"/>
  <c r="Y52" i="5"/>
  <c r="Y30" i="5"/>
  <c r="Y83" i="5"/>
  <c r="Y146" i="5"/>
  <c r="Y31" i="5"/>
  <c r="Y71" i="5"/>
  <c r="Y132" i="5"/>
  <c r="Y95" i="5"/>
  <c r="Y127" i="5"/>
  <c r="Y170" i="5"/>
  <c r="Y173" i="5"/>
  <c r="Y25" i="5"/>
  <c r="Y42" i="5"/>
  <c r="Y54" i="5"/>
  <c r="Y75" i="5"/>
  <c r="Y39" i="5"/>
  <c r="Y67" i="5"/>
  <c r="Y90" i="5"/>
  <c r="Y122" i="5"/>
  <c r="Y156" i="5"/>
  <c r="Y17" i="5"/>
  <c r="Y36" i="5"/>
  <c r="Y56" i="5"/>
  <c r="Y76" i="5"/>
  <c r="Y108" i="5"/>
  <c r="Y140" i="5"/>
  <c r="Y84" i="5"/>
  <c r="Y99" i="5"/>
  <c r="Y115" i="5"/>
  <c r="Y131" i="5"/>
  <c r="Y147" i="5"/>
  <c r="Y178" i="5"/>
  <c r="Y161" i="5"/>
  <c r="Y177" i="5"/>
  <c r="Y189" i="5"/>
  <c r="Y181" i="5"/>
  <c r="Y179" i="5"/>
  <c r="Y171" i="5"/>
  <c r="Y163" i="5"/>
  <c r="Y155" i="5"/>
  <c r="Y184" i="5"/>
  <c r="Y166" i="5"/>
  <c r="Y150" i="5"/>
  <c r="Y141" i="5"/>
  <c r="Y133" i="5"/>
  <c r="Y125" i="5"/>
  <c r="Y117" i="5"/>
  <c r="Y109" i="5"/>
  <c r="Y101" i="5"/>
  <c r="Y93" i="5"/>
  <c r="Y85" i="5"/>
  <c r="Y176" i="5"/>
  <c r="Y144" i="5"/>
  <c r="Y128" i="5"/>
  <c r="Y112" i="5"/>
  <c r="Y96" i="5"/>
  <c r="Y78" i="5"/>
  <c r="Y68" i="5"/>
  <c r="Y58" i="5"/>
  <c r="Y48" i="5"/>
  <c r="Y38" i="5"/>
  <c r="Y28" i="5"/>
  <c r="Y18" i="5"/>
  <c r="Y13" i="5"/>
  <c r="Y164" i="5"/>
  <c r="Y142" i="5"/>
  <c r="Y126" i="5"/>
  <c r="Y110" i="5"/>
  <c r="Y94" i="5"/>
  <c r="Y80" i="5"/>
  <c r="W12" i="5"/>
  <c r="AF12" i="5" s="1"/>
  <c r="W19" i="5"/>
  <c r="W27" i="5"/>
  <c r="W11" i="5"/>
  <c r="AF11" i="5" s="1"/>
  <c r="AE15" i="5"/>
  <c r="AB78" i="5"/>
  <c r="AB93" i="5"/>
  <c r="AB109" i="5"/>
  <c r="AB125" i="5"/>
  <c r="AB141" i="5"/>
  <c r="AB167" i="5"/>
  <c r="AB16" i="5"/>
  <c r="AB24" i="5"/>
  <c r="AB30" i="5"/>
  <c r="AB37" i="5"/>
  <c r="AB44" i="5"/>
  <c r="AB50" i="5"/>
  <c r="AB57" i="5"/>
  <c r="AB64" i="5"/>
  <c r="AB70" i="5"/>
  <c r="AB77" i="5"/>
  <c r="AB84" i="5"/>
  <c r="AB99" i="5"/>
  <c r="AB115" i="5"/>
  <c r="AB131" i="5"/>
  <c r="AB147" i="5"/>
  <c r="AB179" i="5"/>
  <c r="AB88" i="5"/>
  <c r="AB96" i="5"/>
  <c r="AB104" i="5"/>
  <c r="AB112" i="5"/>
  <c r="AB120" i="5"/>
  <c r="AB128" i="5"/>
  <c r="AB136" i="5"/>
  <c r="AB144" i="5"/>
  <c r="AB157" i="5"/>
  <c r="AB173" i="5"/>
  <c r="AB150" i="5"/>
  <c r="AB158" i="5"/>
  <c r="AB166" i="5"/>
  <c r="AB174" i="5"/>
  <c r="AB185" i="5"/>
  <c r="AB184" i="5"/>
  <c r="AE27" i="5"/>
  <c r="AE23" i="5"/>
  <c r="AE19" i="5"/>
  <c r="AE14" i="5"/>
  <c r="AE18" i="5"/>
  <c r="AE26" i="5"/>
  <c r="AB176" i="5"/>
  <c r="AB160" i="5"/>
  <c r="AB177" i="5"/>
  <c r="AB146" i="5"/>
  <c r="AB130" i="5"/>
  <c r="AB114" i="5"/>
  <c r="AB98" i="5"/>
  <c r="AB183" i="5"/>
  <c r="AB135" i="5"/>
  <c r="AB103" i="5"/>
  <c r="AB79" i="5"/>
  <c r="AB65" i="5"/>
  <c r="AB52" i="5"/>
  <c r="AB39" i="5"/>
  <c r="AB25" i="5"/>
  <c r="AB175" i="5"/>
  <c r="AB129" i="5"/>
  <c r="AB97" i="5"/>
  <c r="AB68" i="5"/>
  <c r="AB48" i="5"/>
  <c r="AB28" i="5"/>
  <c r="AB13" i="5"/>
  <c r="AB56" i="5"/>
  <c r="AB36" i="5"/>
  <c r="AB18" i="5"/>
  <c r="AE16" i="5"/>
  <c r="AB182" i="5"/>
  <c r="AB156" i="5"/>
  <c r="AB142" i="5"/>
  <c r="AB110" i="5"/>
  <c r="AB171" i="5"/>
  <c r="AB95" i="5"/>
  <c r="AB62" i="5"/>
  <c r="AB35" i="5"/>
  <c r="AB159" i="5"/>
  <c r="AB89" i="5"/>
  <c r="AB41" i="5"/>
  <c r="AB73" i="5"/>
  <c r="AB33" i="5"/>
  <c r="AE20" i="5"/>
  <c r="AB148" i="5"/>
  <c r="AB102" i="5"/>
  <c r="AB82" i="5"/>
  <c r="AB29" i="5"/>
  <c r="AB76" i="5"/>
  <c r="AB63" i="5"/>
  <c r="AE28" i="5"/>
  <c r="AB14" i="5"/>
  <c r="AB42" i="5"/>
  <c r="AB118" i="5"/>
  <c r="AB186" i="5"/>
  <c r="AB51" i="5"/>
  <c r="AB12" i="5"/>
  <c r="AB43" i="5"/>
  <c r="Y62" i="5"/>
  <c r="Y74" i="5"/>
  <c r="Y20" i="5"/>
  <c r="Y37" i="5"/>
  <c r="Y49" i="5"/>
  <c r="Y60" i="5"/>
  <c r="Y77" i="5"/>
  <c r="Y102" i="5"/>
  <c r="Y134" i="5"/>
  <c r="Y188" i="5"/>
  <c r="Y23" i="5"/>
  <c r="Y43" i="5"/>
  <c r="Y63" i="5"/>
  <c r="Y88" i="5"/>
  <c r="Y120" i="5"/>
  <c r="Y160" i="5"/>
  <c r="Y89" i="5"/>
  <c r="Y105" i="5"/>
  <c r="Y121" i="5"/>
  <c r="Y137" i="5"/>
  <c r="Y158" i="5"/>
  <c r="Y151" i="5"/>
  <c r="Y167" i="5"/>
  <c r="Y186" i="5"/>
  <c r="Y190" i="5"/>
  <c r="Y153" i="5"/>
  <c r="Y139" i="5"/>
  <c r="Y107" i="5"/>
  <c r="Y168" i="5"/>
  <c r="Y92" i="5"/>
  <c r="Y46" i="5"/>
  <c r="Y11" i="5"/>
  <c r="Y106" i="5"/>
  <c r="Y50" i="5"/>
  <c r="Y64" i="5"/>
  <c r="Y34" i="5"/>
  <c r="Y157" i="5"/>
  <c r="Y111" i="5"/>
  <c r="Y100" i="5"/>
  <c r="Y14" i="5"/>
  <c r="AJ14" i="5" s="1"/>
  <c r="Y59" i="5"/>
  <c r="Y35" i="5"/>
  <c r="Y135" i="5"/>
  <c r="Y41" i="5"/>
  <c r="Y55" i="5"/>
  <c r="Y116" i="5"/>
  <c r="Y191" i="5"/>
  <c r="Y130" i="5"/>
  <c r="Y187" i="5"/>
  <c r="BM7" i="5"/>
  <c r="BM8" i="5"/>
  <c r="AC130" i="5"/>
  <c r="AC63" i="5"/>
  <c r="AC23" i="5"/>
  <c r="AC32" i="5"/>
  <c r="AC176" i="5"/>
  <c r="AC105" i="5"/>
  <c r="AC24" i="5"/>
  <c r="AC30" i="5"/>
  <c r="AC146" i="5"/>
  <c r="AC73" i="5"/>
  <c r="AC97" i="5"/>
  <c r="AC174" i="5"/>
  <c r="AC42" i="5"/>
  <c r="AC12" i="5"/>
  <c r="AC50" i="5"/>
  <c r="AC79" i="5"/>
  <c r="AC106" i="5"/>
  <c r="AC138" i="5"/>
  <c r="AC13" i="5"/>
  <c r="AC28" i="5"/>
  <c r="AC48" i="5"/>
  <c r="AC68" i="5"/>
  <c r="AC96" i="5"/>
  <c r="AC128" i="5"/>
  <c r="AC172" i="5"/>
  <c r="AC93" i="5"/>
  <c r="AC109" i="5"/>
  <c r="AC125" i="5"/>
  <c r="AC141" i="5"/>
  <c r="AC166" i="5"/>
  <c r="AC153" i="5"/>
  <c r="X26" i="5"/>
  <c r="X71" i="5"/>
  <c r="X123" i="5"/>
  <c r="X73" i="5"/>
  <c r="X44" i="5"/>
  <c r="X122" i="5"/>
  <c r="X156" i="5"/>
  <c r="X112" i="5"/>
  <c r="X167" i="5"/>
  <c r="X95" i="5"/>
  <c r="AG95" i="5" s="1"/>
  <c r="X62" i="5"/>
  <c r="X35" i="5"/>
  <c r="X163" i="5"/>
  <c r="X89" i="5"/>
  <c r="AG89" i="5" s="1"/>
  <c r="Q16" i="5"/>
  <c r="AD170" i="5"/>
  <c r="AD57" i="5"/>
  <c r="AD50" i="5"/>
  <c r="AD171" i="5"/>
  <c r="AD166" i="5"/>
  <c r="AD163" i="5"/>
  <c r="AD122" i="5"/>
  <c r="AD96" i="5"/>
  <c r="AD185" i="5"/>
  <c r="AD133" i="5"/>
  <c r="AD101" i="5"/>
  <c r="AD75" i="5"/>
  <c r="AD62" i="5"/>
  <c r="AD49" i="5"/>
  <c r="AD35" i="5"/>
  <c r="AD22" i="5"/>
  <c r="AD153" i="5"/>
  <c r="AD119" i="5"/>
  <c r="AD85" i="5"/>
  <c r="AD56" i="5"/>
  <c r="AD18" i="5"/>
  <c r="AD48" i="5"/>
  <c r="AD13" i="5"/>
  <c r="AD15" i="5"/>
  <c r="AD84" i="5"/>
  <c r="AD147" i="5"/>
  <c r="AD34" i="5"/>
  <c r="AD60" i="5"/>
  <c r="AD97" i="5"/>
  <c r="AD173" i="5"/>
  <c r="AD118" i="5"/>
  <c r="AD162" i="5"/>
  <c r="AD182" i="5"/>
  <c r="AD172" i="5"/>
  <c r="AD156" i="5"/>
  <c r="AD175" i="5"/>
  <c r="AD144" i="5"/>
  <c r="AD128" i="5"/>
  <c r="AD112" i="5"/>
  <c r="AC64" i="5"/>
  <c r="AC75" i="5"/>
  <c r="AC20" i="5"/>
  <c r="AC37" i="5"/>
  <c r="AC49" i="5"/>
  <c r="AC60" i="5"/>
  <c r="AC77" i="5"/>
  <c r="AC86" i="5"/>
  <c r="AC102" i="5"/>
  <c r="AC118" i="5"/>
  <c r="AC134" i="5"/>
  <c r="AC152" i="5"/>
  <c r="AC11" i="5"/>
  <c r="AC17" i="5"/>
  <c r="AJ17" i="5" s="1"/>
  <c r="AC26" i="5"/>
  <c r="AC36" i="5"/>
  <c r="AC46" i="5"/>
  <c r="AC56" i="5"/>
  <c r="AC66" i="5"/>
  <c r="AC76" i="5"/>
  <c r="AC92" i="5"/>
  <c r="AC108" i="5"/>
  <c r="AC124" i="5"/>
  <c r="AC140" i="5"/>
  <c r="AC164" i="5"/>
  <c r="AC84" i="5"/>
  <c r="AC91" i="5"/>
  <c r="AC99" i="5"/>
  <c r="AC107" i="5"/>
  <c r="AC115" i="5"/>
  <c r="AC123" i="5"/>
  <c r="AC131" i="5"/>
  <c r="AC139" i="5"/>
  <c r="AC147" i="5"/>
  <c r="AC162" i="5"/>
  <c r="AC178" i="5"/>
  <c r="AC151" i="5"/>
  <c r="AC159" i="5"/>
  <c r="AC167" i="5"/>
  <c r="AC175" i="5"/>
  <c r="AC186" i="5"/>
  <c r="AC185" i="5"/>
  <c r="AC177" i="5"/>
  <c r="AC161" i="5"/>
  <c r="AC150" i="5"/>
  <c r="AC117" i="5"/>
  <c r="AC85" i="5"/>
  <c r="AC112" i="5"/>
  <c r="AG112" i="5" s="1"/>
  <c r="AC58" i="5"/>
  <c r="AG58" i="5" s="1"/>
  <c r="AC18" i="5"/>
  <c r="AC122" i="5"/>
  <c r="AC67" i="5"/>
  <c r="AC54" i="5"/>
  <c r="AC173" i="5"/>
  <c r="AC136" i="5"/>
  <c r="AC83" i="5"/>
  <c r="AC149" i="5"/>
  <c r="AC47" i="5"/>
  <c r="AC44" i="5"/>
  <c r="AC191" i="5"/>
  <c r="AD104" i="5"/>
  <c r="AD136" i="5"/>
  <c r="AD148" i="5"/>
  <c r="AD183" i="5"/>
  <c r="AD155" i="5"/>
  <c r="AD129" i="5"/>
  <c r="AD47" i="5"/>
  <c r="AD115" i="5"/>
  <c r="AD41" i="5"/>
  <c r="AD68" i="5"/>
  <c r="AD76" i="5"/>
  <c r="AD135" i="5"/>
  <c r="AD29" i="5"/>
  <c r="AD55" i="5"/>
  <c r="AD87" i="5"/>
  <c r="AD149" i="5"/>
  <c r="AD106" i="5"/>
  <c r="AD150" i="5"/>
  <c r="X121" i="5"/>
  <c r="AG121" i="5" s="1"/>
  <c r="X49" i="5"/>
  <c r="X127" i="5"/>
  <c r="AG127" i="5" s="1"/>
  <c r="X144" i="5"/>
  <c r="AG144" i="5" s="1"/>
  <c r="X115" i="5"/>
  <c r="X170" i="5"/>
  <c r="AD137" i="5"/>
  <c r="X86" i="5"/>
  <c r="BK8" i="5"/>
  <c r="AC187" i="5"/>
  <c r="AC19" i="5"/>
  <c r="AJ19" i="5" s="1"/>
  <c r="P17" i="5"/>
  <c r="AC158" i="5"/>
  <c r="AC70" i="5"/>
  <c r="AC120" i="5"/>
  <c r="AC165" i="5"/>
  <c r="AC62" i="5"/>
  <c r="AC98" i="5"/>
  <c r="AC43" i="5"/>
  <c r="AC156" i="5"/>
  <c r="AC137" i="5"/>
  <c r="AC182" i="5"/>
  <c r="AC35" i="5"/>
  <c r="AC74" i="5"/>
  <c r="AC59" i="5"/>
  <c r="AC114" i="5"/>
  <c r="AC15" i="5"/>
  <c r="AJ15" i="5" s="1"/>
  <c r="AC53" i="5"/>
  <c r="AC104" i="5"/>
  <c r="AC82" i="5"/>
  <c r="AC113" i="5"/>
  <c r="AC145" i="5"/>
  <c r="AC157" i="5"/>
  <c r="AC183" i="5"/>
  <c r="AC22" i="5"/>
  <c r="AC34" i="5"/>
  <c r="AC45" i="5"/>
  <c r="AC65" i="5"/>
  <c r="AC27" i="5"/>
  <c r="AJ27" i="5" s="1"/>
  <c r="BL6" i="5"/>
  <c r="X66" i="5"/>
  <c r="AG66" i="5" s="1"/>
  <c r="X101" i="5"/>
  <c r="X40" i="5"/>
  <c r="X107" i="5"/>
  <c r="X118" i="5"/>
  <c r="X162" i="5"/>
  <c r="X11" i="5"/>
  <c r="X17" i="5"/>
  <c r="AG17" i="5" s="1"/>
  <c r="X133" i="5"/>
  <c r="X54" i="5"/>
  <c r="X139" i="5"/>
  <c r="X134" i="5"/>
  <c r="X178" i="5"/>
  <c r="X18" i="5"/>
  <c r="X56" i="5"/>
  <c r="X28" i="5"/>
  <c r="X87" i="5"/>
  <c r="X155" i="5"/>
  <c r="AG155" i="5" s="1"/>
  <c r="X34" i="5"/>
  <c r="X60" i="5"/>
  <c r="AG60" i="5" s="1"/>
  <c r="X91" i="5"/>
  <c r="X159" i="5"/>
  <c r="X110" i="5"/>
  <c r="X142" i="5"/>
  <c r="X154" i="5"/>
  <c r="X180" i="5"/>
  <c r="AG180" i="5" s="1"/>
  <c r="X23" i="5"/>
  <c r="X43" i="5"/>
  <c r="X63" i="5"/>
  <c r="X14" i="5"/>
  <c r="AG14" i="5" s="1"/>
  <c r="X31" i="5"/>
  <c r="X61" i="5"/>
  <c r="X93" i="5"/>
  <c r="X125" i="5"/>
  <c r="X171" i="5"/>
  <c r="AG171" i="5" s="1"/>
  <c r="X24" i="5"/>
  <c r="AG24" i="5" s="1"/>
  <c r="X37" i="5"/>
  <c r="X50" i="5"/>
  <c r="AG50" i="5" s="1"/>
  <c r="X64" i="5"/>
  <c r="X77" i="5"/>
  <c r="X99" i="5"/>
  <c r="X131" i="5"/>
  <c r="AG131" i="5" s="1"/>
  <c r="X175" i="5"/>
  <c r="X98" i="5"/>
  <c r="X114" i="5"/>
  <c r="X130" i="5"/>
  <c r="X146" i="5"/>
  <c r="X177" i="5"/>
  <c r="X158" i="5"/>
  <c r="X174" i="5"/>
  <c r="X186" i="5"/>
  <c r="AG186" i="5" s="1"/>
  <c r="X189" i="5"/>
  <c r="AG189" i="5" s="1"/>
  <c r="X176" i="5"/>
  <c r="X168" i="5"/>
  <c r="AG168" i="5" s="1"/>
  <c r="X160" i="5"/>
  <c r="X152" i="5"/>
  <c r="X183" i="5"/>
  <c r="X165" i="5"/>
  <c r="X149" i="5"/>
  <c r="AG149" i="5" s="1"/>
  <c r="X140" i="5"/>
  <c r="AG140" i="5" s="1"/>
  <c r="X132" i="5"/>
  <c r="X124" i="5"/>
  <c r="X116" i="5"/>
  <c r="X184" i="5"/>
  <c r="AG184" i="5" s="1"/>
  <c r="X38" i="5"/>
  <c r="AG38" i="5" s="1"/>
  <c r="X67" i="5"/>
  <c r="X153" i="5"/>
  <c r="X46" i="5"/>
  <c r="X27" i="5"/>
  <c r="AG27" i="5" s="1"/>
  <c r="X102" i="5"/>
  <c r="X36" i="5"/>
  <c r="X51" i="5"/>
  <c r="X20" i="5"/>
  <c r="AG20" i="5" s="1"/>
  <c r="X74" i="5"/>
  <c r="X94" i="5"/>
  <c r="X169" i="5"/>
  <c r="X15" i="5"/>
  <c r="AG15" i="5" s="1"/>
  <c r="X53" i="5"/>
  <c r="X21" i="5"/>
  <c r="X78" i="5"/>
  <c r="X141" i="5"/>
  <c r="X30" i="5"/>
  <c r="X57" i="5"/>
  <c r="AG57" i="5" s="1"/>
  <c r="X84" i="5"/>
  <c r="X147" i="5"/>
  <c r="X106" i="5"/>
  <c r="X138" i="5"/>
  <c r="AG138" i="5" s="1"/>
  <c r="X150" i="5"/>
  <c r="X185" i="5"/>
  <c r="X188" i="5"/>
  <c r="X181" i="5"/>
  <c r="X164" i="5"/>
  <c r="X148" i="5"/>
  <c r="AG148" i="5" s="1"/>
  <c r="X157" i="5"/>
  <c r="X136" i="5"/>
  <c r="AG136" i="5" s="1"/>
  <c r="X120" i="5"/>
  <c r="X108" i="5"/>
  <c r="X100" i="5"/>
  <c r="X92" i="5"/>
  <c r="AG92" i="5" s="1"/>
  <c r="X83" i="5"/>
  <c r="AG83" i="5" s="1"/>
  <c r="X151" i="5"/>
  <c r="X135" i="5"/>
  <c r="X119" i="5"/>
  <c r="X103" i="5"/>
  <c r="AG103" i="5" s="1"/>
  <c r="X85" i="5"/>
  <c r="X79" i="5"/>
  <c r="X72" i="5"/>
  <c r="AG72" i="5" s="1"/>
  <c r="X65" i="5"/>
  <c r="AG65" i="5" s="1"/>
  <c r="X59" i="5"/>
  <c r="X52" i="5"/>
  <c r="X45" i="5"/>
  <c r="X39" i="5"/>
  <c r="AG39" i="5" s="1"/>
  <c r="X32" i="5"/>
  <c r="X25" i="5"/>
  <c r="X19" i="5"/>
  <c r="AG19" i="5" s="1"/>
  <c r="X179" i="5"/>
  <c r="AG179" i="5" s="1"/>
  <c r="X145" i="5"/>
  <c r="X129" i="5"/>
  <c r="X113" i="5"/>
  <c r="X97" i="5"/>
  <c r="AG97" i="5" s="1"/>
  <c r="X81" i="5"/>
  <c r="AG81" i="5" s="1"/>
  <c r="X68" i="5"/>
  <c r="X48" i="5"/>
  <c r="BL8" i="5"/>
  <c r="AD139" i="5"/>
  <c r="AD71" i="5"/>
  <c r="AD154" i="5"/>
  <c r="AD30" i="5"/>
  <c r="AD110" i="5"/>
  <c r="AD43" i="5"/>
  <c r="AD16" i="5"/>
  <c r="AD70" i="5"/>
  <c r="AD90" i="5"/>
  <c r="AD180" i="5"/>
  <c r="AD14" i="5"/>
  <c r="AD23" i="5"/>
  <c r="AD91" i="5"/>
  <c r="AD161" i="5"/>
  <c r="AD37" i="5"/>
  <c r="AD64" i="5"/>
  <c r="AD105" i="5"/>
  <c r="AD81" i="5"/>
  <c r="AD126" i="5"/>
  <c r="AD157" i="5"/>
  <c r="AD78" i="5"/>
  <c r="AD31" i="5"/>
  <c r="AD44" i="5"/>
  <c r="AD142" i="5"/>
  <c r="AD63" i="5"/>
  <c r="AD24" i="5"/>
  <c r="AD77" i="5"/>
  <c r="AD98" i="5"/>
  <c r="AD184" i="5"/>
  <c r="AD174" i="5"/>
  <c r="AD158" i="5"/>
  <c r="AD179" i="5"/>
  <c r="AD146" i="5"/>
  <c r="AD130" i="5"/>
  <c r="AD114" i="5"/>
  <c r="AD100" i="5"/>
  <c r="AD92" i="5"/>
  <c r="AD83" i="5"/>
  <c r="AD165" i="5"/>
  <c r="AD141" i="5"/>
  <c r="AD125" i="5"/>
  <c r="AD109" i="5"/>
  <c r="AD93" i="5"/>
  <c r="AD79" i="5"/>
  <c r="AD72" i="5"/>
  <c r="AD65" i="5"/>
  <c r="AD59" i="5"/>
  <c r="AD52" i="5"/>
  <c r="AD45" i="5"/>
  <c r="AD39" i="5"/>
  <c r="AD32" i="5"/>
  <c r="AD25" i="5"/>
  <c r="AD19" i="5"/>
  <c r="AK19" i="5" s="1"/>
  <c r="AD169" i="5"/>
  <c r="AD143" i="5"/>
  <c r="AD127" i="5"/>
  <c r="AD111" i="5"/>
  <c r="AD95" i="5"/>
  <c r="AD82" i="5"/>
  <c r="AD66" i="5"/>
  <c r="AD46" i="5"/>
  <c r="AD26" i="5"/>
  <c r="AD11" i="5"/>
  <c r="AD58" i="5"/>
  <c r="AD38" i="5"/>
  <c r="AD17" i="5"/>
  <c r="AD21" i="5"/>
  <c r="AD61" i="5"/>
  <c r="AD33" i="5"/>
  <c r="AD73" i="5"/>
  <c r="AD99" i="5"/>
  <c r="AD131" i="5"/>
  <c r="AD177" i="5"/>
  <c r="AD27" i="5"/>
  <c r="AD40" i="5"/>
  <c r="AD54" i="5"/>
  <c r="AD67" i="5"/>
  <c r="AD80" i="5"/>
  <c r="AD113" i="5"/>
  <c r="AD145" i="5"/>
  <c r="AD86" i="5"/>
  <c r="AD102" i="5"/>
  <c r="AD134" i="5"/>
  <c r="AD189" i="5"/>
  <c r="AD178" i="5"/>
  <c r="AD186" i="5"/>
  <c r="AD191" i="5"/>
  <c r="AD176" i="5"/>
  <c r="AD168" i="5"/>
  <c r="AD160" i="5"/>
  <c r="AD152" i="5"/>
  <c r="AD181" i="5"/>
  <c r="AD167" i="5"/>
  <c r="AD151" i="5"/>
  <c r="AD140" i="5"/>
  <c r="AD132" i="5"/>
  <c r="AD124" i="5"/>
  <c r="AD116" i="5"/>
  <c r="AD108" i="5"/>
  <c r="X76" i="5"/>
  <c r="X105" i="5"/>
  <c r="AG105" i="5" s="1"/>
  <c r="X137" i="5"/>
  <c r="X12" i="5"/>
  <c r="AG12" i="5" s="1"/>
  <c r="X29" i="5"/>
  <c r="AG29" i="5" s="1"/>
  <c r="X42" i="5"/>
  <c r="X55" i="5"/>
  <c r="X69" i="5"/>
  <c r="X82" i="5"/>
  <c r="X111" i="5"/>
  <c r="AG111" i="5" s="1"/>
  <c r="X143" i="5"/>
  <c r="AG143" i="5" s="1"/>
  <c r="X88" i="5"/>
  <c r="AG88" i="5" s="1"/>
  <c r="X104" i="5"/>
  <c r="X128" i="5"/>
  <c r="X173" i="5"/>
  <c r="AG173" i="5" s="1"/>
  <c r="X172" i="5"/>
  <c r="X161" i="5"/>
  <c r="X90" i="5"/>
  <c r="AG90" i="5" s="1"/>
  <c r="X70" i="5"/>
  <c r="X16" i="5"/>
  <c r="AG16" i="5" s="1"/>
  <c r="X41" i="5"/>
  <c r="X33" i="5"/>
  <c r="AG33" i="5" s="1"/>
  <c r="X126" i="5"/>
  <c r="AG126" i="5" s="1"/>
  <c r="X47" i="5"/>
  <c r="X13" i="5"/>
  <c r="AG13" i="5" s="1"/>
  <c r="AD123" i="5"/>
  <c r="X80" i="5"/>
  <c r="X190" i="5"/>
  <c r="AG190" i="5" s="1"/>
  <c r="X187" i="5"/>
  <c r="AD121" i="5"/>
  <c r="AD89" i="5"/>
  <c r="Q17" i="5"/>
  <c r="W18" i="5"/>
  <c r="W29" i="5"/>
  <c r="W14" i="5"/>
  <c r="W22" i="5"/>
  <c r="AF22" i="5" s="1"/>
  <c r="W30" i="5"/>
  <c r="AF30" i="5" s="1"/>
  <c r="W13" i="5"/>
  <c r="W17" i="5"/>
  <c r="AK17" i="5" s="1"/>
  <c r="W21" i="5"/>
  <c r="AF21" i="5" s="1"/>
  <c r="W25" i="5"/>
  <c r="W16" i="5"/>
  <c r="W24" i="5"/>
  <c r="P16" i="5"/>
  <c r="W26" i="5"/>
  <c r="AF26" i="5" s="1"/>
  <c r="AJ12" i="5"/>
  <c r="AG51" i="5"/>
  <c r="Z42" i="5"/>
  <c r="BK7" i="5"/>
  <c r="Z129" i="5"/>
  <c r="Z12" i="5"/>
  <c r="Z119" i="5"/>
  <c r="Z174" i="5"/>
  <c r="Z171" i="5"/>
  <c r="AH171" i="5" s="1"/>
  <c r="AG152" i="5"/>
  <c r="AG44" i="5"/>
  <c r="Z47" i="5"/>
  <c r="Z128" i="5"/>
  <c r="AH128" i="5" s="1"/>
  <c r="Z56" i="5"/>
  <c r="Z72" i="5"/>
  <c r="Z22" i="5"/>
  <c r="Z63" i="5"/>
  <c r="Z20" i="5"/>
  <c r="Z74" i="5"/>
  <c r="Z96" i="5"/>
  <c r="Z175" i="5"/>
  <c r="Z94" i="5"/>
  <c r="Z19" i="5"/>
  <c r="Z14" i="5"/>
  <c r="Z29" i="5"/>
  <c r="Z23" i="5"/>
  <c r="Z85" i="5"/>
  <c r="Z149" i="5"/>
  <c r="Z34" i="5"/>
  <c r="Z60" i="5"/>
  <c r="Z97" i="5"/>
  <c r="Z177" i="5"/>
  <c r="Z112" i="5"/>
  <c r="Z144" i="5"/>
  <c r="Z158" i="5"/>
  <c r="Z184" i="5"/>
  <c r="Z172" i="5"/>
  <c r="AH172" i="5" s="1"/>
  <c r="Z126" i="5"/>
  <c r="Z125" i="5"/>
  <c r="Z45" i="5"/>
  <c r="Z115" i="5"/>
  <c r="Z51" i="5"/>
  <c r="Z98" i="5"/>
  <c r="Z17" i="5"/>
  <c r="Z163" i="5"/>
  <c r="Z90" i="5"/>
  <c r="Z48" i="5"/>
  <c r="Z122" i="5"/>
  <c r="Z81" i="5"/>
  <c r="Z87" i="5"/>
  <c r="Z152" i="5"/>
  <c r="Z58" i="5"/>
  <c r="Z123" i="5"/>
  <c r="Z49" i="5"/>
  <c r="Z133" i="5"/>
  <c r="Z130" i="5"/>
  <c r="Z176" i="5"/>
  <c r="Z21" i="5"/>
  <c r="Z41" i="5"/>
  <c r="Z68" i="5"/>
  <c r="Z36" i="5"/>
  <c r="Z76" i="5"/>
  <c r="Z99" i="5"/>
  <c r="Z131" i="5"/>
  <c r="Z173" i="5"/>
  <c r="Z25" i="5"/>
  <c r="Z39" i="5"/>
  <c r="Z52" i="5"/>
  <c r="Z65" i="5"/>
  <c r="Z79" i="5"/>
  <c r="Z109" i="5"/>
  <c r="Z141" i="5"/>
  <c r="Z86" i="5"/>
  <c r="Z102" i="5"/>
  <c r="Z118" i="5"/>
  <c r="Z134" i="5"/>
  <c r="Z155" i="5"/>
  <c r="Z148" i="5"/>
  <c r="Z164" i="5"/>
  <c r="Z183" i="5"/>
  <c r="Z188" i="5"/>
  <c r="Z180" i="5"/>
  <c r="Z178" i="5"/>
  <c r="Z170" i="5"/>
  <c r="Z162" i="5"/>
  <c r="Z154" i="5"/>
  <c r="Z185" i="5"/>
  <c r="Z167" i="5"/>
  <c r="Z151" i="5"/>
  <c r="Z140" i="5"/>
  <c r="Z132" i="5"/>
  <c r="Z124" i="5"/>
  <c r="Z116" i="5"/>
  <c r="Z108" i="5"/>
  <c r="Z100" i="5"/>
  <c r="Z92" i="5"/>
  <c r="Z83" i="5"/>
  <c r="Z161" i="5"/>
  <c r="Z137" i="5"/>
  <c r="Z121" i="5"/>
  <c r="Z105" i="5"/>
  <c r="Z89" i="5"/>
  <c r="Z77" i="5"/>
  <c r="Z70" i="5"/>
  <c r="Z64" i="5"/>
  <c r="Z57" i="5"/>
  <c r="Z50" i="5"/>
  <c r="Z44" i="5"/>
  <c r="Z37" i="5"/>
  <c r="Z30" i="5"/>
  <c r="Z24" i="5"/>
  <c r="Z16" i="5"/>
  <c r="Z165" i="5"/>
  <c r="Z143" i="5"/>
  <c r="Z127" i="5"/>
  <c r="Z111" i="5"/>
  <c r="Z95" i="5"/>
  <c r="Z82" i="5"/>
  <c r="Z73" i="5"/>
  <c r="Z53" i="5"/>
  <c r="Z33" i="5"/>
  <c r="Z15" i="5"/>
  <c r="Z61" i="5"/>
  <c r="Z71" i="5"/>
  <c r="Z43" i="5"/>
  <c r="Z78" i="5"/>
  <c r="Z103" i="5"/>
  <c r="Z135" i="5"/>
  <c r="Z189" i="5"/>
  <c r="Z27" i="5"/>
  <c r="Z40" i="5"/>
  <c r="Z54" i="5"/>
  <c r="Z67" i="5"/>
  <c r="Z80" i="5"/>
  <c r="Z113" i="5"/>
  <c r="Z145" i="5"/>
  <c r="Z88" i="5"/>
  <c r="Z104" i="5"/>
  <c r="Z120" i="5"/>
  <c r="Z136" i="5"/>
  <c r="Z159" i="5"/>
  <c r="Z150" i="5"/>
  <c r="Z166" i="5"/>
  <c r="Z187" i="5"/>
  <c r="Z182" i="5"/>
  <c r="Z156" i="5"/>
  <c r="Z142" i="5"/>
  <c r="Z110" i="5"/>
  <c r="Z169" i="5"/>
  <c r="Z93" i="5"/>
  <c r="Z59" i="5"/>
  <c r="Z32" i="5"/>
  <c r="Z147" i="5"/>
  <c r="Z84" i="5"/>
  <c r="Z18" i="5"/>
  <c r="Z31" i="5"/>
  <c r="Z179" i="5"/>
  <c r="Z75" i="5"/>
  <c r="Z66" i="5"/>
  <c r="Z106" i="5"/>
  <c r="Z28" i="5"/>
  <c r="R16" i="5"/>
  <c r="Z190" i="5"/>
  <c r="Z69" i="5"/>
  <c r="AG59" i="5"/>
  <c r="AK28" i="5"/>
  <c r="Z186" i="5"/>
  <c r="Z160" i="5"/>
  <c r="Z146" i="5"/>
  <c r="Z114" i="5"/>
  <c r="Z181" i="5"/>
  <c r="Z101" i="5"/>
  <c r="Z62" i="5"/>
  <c r="Z35" i="5"/>
  <c r="Z157" i="5"/>
  <c r="Z91" i="5"/>
  <c r="Z26" i="5"/>
  <c r="Z38" i="5"/>
  <c r="Z191" i="5"/>
  <c r="Z138" i="5"/>
  <c r="AH138" i="5" s="1"/>
  <c r="Z153" i="5"/>
  <c r="Z55" i="5"/>
  <c r="Z139" i="5"/>
  <c r="Z11" i="5"/>
  <c r="AL11" i="5" s="1"/>
  <c r="Z168" i="5"/>
  <c r="Z117" i="5"/>
  <c r="Z107" i="5"/>
  <c r="R17" i="5"/>
  <c r="Z46" i="5"/>
  <c r="Z13" i="5"/>
  <c r="AJ30" i="5"/>
  <c r="AJ25" i="5"/>
  <c r="AF28" i="5"/>
  <c r="AX261" i="6"/>
  <c r="AY261" i="6"/>
  <c r="BG261" i="6" s="1"/>
  <c r="AW261" i="6"/>
  <c r="BA261" i="6" s="1"/>
  <c r="AJ30" i="6"/>
  <c r="AM30" i="6" s="1"/>
  <c r="AO30" i="6"/>
  <c r="AQ30" i="6" s="1"/>
  <c r="AT263" i="6"/>
  <c r="AU263" i="6"/>
  <c r="AY262" i="6"/>
  <c r="BG262" i="6" s="1"/>
  <c r="AW262" i="6"/>
  <c r="BA262" i="6" s="1"/>
  <c r="AX262" i="6"/>
  <c r="AR29" i="6"/>
  <c r="AV29" i="6" s="1"/>
  <c r="AW29" i="6" s="1" a="1"/>
  <c r="AT31" i="6"/>
  <c r="AU31" i="6"/>
  <c r="AP31" i="6"/>
  <c r="AN31" i="6"/>
  <c r="X33" i="6"/>
  <c r="AS32" i="6"/>
  <c r="Y32" i="6"/>
  <c r="Z32" i="6" s="1"/>
  <c r="AR265" i="6"/>
  <c r="AS264" i="6"/>
  <c r="AY28" i="6"/>
  <c r="BB28" i="6" s="1"/>
  <c r="AW28" i="6"/>
  <c r="BA28" i="6" s="1"/>
  <c r="AX28" i="6"/>
  <c r="AP263" i="5"/>
  <c r="AQ263" i="5"/>
  <c r="AN265" i="5"/>
  <c r="AO264" i="5"/>
  <c r="AQ31" i="5"/>
  <c r="AE31" i="5"/>
  <c r="AA31" i="5"/>
  <c r="W31" i="5"/>
  <c r="AP31" i="5"/>
  <c r="T33" i="5"/>
  <c r="AO32" i="5"/>
  <c r="U32" i="5"/>
  <c r="V32" i="5" s="1"/>
  <c r="AT261" i="5"/>
  <c r="AU261" i="5"/>
  <c r="BC261" i="5" s="1"/>
  <c r="AS261" i="5"/>
  <c r="AW261" i="5" s="1"/>
  <c r="AU262" i="5"/>
  <c r="BC262" i="5" s="1"/>
  <c r="AS262" i="5"/>
  <c r="AW262" i="5" s="1"/>
  <c r="AT262" i="5"/>
  <c r="AP21" i="4"/>
  <c r="AQ21" i="4" s="1"/>
  <c r="AM22" i="4"/>
  <c r="AP26" i="4"/>
  <c r="AQ26" i="4" s="1"/>
  <c r="AM16" i="4"/>
  <c r="AM20" i="4"/>
  <c r="AM24" i="4"/>
  <c r="AL11" i="4"/>
  <c r="AM11" i="4" s="1"/>
  <c r="AM14" i="4"/>
  <c r="AM18" i="4"/>
  <c r="AM28" i="4"/>
  <c r="AM26" i="4"/>
  <c r="AM27" i="4"/>
  <c r="AQ23" i="4"/>
  <c r="AM23" i="4"/>
  <c r="AQ29" i="4"/>
  <c r="AQ25" i="4"/>
  <c r="AQ22" i="4"/>
  <c r="AQ19" i="4"/>
  <c r="AQ12" i="4"/>
  <c r="AQ28" i="4"/>
  <c r="AQ18" i="4"/>
  <c r="AQ14" i="4"/>
  <c r="AQ11" i="4"/>
  <c r="AY263" i="4"/>
  <c r="BG263" i="4" s="1"/>
  <c r="AW263" i="4"/>
  <c r="BA263" i="4" s="1"/>
  <c r="AX263" i="4"/>
  <c r="AM13" i="4"/>
  <c r="AM15" i="4"/>
  <c r="AM17" i="4"/>
  <c r="AM21" i="4"/>
  <c r="AU264" i="4"/>
  <c r="AT264" i="4"/>
  <c r="AW264" i="4" s="1" a="1"/>
  <c r="AT31" i="4"/>
  <c r="AU31" i="4"/>
  <c r="AP31" i="4"/>
  <c r="AN31" i="4"/>
  <c r="X33" i="4"/>
  <c r="AS32" i="4"/>
  <c r="Y32" i="4"/>
  <c r="Z32" i="4" s="1"/>
  <c r="AO30" i="4"/>
  <c r="AQ30" i="4" s="1"/>
  <c r="AJ30" i="4"/>
  <c r="AM30" i="4" s="1"/>
  <c r="AM29" i="4"/>
  <c r="AM12" i="4"/>
  <c r="AM19" i="4"/>
  <c r="AM25" i="4"/>
  <c r="AQ27" i="4"/>
  <c r="AQ24" i="4"/>
  <c r="AQ20" i="4"/>
  <c r="AQ16" i="4"/>
  <c r="AQ17" i="4"/>
  <c r="AQ15" i="4"/>
  <c r="AQ13" i="4"/>
  <c r="AR266" i="4"/>
  <c r="AS265" i="4"/>
  <c r="AX262" i="4"/>
  <c r="AY262" i="4"/>
  <c r="BG262" i="4" s="1"/>
  <c r="AW262" i="4"/>
  <c r="BA262" i="4" s="1"/>
  <c r="I83" i="2"/>
  <c r="M83" i="2" s="1"/>
  <c r="H83" i="2"/>
  <c r="L83" i="2" s="1"/>
  <c r="K78" i="2"/>
  <c r="G83" i="2"/>
  <c r="I81" i="2"/>
  <c r="M81" i="2" s="1"/>
  <c r="H81" i="2"/>
  <c r="L81" i="2" s="1"/>
  <c r="K76" i="2"/>
  <c r="G81" i="2"/>
  <c r="H82" i="2"/>
  <c r="L82" i="2" s="1"/>
  <c r="G82" i="2"/>
  <c r="K77" i="2"/>
  <c r="I82" i="2"/>
  <c r="M82" i="2" s="1"/>
  <c r="AQ64" i="2"/>
  <c r="AP64" i="2"/>
  <c r="T66" i="2"/>
  <c r="AO65" i="2"/>
  <c r="U65" i="2"/>
  <c r="V65" i="2" s="1"/>
  <c r="AP30" i="2"/>
  <c r="AQ30" i="2"/>
  <c r="AO31" i="2"/>
  <c r="U31" i="2"/>
  <c r="V31" i="2" s="1"/>
  <c r="AG123" i="5" l="1"/>
  <c r="AJ28" i="5"/>
  <c r="AK15" i="5"/>
  <c r="AH106" i="5"/>
  <c r="AH32" i="5"/>
  <c r="AH93" i="5"/>
  <c r="AH110" i="5"/>
  <c r="AH187" i="5"/>
  <c r="AH53" i="5"/>
  <c r="AH57" i="5"/>
  <c r="AH148" i="5"/>
  <c r="AH76" i="5"/>
  <c r="AH49" i="5"/>
  <c r="AH87" i="5"/>
  <c r="AL22" i="5"/>
  <c r="AF24" i="5"/>
  <c r="AF25" i="5"/>
  <c r="AK18" i="5"/>
  <c r="AG187" i="5"/>
  <c r="AG80" i="5"/>
  <c r="AG161" i="5"/>
  <c r="AG55" i="5"/>
  <c r="AK27" i="5"/>
  <c r="AK23" i="5"/>
  <c r="AG25" i="5"/>
  <c r="AG52" i="5"/>
  <c r="AG100" i="5"/>
  <c r="AG188" i="5"/>
  <c r="AG106" i="5"/>
  <c r="AG53" i="5"/>
  <c r="AG169" i="5"/>
  <c r="AG74" i="5"/>
  <c r="AG67" i="5"/>
  <c r="AG124" i="5"/>
  <c r="AG165" i="5"/>
  <c r="AG130" i="5"/>
  <c r="AG61" i="5"/>
  <c r="AG142" i="5"/>
  <c r="AG18" i="5"/>
  <c r="AG101" i="5"/>
  <c r="AG86" i="5"/>
  <c r="AG170" i="5"/>
  <c r="AG191" i="5"/>
  <c r="AG117" i="5"/>
  <c r="AG115" i="5"/>
  <c r="AG35" i="5"/>
  <c r="AG73" i="5"/>
  <c r="AG71" i="5"/>
  <c r="AG109" i="5"/>
  <c r="AJ23" i="5"/>
  <c r="AG63" i="5"/>
  <c r="AF23" i="5"/>
  <c r="AG158" i="5"/>
  <c r="AF15" i="5"/>
  <c r="AG21" i="5"/>
  <c r="AG26" i="5"/>
  <c r="AG133" i="5"/>
  <c r="AG175" i="5"/>
  <c r="AH117" i="5"/>
  <c r="AH35" i="5"/>
  <c r="AH101" i="5"/>
  <c r="AG85" i="5"/>
  <c r="AG36" i="5"/>
  <c r="AG96" i="5"/>
  <c r="AJ18" i="5"/>
  <c r="AG75" i="5"/>
  <c r="AF20" i="5"/>
  <c r="AH69" i="5"/>
  <c r="AH75" i="5"/>
  <c r="AH84" i="5"/>
  <c r="AH156" i="5"/>
  <c r="AH104" i="5"/>
  <c r="AH78" i="5"/>
  <c r="AH170" i="5"/>
  <c r="AH122" i="5"/>
  <c r="AH29" i="5"/>
  <c r="AH175" i="5"/>
  <c r="AH74" i="5"/>
  <c r="AG32" i="5"/>
  <c r="AG94" i="5"/>
  <c r="AG116" i="5"/>
  <c r="AG40" i="5"/>
  <c r="AJ22" i="5"/>
  <c r="AJ31" i="5"/>
  <c r="AK20" i="5"/>
  <c r="AH107" i="5"/>
  <c r="AH153" i="5"/>
  <c r="AH26" i="5"/>
  <c r="AH186" i="5"/>
  <c r="AH182" i="5"/>
  <c r="AH159" i="5"/>
  <c r="AH88" i="5"/>
  <c r="AH61" i="5"/>
  <c r="AH73" i="5"/>
  <c r="AH127" i="5"/>
  <c r="AH50" i="5"/>
  <c r="AH83" i="5"/>
  <c r="AH185" i="5"/>
  <c r="AH188" i="5"/>
  <c r="AH164" i="5"/>
  <c r="AH118" i="5"/>
  <c r="AL17" i="5"/>
  <c r="AM17" i="5" s="1"/>
  <c r="AH51" i="5"/>
  <c r="AH144" i="5"/>
  <c r="AH149" i="5"/>
  <c r="AL14" i="5"/>
  <c r="AH94" i="5"/>
  <c r="AH119" i="5"/>
  <c r="AH42" i="5"/>
  <c r="AF16" i="5"/>
  <c r="AK29" i="5"/>
  <c r="AG128" i="5"/>
  <c r="AG69" i="5"/>
  <c r="AK11" i="5"/>
  <c r="AG113" i="5"/>
  <c r="AG45" i="5"/>
  <c r="AG119" i="5"/>
  <c r="AG151" i="5"/>
  <c r="AG181" i="5"/>
  <c r="AG132" i="5"/>
  <c r="AG139" i="5"/>
  <c r="AG68" i="5"/>
  <c r="AG150" i="5"/>
  <c r="AH116" i="5"/>
  <c r="AH132" i="5"/>
  <c r="AH151" i="5"/>
  <c r="AH65" i="5"/>
  <c r="AH81" i="5"/>
  <c r="AG160" i="5"/>
  <c r="AG176" i="5"/>
  <c r="AG146" i="5"/>
  <c r="AG64" i="5"/>
  <c r="AG93" i="5"/>
  <c r="AG31" i="5"/>
  <c r="AG154" i="5"/>
  <c r="AG110" i="5"/>
  <c r="AG91" i="5"/>
  <c r="AG87" i="5"/>
  <c r="AG11" i="5"/>
  <c r="AJ26" i="5"/>
  <c r="AG163" i="5"/>
  <c r="AK12" i="5"/>
  <c r="AF27" i="5"/>
  <c r="AG122" i="5"/>
  <c r="AJ11" i="5"/>
  <c r="AG62" i="5"/>
  <c r="AG167" i="5"/>
  <c r="AJ20" i="5"/>
  <c r="AF18" i="5"/>
  <c r="AG166" i="5"/>
  <c r="AG157" i="5"/>
  <c r="AG120" i="5"/>
  <c r="AF19" i="5"/>
  <c r="AJ24" i="5"/>
  <c r="AG22" i="5"/>
  <c r="AH46" i="5"/>
  <c r="AH168" i="5"/>
  <c r="AH139" i="5"/>
  <c r="AH191" i="5"/>
  <c r="AH157" i="5"/>
  <c r="AH62" i="5"/>
  <c r="AH181" i="5"/>
  <c r="AH146" i="5"/>
  <c r="AH190" i="5"/>
  <c r="AL28" i="5"/>
  <c r="AL18" i="5"/>
  <c r="AH147" i="5"/>
  <c r="AH166" i="5"/>
  <c r="AH120" i="5"/>
  <c r="AH103" i="5"/>
  <c r="AH33" i="5"/>
  <c r="AH95" i="5"/>
  <c r="AH165" i="5"/>
  <c r="AH24" i="5"/>
  <c r="AI24" i="5" s="1"/>
  <c r="AH37" i="5"/>
  <c r="AH64" i="5"/>
  <c r="AH77" i="5"/>
  <c r="AH105" i="5"/>
  <c r="AH137" i="5"/>
  <c r="AH100" i="5"/>
  <c r="AH162" i="5"/>
  <c r="AH178" i="5"/>
  <c r="AH155" i="5"/>
  <c r="AH109" i="5"/>
  <c r="AH39" i="5"/>
  <c r="AH173" i="5"/>
  <c r="AH36" i="5"/>
  <c r="AH41" i="5"/>
  <c r="AH176" i="5"/>
  <c r="AH133" i="5"/>
  <c r="AH48" i="5"/>
  <c r="AH163" i="5"/>
  <c r="AH60" i="5"/>
  <c r="AH23" i="5"/>
  <c r="AH96" i="5"/>
  <c r="AH20" i="5"/>
  <c r="AH56" i="5"/>
  <c r="AH47" i="5"/>
  <c r="AG41" i="5"/>
  <c r="AG70" i="5"/>
  <c r="AG104" i="5"/>
  <c r="AG82" i="5"/>
  <c r="AG137" i="5"/>
  <c r="AG76" i="5"/>
  <c r="AG129" i="5"/>
  <c r="AG79" i="5"/>
  <c r="AG135" i="5"/>
  <c r="AG164" i="5"/>
  <c r="AG84" i="5"/>
  <c r="AG30" i="5"/>
  <c r="AG78" i="5"/>
  <c r="AG102" i="5"/>
  <c r="AG46" i="5"/>
  <c r="AG174" i="5"/>
  <c r="AG177" i="5"/>
  <c r="AG98" i="5"/>
  <c r="AG77" i="5"/>
  <c r="AG125" i="5"/>
  <c r="AG159" i="5"/>
  <c r="AG28" i="5"/>
  <c r="AG134" i="5"/>
  <c r="AG54" i="5"/>
  <c r="AG162" i="5"/>
  <c r="AG107" i="5"/>
  <c r="AG182" i="5"/>
  <c r="AG156" i="5"/>
  <c r="AG49" i="5"/>
  <c r="AJ13" i="5"/>
  <c r="AL13" i="5"/>
  <c r="AH55" i="5"/>
  <c r="AH160" i="5"/>
  <c r="AH31" i="5"/>
  <c r="AH150" i="5"/>
  <c r="AH136" i="5"/>
  <c r="AH145" i="5"/>
  <c r="AH80" i="5"/>
  <c r="AH54" i="5"/>
  <c r="AH27" i="5"/>
  <c r="AH135" i="5"/>
  <c r="AH71" i="5"/>
  <c r="AH183" i="5"/>
  <c r="AH129" i="5"/>
  <c r="AH66" i="5"/>
  <c r="AH179" i="5"/>
  <c r="AH169" i="5"/>
  <c r="AH142" i="5"/>
  <c r="AH189" i="5"/>
  <c r="AH43" i="5"/>
  <c r="AH30" i="5"/>
  <c r="AH70" i="5"/>
  <c r="AH89" i="5"/>
  <c r="AH161" i="5"/>
  <c r="AH180" i="5"/>
  <c r="AH102" i="5"/>
  <c r="AH141" i="5"/>
  <c r="AH79" i="5"/>
  <c r="AH52" i="5"/>
  <c r="AL25" i="5"/>
  <c r="AH131" i="5"/>
  <c r="AH68" i="5"/>
  <c r="AH130" i="5"/>
  <c r="AH58" i="5"/>
  <c r="AH98" i="5"/>
  <c r="AH115" i="5"/>
  <c r="AH112" i="5"/>
  <c r="AH97" i="5"/>
  <c r="AH34" i="5"/>
  <c r="AH85" i="5"/>
  <c r="AH174" i="5"/>
  <c r="AK13" i="5"/>
  <c r="AG47" i="5"/>
  <c r="AG172" i="5"/>
  <c r="AG42" i="5"/>
  <c r="AG48" i="5"/>
  <c r="AG145" i="5"/>
  <c r="AG108" i="5"/>
  <c r="AG185" i="5"/>
  <c r="AG147" i="5"/>
  <c r="AG141" i="5"/>
  <c r="AG153" i="5"/>
  <c r="AG114" i="5"/>
  <c r="AG99" i="5"/>
  <c r="AG37" i="5"/>
  <c r="AG23" i="5"/>
  <c r="AI23" i="5" s="1"/>
  <c r="AG34" i="5"/>
  <c r="AG56" i="5"/>
  <c r="AG178" i="5"/>
  <c r="AH86" i="5"/>
  <c r="AH99" i="5"/>
  <c r="AH152" i="5"/>
  <c r="AH45" i="5"/>
  <c r="AH126" i="5"/>
  <c r="AH184" i="5"/>
  <c r="S17" i="5"/>
  <c r="AH38" i="5"/>
  <c r="AH91" i="5"/>
  <c r="AH114" i="5"/>
  <c r="AH59" i="5"/>
  <c r="AH113" i="5"/>
  <c r="AH67" i="5"/>
  <c r="AH40" i="5"/>
  <c r="AL15" i="5"/>
  <c r="AM15" i="5" s="1"/>
  <c r="AH82" i="5"/>
  <c r="AH111" i="5"/>
  <c r="AH143" i="5"/>
  <c r="AH16" i="5"/>
  <c r="AI16" i="5" s="1"/>
  <c r="AH44" i="5"/>
  <c r="AH121" i="5"/>
  <c r="AH92" i="5"/>
  <c r="AH108" i="5"/>
  <c r="AH124" i="5"/>
  <c r="AH140" i="5"/>
  <c r="AH167" i="5"/>
  <c r="AH154" i="5"/>
  <c r="AH134" i="5"/>
  <c r="AL21" i="5"/>
  <c r="AH90" i="5"/>
  <c r="AH125" i="5"/>
  <c r="AH158" i="5"/>
  <c r="AL19" i="5"/>
  <c r="AM19" i="5" s="1"/>
  <c r="AH63" i="5"/>
  <c r="AH72" i="5"/>
  <c r="AK16" i="5"/>
  <c r="AK21" i="5"/>
  <c r="AF29" i="5"/>
  <c r="AG183" i="5"/>
  <c r="AG118" i="5"/>
  <c r="AG43" i="5"/>
  <c r="AH123" i="5"/>
  <c r="AH177" i="5"/>
  <c r="BK10" i="5" a="1"/>
  <c r="BL10" i="5" s="1"/>
  <c r="AK14" i="5"/>
  <c r="AM14" i="5" s="1"/>
  <c r="AL12" i="5"/>
  <c r="AK24" i="5"/>
  <c r="AK30" i="5"/>
  <c r="AF13" i="5"/>
  <c r="AK25" i="5"/>
  <c r="AK22" i="5"/>
  <c r="AK26" i="5"/>
  <c r="AF14" i="5"/>
  <c r="S16" i="5"/>
  <c r="AF17" i="5"/>
  <c r="AH12" i="5"/>
  <c r="AI12" i="5" s="1"/>
  <c r="BK31" i="5" a="1"/>
  <c r="BK32" i="5" a="1"/>
  <c r="BK28" i="5" a="1"/>
  <c r="BK29" i="5" a="1"/>
  <c r="BK25" i="5" a="1"/>
  <c r="AL24" i="5"/>
  <c r="AH17" i="5"/>
  <c r="AI17" i="5" s="1"/>
  <c r="AL23" i="5"/>
  <c r="BK26" i="5" a="1"/>
  <c r="BK22" i="5" a="1"/>
  <c r="BK23" i="5" a="1"/>
  <c r="BK17" i="5" a="1"/>
  <c r="BK19" i="5" a="1"/>
  <c r="BK16" i="5" a="1"/>
  <c r="BK18" i="5" a="1"/>
  <c r="BK20" i="5" a="1"/>
  <c r="BK14" i="5" a="1"/>
  <c r="BK12" i="5" a="1"/>
  <c r="BK13" i="5" a="1"/>
  <c r="BK11" i="5" a="1"/>
  <c r="AH28" i="5"/>
  <c r="AL27" i="5"/>
  <c r="AM27" i="5" s="1"/>
  <c r="AL26" i="5"/>
  <c r="AL20" i="5"/>
  <c r="AH14" i="5"/>
  <c r="AH22" i="5"/>
  <c r="AH18" i="5"/>
  <c r="AH11" i="5"/>
  <c r="AH15" i="5"/>
  <c r="AI15" i="5" s="1"/>
  <c r="AL30" i="5"/>
  <c r="AH25" i="5"/>
  <c r="AH19" i="5"/>
  <c r="AL29" i="5"/>
  <c r="AL31" i="5"/>
  <c r="AL16" i="5"/>
  <c r="AH21" i="5"/>
  <c r="AI21" i="5" s="1"/>
  <c r="AI26" i="5"/>
  <c r="AH13" i="5"/>
  <c r="AS265" i="6"/>
  <c r="AR266" i="6"/>
  <c r="AT32" i="6"/>
  <c r="AU32" i="6"/>
  <c r="AP32" i="6"/>
  <c r="AN32" i="6"/>
  <c r="X34" i="6"/>
  <c r="AS33" i="6"/>
  <c r="Y33" i="6"/>
  <c r="Z33" i="6" s="1"/>
  <c r="AX29" i="6"/>
  <c r="AY29" i="6"/>
  <c r="BB29" i="6" s="1"/>
  <c r="AW29" i="6"/>
  <c r="BA29" i="6" s="1"/>
  <c r="AR30" i="6"/>
  <c r="AV30" i="6" s="1"/>
  <c r="AW30" i="6" s="1" a="1"/>
  <c r="AU264" i="6"/>
  <c r="AT264" i="6"/>
  <c r="AW264" i="6" s="1" a="1"/>
  <c r="AJ31" i="6"/>
  <c r="AM31" i="6" s="1"/>
  <c r="AO31" i="6"/>
  <c r="AQ31" i="6" s="1"/>
  <c r="AW263" i="6" a="1"/>
  <c r="AQ264" i="5"/>
  <c r="AP264" i="5"/>
  <c r="AS264" i="5" s="1" a="1"/>
  <c r="AP32" i="5"/>
  <c r="AQ32" i="5"/>
  <c r="AE32" i="5"/>
  <c r="AL32" i="5" s="1"/>
  <c r="AA32" i="5"/>
  <c r="AJ32" i="5" s="1"/>
  <c r="W32" i="5"/>
  <c r="T34" i="5"/>
  <c r="AO33" i="5"/>
  <c r="U33" i="5"/>
  <c r="V33" i="5" s="1"/>
  <c r="AK31" i="5"/>
  <c r="AF31" i="5"/>
  <c r="AO265" i="5"/>
  <c r="AN266" i="5"/>
  <c r="AS263" i="5" a="1"/>
  <c r="AR20" i="4"/>
  <c r="AV20" i="4" s="1"/>
  <c r="AW20" i="4" s="1" a="1"/>
  <c r="AX20" i="4" s="1"/>
  <c r="AR29" i="4"/>
  <c r="AV29" i="4" s="1"/>
  <c r="AW29" i="4" s="1" a="1"/>
  <c r="AX29" i="4" s="1"/>
  <c r="AR16" i="4"/>
  <c r="AV16" i="4" s="1"/>
  <c r="AW16" i="4" s="1" a="1"/>
  <c r="AX16" i="4" s="1"/>
  <c r="AR24" i="4"/>
  <c r="AV24" i="4" s="1"/>
  <c r="AW24" i="4" s="1" a="1"/>
  <c r="AX24" i="4" s="1"/>
  <c r="AR22" i="4"/>
  <c r="AV22" i="4" s="1"/>
  <c r="AW22" i="4" s="1" a="1"/>
  <c r="AX22" i="4" s="1"/>
  <c r="AR14" i="4"/>
  <c r="AV14" i="4" s="1"/>
  <c r="AW14" i="4" s="1" a="1"/>
  <c r="AW14" i="4" s="1"/>
  <c r="BA14" i="4" s="1"/>
  <c r="AR28" i="4"/>
  <c r="AV28" i="4" s="1"/>
  <c r="AW28" i="4" s="1" a="1"/>
  <c r="AW28" i="4" s="1"/>
  <c r="BA28" i="4" s="1"/>
  <c r="AR27" i="4"/>
  <c r="AV27" i="4" s="1"/>
  <c r="AW27" i="4" s="1" a="1"/>
  <c r="AX27" i="4" s="1"/>
  <c r="AR11" i="4"/>
  <c r="AV11" i="4" s="1"/>
  <c r="AW11" i="4" s="1" a="1"/>
  <c r="AW11" i="4" s="1"/>
  <c r="BA11" i="4" s="1"/>
  <c r="AR18" i="4"/>
  <c r="AV18" i="4" s="1"/>
  <c r="AW18" i="4" s="1" a="1"/>
  <c r="AY18" i="4" s="1"/>
  <c r="BB18" i="4" s="1"/>
  <c r="AR12" i="4"/>
  <c r="AV12" i="4" s="1"/>
  <c r="AW12" i="4" s="1" a="1"/>
  <c r="AY12" i="4" s="1"/>
  <c r="BB12" i="4" s="1"/>
  <c r="AR23" i="4"/>
  <c r="AV23" i="4" s="1"/>
  <c r="AW23" i="4" s="1" a="1"/>
  <c r="AW23" i="4" s="1"/>
  <c r="BA23" i="4" s="1"/>
  <c r="AR26" i="4"/>
  <c r="AV26" i="4" s="1"/>
  <c r="AW26" i="4" s="1" a="1"/>
  <c r="AY26" i="4" s="1"/>
  <c r="BB26" i="4" s="1"/>
  <c r="AR19" i="4"/>
  <c r="AV19" i="4" s="1"/>
  <c r="AW19" i="4" s="1" a="1"/>
  <c r="AY19" i="4" s="1"/>
  <c r="BB19" i="4" s="1"/>
  <c r="AR25" i="4"/>
  <c r="AV25" i="4" s="1"/>
  <c r="AW25" i="4" s="1" a="1"/>
  <c r="AY25" i="4" s="1"/>
  <c r="BB25" i="4" s="1"/>
  <c r="AT265" i="4"/>
  <c r="AW265" i="4" s="1" a="1"/>
  <c r="AU265" i="4"/>
  <c r="AR30" i="4"/>
  <c r="AV30" i="4" s="1"/>
  <c r="AW30" i="4" s="1" a="1"/>
  <c r="AU32" i="4"/>
  <c r="AP32" i="4"/>
  <c r="AN32" i="4"/>
  <c r="AT32" i="4"/>
  <c r="X34" i="4"/>
  <c r="AS33" i="4"/>
  <c r="Y33" i="4"/>
  <c r="Z33" i="4" s="1"/>
  <c r="AX264" i="4"/>
  <c r="AY264" i="4"/>
  <c r="BG264" i="4" s="1"/>
  <c r="AW264" i="4"/>
  <c r="BA264" i="4" s="1"/>
  <c r="AR17" i="4"/>
  <c r="AV17" i="4" s="1"/>
  <c r="AW17" i="4" s="1" a="1"/>
  <c r="AR13" i="4"/>
  <c r="AV13" i="4" s="1"/>
  <c r="AW13" i="4" s="1" a="1"/>
  <c r="AR267" i="4"/>
  <c r="AS266" i="4"/>
  <c r="AJ31" i="4"/>
  <c r="AM31" i="4" s="1"/>
  <c r="AO31" i="4"/>
  <c r="AQ31" i="4" s="1"/>
  <c r="AR21" i="4"/>
  <c r="AV21" i="4" s="1"/>
  <c r="AW21" i="4" s="1" a="1"/>
  <c r="AR15" i="4"/>
  <c r="AV15" i="4" s="1"/>
  <c r="AW15" i="4" s="1" a="1"/>
  <c r="H87" i="2"/>
  <c r="L87" i="2" s="1"/>
  <c r="Q12" i="2" s="1"/>
  <c r="AA65" i="2" s="1"/>
  <c r="G87" i="2"/>
  <c r="K87" i="2" s="1"/>
  <c r="K82" i="2"/>
  <c r="I87" i="2"/>
  <c r="M87" i="2" s="1"/>
  <c r="R12" i="2" s="1"/>
  <c r="H86" i="2"/>
  <c r="L86" i="2" s="1"/>
  <c r="Q11" i="2" s="1"/>
  <c r="G86" i="2"/>
  <c r="K86" i="2" s="1"/>
  <c r="K81" i="2"/>
  <c r="I86" i="2"/>
  <c r="M86" i="2" s="1"/>
  <c r="R11" i="2" s="1"/>
  <c r="H88" i="2"/>
  <c r="L88" i="2" s="1"/>
  <c r="Q13" i="2" s="1"/>
  <c r="G88" i="2"/>
  <c r="K88" i="2" s="1"/>
  <c r="K83" i="2"/>
  <c r="I88" i="2"/>
  <c r="M88" i="2" s="1"/>
  <c r="R13" i="2" s="1"/>
  <c r="AQ65" i="2"/>
  <c r="AP65" i="2"/>
  <c r="T67" i="2"/>
  <c r="U66" i="2"/>
  <c r="V66" i="2" s="1"/>
  <c r="AO66" i="2"/>
  <c r="AP31" i="2"/>
  <c r="AQ31" i="2"/>
  <c r="AO32" i="2"/>
  <c r="U32" i="2"/>
  <c r="V32" i="2" s="1"/>
  <c r="AM21" i="5" l="1"/>
  <c r="AM23" i="5"/>
  <c r="AN23" i="5" s="1"/>
  <c r="AR23" i="5" s="1"/>
  <c r="AS23" i="5" s="1" a="1"/>
  <c r="AS23" i="5" s="1"/>
  <c r="AW23" i="5" s="1"/>
  <c r="AM28" i="5"/>
  <c r="AI25" i="5"/>
  <c r="AM29" i="5"/>
  <c r="AI18" i="5"/>
  <c r="AM22" i="5"/>
  <c r="AI20" i="5"/>
  <c r="AM18" i="5"/>
  <c r="AM11" i="5"/>
  <c r="AI29" i="5"/>
  <c r="AN29" i="5" s="1"/>
  <c r="AR29" i="5" s="1"/>
  <c r="AS29" i="5" s="1" a="1"/>
  <c r="AU29" i="5" s="1"/>
  <c r="AX29" i="5" s="1"/>
  <c r="AM16" i="5"/>
  <c r="AN16" i="5" s="1"/>
  <c r="AR16" i="5" s="1"/>
  <c r="AS16" i="5" s="1" a="1"/>
  <c r="AS16" i="5" s="1"/>
  <c r="AW16" i="5" s="1"/>
  <c r="AM20" i="5"/>
  <c r="AI30" i="5"/>
  <c r="AI19" i="5"/>
  <c r="AN19" i="5" s="1"/>
  <c r="AR19" i="5" s="1"/>
  <c r="AS19" i="5" s="1" a="1"/>
  <c r="AS19" i="5" s="1"/>
  <c r="AW19" i="5" s="1"/>
  <c r="AI11" i="5"/>
  <c r="AN11" i="5" s="1"/>
  <c r="AR11" i="5" s="1"/>
  <c r="AS11" i="5" s="1" a="1"/>
  <c r="AT11" i="5" s="1"/>
  <c r="AI22" i="5"/>
  <c r="AN22" i="5" s="1"/>
  <c r="AR22" i="5" s="1"/>
  <c r="AS22" i="5" s="1" a="1"/>
  <c r="AS22" i="5" s="1"/>
  <c r="AW22" i="5" s="1"/>
  <c r="AI27" i="5"/>
  <c r="AN27" i="5" s="1"/>
  <c r="AR27" i="5" s="1"/>
  <c r="AS27" i="5" s="1" a="1"/>
  <c r="AS27" i="5" s="1"/>
  <c r="AW27" i="5" s="1"/>
  <c r="AM12" i="5"/>
  <c r="AM26" i="5"/>
  <c r="AN26" i="5" s="1"/>
  <c r="AR26" i="5" s="1"/>
  <c r="AS26" i="5" s="1" a="1"/>
  <c r="AT26" i="5" s="1"/>
  <c r="AM13" i="5"/>
  <c r="AI31" i="5"/>
  <c r="AI28" i="5"/>
  <c r="AN28" i="5" s="1"/>
  <c r="AR28" i="5" s="1"/>
  <c r="AS28" i="5" s="1" a="1"/>
  <c r="AT28" i="5" s="1"/>
  <c r="S18" i="5"/>
  <c r="R20" i="5" s="1"/>
  <c r="AM25" i="5"/>
  <c r="BK10" i="5"/>
  <c r="BN10" i="5" s="1"/>
  <c r="BM10" i="5"/>
  <c r="BP10" i="5" s="1"/>
  <c r="AM24" i="5"/>
  <c r="AN24" i="5" s="1"/>
  <c r="AR24" i="5" s="1"/>
  <c r="AS24" i="5" s="1" a="1"/>
  <c r="AU24" i="5" s="1"/>
  <c r="AX24" i="5" s="1"/>
  <c r="AI13" i="5"/>
  <c r="AN13" i="5" s="1"/>
  <c r="AR13" i="5" s="1"/>
  <c r="AS13" i="5" s="1" a="1"/>
  <c r="AT13" i="5" s="1"/>
  <c r="AM30" i="5"/>
  <c r="AN30" i="5" s="1"/>
  <c r="AR30" i="5" s="1"/>
  <c r="AS30" i="5" s="1" a="1"/>
  <c r="AU30" i="5" s="1"/>
  <c r="AX30" i="5" s="1"/>
  <c r="AN15" i="5"/>
  <c r="AR15" i="5" s="1"/>
  <c r="AS15" i="5" s="1" a="1"/>
  <c r="AT15" i="5" s="1"/>
  <c r="AI14" i="5"/>
  <c r="AN14" i="5" s="1"/>
  <c r="AR14" i="5" s="1"/>
  <c r="AS14" i="5" s="1" a="1"/>
  <c r="AU14" i="5" s="1"/>
  <c r="AX14" i="5" s="1"/>
  <c r="AN12" i="5"/>
  <c r="AR12" i="5" s="1"/>
  <c r="AS12" i="5" s="1" a="1"/>
  <c r="AU12" i="5" s="1"/>
  <c r="AX12" i="5" s="1"/>
  <c r="BM32" i="5"/>
  <c r="BP32" i="5" s="1"/>
  <c r="BK32" i="5"/>
  <c r="BL32" i="5"/>
  <c r="BO32" i="5" s="1"/>
  <c r="BR32" i="5" s="1"/>
  <c r="BM31" i="5"/>
  <c r="BP31" i="5" s="1"/>
  <c r="BK31" i="5"/>
  <c r="BN31" i="5" s="1"/>
  <c r="BL31" i="5"/>
  <c r="BO31" i="5" s="1"/>
  <c r="BR31" i="5" s="1"/>
  <c r="BM29" i="5"/>
  <c r="BP29" i="5" s="1"/>
  <c r="BK29" i="5"/>
  <c r="BN29" i="5" s="1"/>
  <c r="BL29" i="5"/>
  <c r="BO29" i="5" s="1"/>
  <c r="BR29" i="5" s="1"/>
  <c r="BM28" i="5"/>
  <c r="BP28" i="5" s="1"/>
  <c r="BK28" i="5"/>
  <c r="BN28" i="5" s="1"/>
  <c r="BL28" i="5"/>
  <c r="BO28" i="5" s="1"/>
  <c r="BR28" i="5" s="1"/>
  <c r="BM26" i="5"/>
  <c r="BP26" i="5" s="1"/>
  <c r="BK26" i="5"/>
  <c r="BN26" i="5" s="1"/>
  <c r="BL26" i="5"/>
  <c r="BO26" i="5" s="1"/>
  <c r="BR26" i="5" s="1"/>
  <c r="BM25" i="5"/>
  <c r="BP25" i="5" s="1"/>
  <c r="BK25" i="5"/>
  <c r="BN25" i="5" s="1"/>
  <c r="BL25" i="5"/>
  <c r="BO25" i="5" s="1"/>
  <c r="BR25" i="5" s="1"/>
  <c r="BM23" i="5"/>
  <c r="BP23" i="5" s="1"/>
  <c r="BK23" i="5"/>
  <c r="BN23" i="5" s="1"/>
  <c r="BL23" i="5"/>
  <c r="BO23" i="5" s="1"/>
  <c r="BR23" i="5" s="1"/>
  <c r="BM22" i="5"/>
  <c r="BP22" i="5" s="1"/>
  <c r="BK22" i="5"/>
  <c r="BN22" i="5" s="1"/>
  <c r="BL22" i="5"/>
  <c r="BO22" i="5" s="1"/>
  <c r="BR22" i="5" s="1"/>
  <c r="BM18" i="5"/>
  <c r="BP18" i="5" s="1"/>
  <c r="BK18" i="5"/>
  <c r="BN18" i="5" s="1"/>
  <c r="BL18" i="5"/>
  <c r="BO18" i="5" s="1"/>
  <c r="BR18" i="5" s="1"/>
  <c r="BM19" i="5"/>
  <c r="BP19" i="5" s="1"/>
  <c r="BK19" i="5"/>
  <c r="BN19" i="5" s="1"/>
  <c r="BL19" i="5"/>
  <c r="BO19" i="5" s="1"/>
  <c r="BR19" i="5" s="1"/>
  <c r="BM20" i="5"/>
  <c r="BP20" i="5" s="1"/>
  <c r="BK20" i="5"/>
  <c r="BN20" i="5" s="1"/>
  <c r="BL20" i="5"/>
  <c r="BO20" i="5" s="1"/>
  <c r="BR20" i="5" s="1"/>
  <c r="BM16" i="5"/>
  <c r="BP16" i="5" s="1"/>
  <c r="BK16" i="5"/>
  <c r="BN16" i="5" s="1"/>
  <c r="BL16" i="5"/>
  <c r="BO16" i="5" s="1"/>
  <c r="BR16" i="5" s="1"/>
  <c r="BM17" i="5"/>
  <c r="BP17" i="5" s="1"/>
  <c r="BK17" i="5"/>
  <c r="BN17" i="5" s="1"/>
  <c r="BL17" i="5"/>
  <c r="BO17" i="5" s="1"/>
  <c r="BR17" i="5" s="1"/>
  <c r="BL11" i="5"/>
  <c r="BO11" i="5" s="1"/>
  <c r="BK11" i="5"/>
  <c r="BN11" i="5" s="1"/>
  <c r="BM11" i="5"/>
  <c r="BP11" i="5" s="1"/>
  <c r="BL12" i="5"/>
  <c r="BO12" i="5" s="1"/>
  <c r="BK12" i="5"/>
  <c r="BN12" i="5" s="1"/>
  <c r="BM12" i="5"/>
  <c r="BP12" i="5" s="1"/>
  <c r="BL13" i="5"/>
  <c r="BO13" i="5" s="1"/>
  <c r="BK13" i="5"/>
  <c r="BN13" i="5" s="1"/>
  <c r="BM13" i="5"/>
  <c r="BP13" i="5" s="1"/>
  <c r="BL14" i="5"/>
  <c r="BO14" i="5" s="1"/>
  <c r="BK14" i="5"/>
  <c r="BN14" i="5" s="1"/>
  <c r="BM14" i="5"/>
  <c r="BP14" i="5" s="1"/>
  <c r="BN32" i="5"/>
  <c r="AN17" i="5"/>
  <c r="AR17" i="5" s="1"/>
  <c r="AS17" i="5" s="1" a="1"/>
  <c r="AT17" i="5" s="1"/>
  <c r="AM31" i="5"/>
  <c r="AN21" i="5"/>
  <c r="AR21" i="5" s="1"/>
  <c r="AS21" i="5" s="1" a="1"/>
  <c r="AT21" i="5" s="1"/>
  <c r="BO10" i="5"/>
  <c r="AY24" i="4"/>
  <c r="BB24" i="4" s="1"/>
  <c r="AR31" i="6"/>
  <c r="AV31" i="6" s="1"/>
  <c r="AW31" i="6" s="1" a="1"/>
  <c r="AT33" i="6"/>
  <c r="AU33" i="6"/>
  <c r="AP33" i="6"/>
  <c r="AN33" i="6"/>
  <c r="X35" i="6"/>
  <c r="AS34" i="6"/>
  <c r="Y34" i="6"/>
  <c r="Z34" i="6" s="1"/>
  <c r="AR267" i="6"/>
  <c r="AS266" i="6"/>
  <c r="AY263" i="6"/>
  <c r="BG263" i="6" s="1"/>
  <c r="AW263" i="6"/>
  <c r="BA263" i="6" s="1"/>
  <c r="AX263" i="6"/>
  <c r="AX264" i="6"/>
  <c r="AW264" i="6"/>
  <c r="BA264" i="6" s="1"/>
  <c r="AY264" i="6"/>
  <c r="BG264" i="6" s="1"/>
  <c r="AY30" i="6"/>
  <c r="BB30" i="6" s="1"/>
  <c r="AW30" i="6"/>
  <c r="BA30" i="6" s="1"/>
  <c r="AX30" i="6"/>
  <c r="AJ32" i="6"/>
  <c r="AM32" i="6" s="1"/>
  <c r="AO32" i="6"/>
  <c r="AQ32" i="6" s="1"/>
  <c r="AT265" i="6"/>
  <c r="AU265" i="6"/>
  <c r="AY14" i="4"/>
  <c r="BB14" i="4" s="1"/>
  <c r="AY28" i="4"/>
  <c r="BB28" i="4" s="1"/>
  <c r="AP265" i="5"/>
  <c r="AS265" i="5" s="1" a="1"/>
  <c r="AQ265" i="5"/>
  <c r="AQ33" i="5"/>
  <c r="AE33" i="5"/>
  <c r="AL33" i="5" s="1"/>
  <c r="AA33" i="5"/>
  <c r="AJ33" i="5" s="1"/>
  <c r="W33" i="5"/>
  <c r="AP33" i="5"/>
  <c r="T35" i="5"/>
  <c r="AO34" i="5"/>
  <c r="U34" i="5"/>
  <c r="V34" i="5" s="1"/>
  <c r="AU263" i="5"/>
  <c r="BC263" i="5" s="1"/>
  <c r="AS263" i="5"/>
  <c r="AW263" i="5" s="1"/>
  <c r="AT263" i="5"/>
  <c r="AN267" i="5"/>
  <c r="AO266" i="5"/>
  <c r="AF32" i="5"/>
  <c r="AI32" i="5" s="1"/>
  <c r="AK32" i="5"/>
  <c r="AM32" i="5" s="1"/>
  <c r="AT264" i="5"/>
  <c r="AS264" i="5"/>
  <c r="AW264" i="5" s="1"/>
  <c r="AU264" i="5"/>
  <c r="BC264" i="5" s="1"/>
  <c r="AY16" i="4"/>
  <c r="BB16" i="4" s="1"/>
  <c r="AY20" i="4"/>
  <c r="BB20" i="4" s="1"/>
  <c r="AW20" i="4"/>
  <c r="BA20" i="4" s="1"/>
  <c r="AY29" i="4"/>
  <c r="BB29" i="4" s="1"/>
  <c r="AW29" i="4"/>
  <c r="BA29" i="4" s="1"/>
  <c r="AW16" i="4"/>
  <c r="BA16" i="4" s="1"/>
  <c r="AW24" i="4"/>
  <c r="BA24" i="4" s="1"/>
  <c r="AY22" i="4"/>
  <c r="BB22" i="4" s="1"/>
  <c r="AW22" i="4"/>
  <c r="BA22" i="4" s="1"/>
  <c r="AX11" i="4"/>
  <c r="AX28" i="4"/>
  <c r="AY11" i="4"/>
  <c r="BB11" i="4" s="1"/>
  <c r="AY23" i="4"/>
  <c r="BB23" i="4" s="1"/>
  <c r="AW18" i="4"/>
  <c r="BA18" i="4" s="1"/>
  <c r="AY27" i="4"/>
  <c r="BB27" i="4" s="1"/>
  <c r="AX12" i="4"/>
  <c r="AX14" i="4"/>
  <c r="AX18" i="4"/>
  <c r="AW27" i="4"/>
  <c r="BA27" i="4" s="1"/>
  <c r="AX19" i="4"/>
  <c r="AW12" i="4"/>
  <c r="BA12" i="4" s="1"/>
  <c r="AX23" i="4"/>
  <c r="AX25" i="4"/>
  <c r="AW26" i="4"/>
  <c r="BA26" i="4" s="1"/>
  <c r="AX26" i="4"/>
  <c r="AW19" i="4"/>
  <c r="BA19" i="4" s="1"/>
  <c r="AW25" i="4"/>
  <c r="BA25" i="4" s="1"/>
  <c r="AY21" i="4"/>
  <c r="BB21" i="4" s="1"/>
  <c r="AW21" i="4"/>
  <c r="BA21" i="4" s="1"/>
  <c r="AX21" i="4"/>
  <c r="AR31" i="4"/>
  <c r="AV31" i="4" s="1"/>
  <c r="AW31" i="4" s="1" a="1"/>
  <c r="AR268" i="4"/>
  <c r="AS267" i="4"/>
  <c r="AY17" i="4"/>
  <c r="BB17" i="4" s="1"/>
  <c r="AW17" i="4"/>
  <c r="BA17" i="4" s="1"/>
  <c r="AX17" i="4"/>
  <c r="AT33" i="4"/>
  <c r="AU33" i="4"/>
  <c r="AP33" i="4"/>
  <c r="AN33" i="4"/>
  <c r="AS34" i="4"/>
  <c r="Y34" i="4"/>
  <c r="Z34" i="4" s="1"/>
  <c r="X35" i="4"/>
  <c r="AO32" i="4"/>
  <c r="AQ32" i="4" s="1"/>
  <c r="AJ32" i="4"/>
  <c r="AM32" i="4" s="1"/>
  <c r="AX30" i="4"/>
  <c r="AY30" i="4"/>
  <c r="BB30" i="4" s="1"/>
  <c r="AW30" i="4"/>
  <c r="BA30" i="4" s="1"/>
  <c r="AY265" i="4"/>
  <c r="BG265" i="4" s="1"/>
  <c r="AW265" i="4"/>
  <c r="BA265" i="4" s="1"/>
  <c r="AX265" i="4"/>
  <c r="AY15" i="4"/>
  <c r="BB15" i="4" s="1"/>
  <c r="AW15" i="4"/>
  <c r="BA15" i="4" s="1"/>
  <c r="AX15" i="4"/>
  <c r="AU266" i="4"/>
  <c r="AT266" i="4"/>
  <c r="AY13" i="4"/>
  <c r="BB13" i="4" s="1"/>
  <c r="AW13" i="4"/>
  <c r="BA13" i="4" s="1"/>
  <c r="AX13" i="4"/>
  <c r="AE31" i="2"/>
  <c r="AA31" i="2"/>
  <c r="AE65" i="2"/>
  <c r="P13" i="2"/>
  <c r="P11" i="2"/>
  <c r="Q17" i="2" s="1"/>
  <c r="P12" i="2"/>
  <c r="Z57" i="2" s="1"/>
  <c r="AD58" i="2"/>
  <c r="AD60" i="2"/>
  <c r="AD62" i="2"/>
  <c r="AD64" i="2"/>
  <c r="AD66" i="2"/>
  <c r="AD51" i="2"/>
  <c r="AD55" i="2"/>
  <c r="AD68" i="2"/>
  <c r="AD70" i="2"/>
  <c r="AD72" i="2"/>
  <c r="AD74" i="2"/>
  <c r="AD76" i="2"/>
  <c r="AD78" i="2"/>
  <c r="AD80" i="2"/>
  <c r="AD82" i="2"/>
  <c r="AD84" i="2"/>
  <c r="AD86" i="2"/>
  <c r="AD88" i="2"/>
  <c r="AD48" i="2"/>
  <c r="AD52" i="2"/>
  <c r="AD56" i="2"/>
  <c r="AD91" i="2"/>
  <c r="AD93" i="2"/>
  <c r="AD95" i="2"/>
  <c r="AD97" i="2"/>
  <c r="AD99" i="2"/>
  <c r="AD101" i="2"/>
  <c r="AD103" i="2"/>
  <c r="AD105" i="2"/>
  <c r="AD107" i="2"/>
  <c r="AD109" i="2"/>
  <c r="AD111" i="2"/>
  <c r="AD113" i="2"/>
  <c r="AD115" i="2"/>
  <c r="AD117" i="2"/>
  <c r="AD119" i="2"/>
  <c r="AD121" i="2"/>
  <c r="AD123" i="2"/>
  <c r="AD125" i="2"/>
  <c r="AD127" i="2"/>
  <c r="AD129" i="2"/>
  <c r="AD131" i="2"/>
  <c r="AD133" i="2"/>
  <c r="AD135" i="2"/>
  <c r="AD137" i="2"/>
  <c r="AD139" i="2"/>
  <c r="AD141" i="2"/>
  <c r="AD143" i="2"/>
  <c r="AD145" i="2"/>
  <c r="AD147" i="2"/>
  <c r="AD149" i="2"/>
  <c r="AD151" i="2"/>
  <c r="AD153" i="2"/>
  <c r="AD155" i="2"/>
  <c r="AD157" i="2"/>
  <c r="AD159" i="2"/>
  <c r="AD161" i="2"/>
  <c r="AD163" i="2"/>
  <c r="AD165" i="2"/>
  <c r="AD167" i="2"/>
  <c r="AD169" i="2"/>
  <c r="AD171" i="2"/>
  <c r="AD173" i="2"/>
  <c r="AD175" i="2"/>
  <c r="AD177" i="2"/>
  <c r="AD179" i="2"/>
  <c r="AD181" i="2"/>
  <c r="AD183" i="2"/>
  <c r="AD185" i="2"/>
  <c r="AD187" i="2"/>
  <c r="AD189" i="2"/>
  <c r="AD191" i="2"/>
  <c r="AD57" i="2"/>
  <c r="AD59" i="2"/>
  <c r="AD61" i="2"/>
  <c r="AD63" i="2"/>
  <c r="AD65" i="2"/>
  <c r="AD49" i="2"/>
  <c r="AD53" i="2"/>
  <c r="AD69" i="2"/>
  <c r="AD73" i="2"/>
  <c r="AD77" i="2"/>
  <c r="AD81" i="2"/>
  <c r="AD85" i="2"/>
  <c r="AD89" i="2"/>
  <c r="AD54" i="2"/>
  <c r="AD92" i="2"/>
  <c r="AD96" i="2"/>
  <c r="AD100" i="2"/>
  <c r="AD104" i="2"/>
  <c r="AD108" i="2"/>
  <c r="AD112" i="2"/>
  <c r="AD116" i="2"/>
  <c r="AD120" i="2"/>
  <c r="AD124" i="2"/>
  <c r="AD128" i="2"/>
  <c r="AD132" i="2"/>
  <c r="AD136" i="2"/>
  <c r="AD140" i="2"/>
  <c r="AD144" i="2"/>
  <c r="AD148" i="2"/>
  <c r="AD152" i="2"/>
  <c r="AD156" i="2"/>
  <c r="AD160" i="2"/>
  <c r="AD164" i="2"/>
  <c r="AD168" i="2"/>
  <c r="AD172" i="2"/>
  <c r="AD176" i="2"/>
  <c r="AD180" i="2"/>
  <c r="AD184" i="2"/>
  <c r="AD188" i="2"/>
  <c r="AD67" i="2"/>
  <c r="AD71" i="2"/>
  <c r="AD75" i="2"/>
  <c r="AD79" i="2"/>
  <c r="AD83" i="2"/>
  <c r="AD87" i="2"/>
  <c r="AD50" i="2"/>
  <c r="AD90" i="2"/>
  <c r="AD94" i="2"/>
  <c r="AD98" i="2"/>
  <c r="AD102" i="2"/>
  <c r="AD106" i="2"/>
  <c r="AD110" i="2"/>
  <c r="AD114" i="2"/>
  <c r="AD118" i="2"/>
  <c r="AD122" i="2"/>
  <c r="AD126" i="2"/>
  <c r="AD130" i="2"/>
  <c r="AD134" i="2"/>
  <c r="AD138" i="2"/>
  <c r="AD142" i="2"/>
  <c r="AD146" i="2"/>
  <c r="AD150" i="2"/>
  <c r="AD154" i="2"/>
  <c r="AD158" i="2"/>
  <c r="AD162" i="2"/>
  <c r="AD166" i="2"/>
  <c r="AD170" i="2"/>
  <c r="AD174" i="2"/>
  <c r="AD178" i="2"/>
  <c r="AD182" i="2"/>
  <c r="AD186" i="2"/>
  <c r="AD190" i="2"/>
  <c r="AD13" i="2"/>
  <c r="AD17" i="2"/>
  <c r="AD21" i="2"/>
  <c r="AD25" i="2"/>
  <c r="AD29" i="2"/>
  <c r="AD18" i="2"/>
  <c r="AD26" i="2"/>
  <c r="AD32" i="2"/>
  <c r="AD36" i="2"/>
  <c r="AD40" i="2"/>
  <c r="AD44" i="2"/>
  <c r="AD16" i="2"/>
  <c r="AD31" i="2"/>
  <c r="AD39" i="2"/>
  <c r="AD47" i="2"/>
  <c r="AD20" i="2"/>
  <c r="AD33" i="2"/>
  <c r="AD41" i="2"/>
  <c r="AD11" i="2"/>
  <c r="AD15" i="2"/>
  <c r="AD19" i="2"/>
  <c r="AD23" i="2"/>
  <c r="AD27" i="2"/>
  <c r="AD14" i="2"/>
  <c r="AD22" i="2"/>
  <c r="AD30" i="2"/>
  <c r="AD34" i="2"/>
  <c r="AD38" i="2"/>
  <c r="AD42" i="2"/>
  <c r="AD46" i="2"/>
  <c r="AD24" i="2"/>
  <c r="AD35" i="2"/>
  <c r="AD43" i="2"/>
  <c r="AD12" i="2"/>
  <c r="AD28" i="2"/>
  <c r="AD37" i="2"/>
  <c r="AD45" i="2"/>
  <c r="X49" i="2"/>
  <c r="X51" i="2"/>
  <c r="X53" i="2"/>
  <c r="X55" i="2"/>
  <c r="X57" i="2"/>
  <c r="X59" i="2"/>
  <c r="X61" i="2"/>
  <c r="X63" i="2"/>
  <c r="X65" i="2"/>
  <c r="X67" i="2"/>
  <c r="X69" i="2"/>
  <c r="X71" i="2"/>
  <c r="X73" i="2"/>
  <c r="X48" i="2"/>
  <c r="X52" i="2"/>
  <c r="X56" i="2"/>
  <c r="X60" i="2"/>
  <c r="X64" i="2"/>
  <c r="X68" i="2"/>
  <c r="X72" i="2"/>
  <c r="X75" i="2"/>
  <c r="X77" i="2"/>
  <c r="X79" i="2"/>
  <c r="X81" i="2"/>
  <c r="X83" i="2"/>
  <c r="X85" i="2"/>
  <c r="X87" i="2"/>
  <c r="X89" i="2"/>
  <c r="X91" i="2"/>
  <c r="X93" i="2"/>
  <c r="X95" i="2"/>
  <c r="X97" i="2"/>
  <c r="X99" i="2"/>
  <c r="X101" i="2"/>
  <c r="X103" i="2"/>
  <c r="X105" i="2"/>
  <c r="X107" i="2"/>
  <c r="X109" i="2"/>
  <c r="X111" i="2"/>
  <c r="X113" i="2"/>
  <c r="X115" i="2"/>
  <c r="X117" i="2"/>
  <c r="X119" i="2"/>
  <c r="X121" i="2"/>
  <c r="X123" i="2"/>
  <c r="X125" i="2"/>
  <c r="X127" i="2"/>
  <c r="X129" i="2"/>
  <c r="X131" i="2"/>
  <c r="X133" i="2"/>
  <c r="X135" i="2"/>
  <c r="X137" i="2"/>
  <c r="X139" i="2"/>
  <c r="X141" i="2"/>
  <c r="X143" i="2"/>
  <c r="X145" i="2"/>
  <c r="X147" i="2"/>
  <c r="X149" i="2"/>
  <c r="X151" i="2"/>
  <c r="X153" i="2"/>
  <c r="X155" i="2"/>
  <c r="X157" i="2"/>
  <c r="X159" i="2"/>
  <c r="X161" i="2"/>
  <c r="X163" i="2"/>
  <c r="X165" i="2"/>
  <c r="X167" i="2"/>
  <c r="X50" i="2"/>
  <c r="X54" i="2"/>
  <c r="X58" i="2"/>
  <c r="X62" i="2"/>
  <c r="X66" i="2"/>
  <c r="X70" i="2"/>
  <c r="X74" i="2"/>
  <c r="X76" i="2"/>
  <c r="X78" i="2"/>
  <c r="X80" i="2"/>
  <c r="X82" i="2"/>
  <c r="X84" i="2"/>
  <c r="X86" i="2"/>
  <c r="X88" i="2"/>
  <c r="X90" i="2"/>
  <c r="X92" i="2"/>
  <c r="X94" i="2"/>
  <c r="X96" i="2"/>
  <c r="X98" i="2"/>
  <c r="X100" i="2"/>
  <c r="X102" i="2"/>
  <c r="X104" i="2"/>
  <c r="X106" i="2"/>
  <c r="X108" i="2"/>
  <c r="X110" i="2"/>
  <c r="X112" i="2"/>
  <c r="X114" i="2"/>
  <c r="X116" i="2"/>
  <c r="X118" i="2"/>
  <c r="X120" i="2"/>
  <c r="X122" i="2"/>
  <c r="X124" i="2"/>
  <c r="X126" i="2"/>
  <c r="X128" i="2"/>
  <c r="X130" i="2"/>
  <c r="X132" i="2"/>
  <c r="X134" i="2"/>
  <c r="X136" i="2"/>
  <c r="X138" i="2"/>
  <c r="X140" i="2"/>
  <c r="X142" i="2"/>
  <c r="X144" i="2"/>
  <c r="X146" i="2"/>
  <c r="X148" i="2"/>
  <c r="X150" i="2"/>
  <c r="X152" i="2"/>
  <c r="X154" i="2"/>
  <c r="X156" i="2"/>
  <c r="X158" i="2"/>
  <c r="X160" i="2"/>
  <c r="X162" i="2"/>
  <c r="X164" i="2"/>
  <c r="X168" i="2"/>
  <c r="X170" i="2"/>
  <c r="X172" i="2"/>
  <c r="X174" i="2"/>
  <c r="X176" i="2"/>
  <c r="X178" i="2"/>
  <c r="X180" i="2"/>
  <c r="X182" i="2"/>
  <c r="X184" i="2"/>
  <c r="X186" i="2"/>
  <c r="X188" i="2"/>
  <c r="X190" i="2"/>
  <c r="X166" i="2"/>
  <c r="X169" i="2"/>
  <c r="X171" i="2"/>
  <c r="X173" i="2"/>
  <c r="X175" i="2"/>
  <c r="X177" i="2"/>
  <c r="X179" i="2"/>
  <c r="X181" i="2"/>
  <c r="X183" i="2"/>
  <c r="X185" i="2"/>
  <c r="X187" i="2"/>
  <c r="X189" i="2"/>
  <c r="X191" i="2"/>
  <c r="X11" i="2"/>
  <c r="X15" i="2"/>
  <c r="X19" i="2"/>
  <c r="X23" i="2"/>
  <c r="X27" i="2"/>
  <c r="X12" i="2"/>
  <c r="X20" i="2"/>
  <c r="X28" i="2"/>
  <c r="X34" i="2"/>
  <c r="X38" i="2"/>
  <c r="X42" i="2"/>
  <c r="X46" i="2"/>
  <c r="X22" i="2"/>
  <c r="X33" i="2"/>
  <c r="X41" i="2"/>
  <c r="X18" i="2"/>
  <c r="X31" i="2"/>
  <c r="X39" i="2"/>
  <c r="X47" i="2"/>
  <c r="X13" i="2"/>
  <c r="X17" i="2"/>
  <c r="X21" i="2"/>
  <c r="X25" i="2"/>
  <c r="X29" i="2"/>
  <c r="X16" i="2"/>
  <c r="X24" i="2"/>
  <c r="X32" i="2"/>
  <c r="X36" i="2"/>
  <c r="X40" i="2"/>
  <c r="X44" i="2"/>
  <c r="X14" i="2"/>
  <c r="X30" i="2"/>
  <c r="X37" i="2"/>
  <c r="X45" i="2"/>
  <c r="X26" i="2"/>
  <c r="X35" i="2"/>
  <c r="X43" i="2"/>
  <c r="AA57" i="2"/>
  <c r="AA59" i="2"/>
  <c r="AA61" i="2"/>
  <c r="AA63" i="2"/>
  <c r="AA52" i="2"/>
  <c r="AA54" i="2"/>
  <c r="AA55" i="2"/>
  <c r="AA51" i="2"/>
  <c r="AA58" i="2"/>
  <c r="AA60" i="2"/>
  <c r="AA62" i="2"/>
  <c r="AA56" i="2"/>
  <c r="AA48" i="2"/>
  <c r="AA50" i="2"/>
  <c r="AA53" i="2"/>
  <c r="AA49" i="2"/>
  <c r="AA12" i="2"/>
  <c r="AA16" i="2"/>
  <c r="AA20" i="2"/>
  <c r="AA24" i="2"/>
  <c r="AA28" i="2"/>
  <c r="AA17" i="2"/>
  <c r="AA25" i="2"/>
  <c r="AA19" i="2"/>
  <c r="AA15" i="2"/>
  <c r="AA11" i="2"/>
  <c r="AA14" i="2"/>
  <c r="AA18" i="2"/>
  <c r="AA22" i="2"/>
  <c r="AA26" i="2"/>
  <c r="AA13" i="2"/>
  <c r="AA21" i="2"/>
  <c r="AA29" i="2"/>
  <c r="AA27" i="2"/>
  <c r="AA23" i="2"/>
  <c r="AA30" i="2"/>
  <c r="AA64" i="2"/>
  <c r="AE57" i="2"/>
  <c r="AE59" i="2"/>
  <c r="AE61" i="2"/>
  <c r="AE63" i="2"/>
  <c r="AE50" i="2"/>
  <c r="AE53" i="2"/>
  <c r="AE49" i="2"/>
  <c r="AE52" i="2"/>
  <c r="AE58" i="2"/>
  <c r="AE60" i="2"/>
  <c r="AE62" i="2"/>
  <c r="AE54" i="2"/>
  <c r="AE55" i="2"/>
  <c r="AE51" i="2"/>
  <c r="AE56" i="2"/>
  <c r="AE48" i="2"/>
  <c r="AE11" i="2"/>
  <c r="AE14" i="2"/>
  <c r="AE18" i="2"/>
  <c r="AE22" i="2"/>
  <c r="AE26" i="2"/>
  <c r="AE13" i="2"/>
  <c r="AE21" i="2"/>
  <c r="AE29" i="2"/>
  <c r="AE23" i="2"/>
  <c r="AE19" i="2"/>
  <c r="AE12" i="2"/>
  <c r="AE16" i="2"/>
  <c r="AE20" i="2"/>
  <c r="AE24" i="2"/>
  <c r="AE28" i="2"/>
  <c r="AE17" i="2"/>
  <c r="AE25" i="2"/>
  <c r="AE15" i="2"/>
  <c r="AE30" i="2"/>
  <c r="AE27" i="2"/>
  <c r="AE64" i="2"/>
  <c r="Y48" i="2"/>
  <c r="Y50" i="2"/>
  <c r="Y52" i="2"/>
  <c r="Y54" i="2"/>
  <c r="Y56" i="2"/>
  <c r="Y58" i="2"/>
  <c r="Y60" i="2"/>
  <c r="Y62" i="2"/>
  <c r="Y64" i="2"/>
  <c r="Y66" i="2"/>
  <c r="Y68" i="2"/>
  <c r="Y72" i="2"/>
  <c r="Y76" i="2"/>
  <c r="Y80" i="2"/>
  <c r="Y84" i="2"/>
  <c r="Y88" i="2"/>
  <c r="Y71" i="2"/>
  <c r="Y75" i="2"/>
  <c r="Y79" i="2"/>
  <c r="Y83" i="2"/>
  <c r="Y87" i="2"/>
  <c r="Y90" i="2"/>
  <c r="Y92" i="2"/>
  <c r="Y94" i="2"/>
  <c r="Y96" i="2"/>
  <c r="Y98" i="2"/>
  <c r="Y100" i="2"/>
  <c r="Y102" i="2"/>
  <c r="Y104" i="2"/>
  <c r="Y106" i="2"/>
  <c r="Y108" i="2"/>
  <c r="Y110" i="2"/>
  <c r="Y112" i="2"/>
  <c r="Y114" i="2"/>
  <c r="Y116" i="2"/>
  <c r="Y118" i="2"/>
  <c r="Y120" i="2"/>
  <c r="Y122" i="2"/>
  <c r="Y124" i="2"/>
  <c r="Y126" i="2"/>
  <c r="Y128" i="2"/>
  <c r="Y130" i="2"/>
  <c r="Y132" i="2"/>
  <c r="Y134" i="2"/>
  <c r="Y136" i="2"/>
  <c r="Y138" i="2"/>
  <c r="Y140" i="2"/>
  <c r="Y142" i="2"/>
  <c r="Y144" i="2"/>
  <c r="Y146" i="2"/>
  <c r="Y148" i="2"/>
  <c r="Y150" i="2"/>
  <c r="Y152" i="2"/>
  <c r="Y154" i="2"/>
  <c r="Y156" i="2"/>
  <c r="Y158" i="2"/>
  <c r="Y160" i="2"/>
  <c r="Y162" i="2"/>
  <c r="Y164" i="2"/>
  <c r="Y166" i="2"/>
  <c r="Y168" i="2"/>
  <c r="Y170" i="2"/>
  <c r="Y172" i="2"/>
  <c r="Y174" i="2"/>
  <c r="Y176" i="2"/>
  <c r="Y178" i="2"/>
  <c r="Y180" i="2"/>
  <c r="Y182" i="2"/>
  <c r="Y184" i="2"/>
  <c r="Y186" i="2"/>
  <c r="Y188" i="2"/>
  <c r="Y190" i="2"/>
  <c r="Y49" i="2"/>
  <c r="Y51" i="2"/>
  <c r="Y53" i="2"/>
  <c r="Y55" i="2"/>
  <c r="Y57" i="2"/>
  <c r="Y59" i="2"/>
  <c r="Y61" i="2"/>
  <c r="Y63" i="2"/>
  <c r="Y65" i="2"/>
  <c r="Y67" i="2"/>
  <c r="Y70" i="2"/>
  <c r="Y74" i="2"/>
  <c r="Y78" i="2"/>
  <c r="Y82" i="2"/>
  <c r="Y86" i="2"/>
  <c r="Y69" i="2"/>
  <c r="Y73" i="2"/>
  <c r="Y77" i="2"/>
  <c r="Y81" i="2"/>
  <c r="Y85" i="2"/>
  <c r="Y89" i="2"/>
  <c r="Y91" i="2"/>
  <c r="Y93" i="2"/>
  <c r="Y95" i="2"/>
  <c r="Y97" i="2"/>
  <c r="Y99" i="2"/>
  <c r="Y101" i="2"/>
  <c r="Y103" i="2"/>
  <c r="Y105" i="2"/>
  <c r="Y107" i="2"/>
  <c r="Y109" i="2"/>
  <c r="Y111" i="2"/>
  <c r="Y113" i="2"/>
  <c r="Y115" i="2"/>
  <c r="Y117" i="2"/>
  <c r="Y119" i="2"/>
  <c r="Y121" i="2"/>
  <c r="Y123" i="2"/>
  <c r="Y125" i="2"/>
  <c r="Y127" i="2"/>
  <c r="Y129" i="2"/>
  <c r="Y131" i="2"/>
  <c r="Y133" i="2"/>
  <c r="Y135" i="2"/>
  <c r="Y137" i="2"/>
  <c r="Y139" i="2"/>
  <c r="Y141" i="2"/>
  <c r="Y143" i="2"/>
  <c r="Y145" i="2"/>
  <c r="Y147" i="2"/>
  <c r="Y149" i="2"/>
  <c r="Y151" i="2"/>
  <c r="Y153" i="2"/>
  <c r="Y155" i="2"/>
  <c r="Y157" i="2"/>
  <c r="Y159" i="2"/>
  <c r="Y161" i="2"/>
  <c r="Y163" i="2"/>
  <c r="Y165" i="2"/>
  <c r="Y167" i="2"/>
  <c r="Y169" i="2"/>
  <c r="Y171" i="2"/>
  <c r="Y173" i="2"/>
  <c r="Y175" i="2"/>
  <c r="Y177" i="2"/>
  <c r="Y179" i="2"/>
  <c r="Y181" i="2"/>
  <c r="Y183" i="2"/>
  <c r="Y185" i="2"/>
  <c r="Y187" i="2"/>
  <c r="Y189" i="2"/>
  <c r="Y191" i="2"/>
  <c r="Y11" i="2"/>
  <c r="Y14" i="2"/>
  <c r="Y18" i="2"/>
  <c r="Y22" i="2"/>
  <c r="Y26" i="2"/>
  <c r="Y30" i="2"/>
  <c r="Y19" i="2"/>
  <c r="Y27" i="2"/>
  <c r="Y33" i="2"/>
  <c r="Y37" i="2"/>
  <c r="Y41" i="2"/>
  <c r="Y45" i="2"/>
  <c r="Y13" i="2"/>
  <c r="Y29" i="2"/>
  <c r="Y36" i="2"/>
  <c r="Y44" i="2"/>
  <c r="Y25" i="2"/>
  <c r="Y38" i="2"/>
  <c r="Y46" i="2"/>
  <c r="Y12" i="2"/>
  <c r="Y16" i="2"/>
  <c r="Y20" i="2"/>
  <c r="Y24" i="2"/>
  <c r="Y28" i="2"/>
  <c r="Y15" i="2"/>
  <c r="Y23" i="2"/>
  <c r="Y31" i="2"/>
  <c r="Y35" i="2"/>
  <c r="Y39" i="2"/>
  <c r="Y43" i="2"/>
  <c r="Y47" i="2"/>
  <c r="Y21" i="2"/>
  <c r="Y32" i="2"/>
  <c r="Y40" i="2"/>
  <c r="Y17" i="2"/>
  <c r="Y34" i="2"/>
  <c r="Y42" i="2"/>
  <c r="AB48" i="2"/>
  <c r="AB50" i="2"/>
  <c r="AB52" i="2"/>
  <c r="AB54" i="2"/>
  <c r="AB56" i="2"/>
  <c r="AB58" i="2"/>
  <c r="AB60" i="2"/>
  <c r="AB62" i="2"/>
  <c r="AB64" i="2"/>
  <c r="AB66" i="2"/>
  <c r="AB68" i="2"/>
  <c r="AB70" i="2"/>
  <c r="AB72" i="2"/>
  <c r="AB74" i="2"/>
  <c r="AB76" i="2"/>
  <c r="AB78" i="2"/>
  <c r="AB80" i="2"/>
  <c r="AB82" i="2"/>
  <c r="AB84" i="2"/>
  <c r="AB86" i="2"/>
  <c r="AB88" i="2"/>
  <c r="AB90" i="2"/>
  <c r="AB92" i="2"/>
  <c r="AB94" i="2"/>
  <c r="AB96" i="2"/>
  <c r="AB98" i="2"/>
  <c r="AB100" i="2"/>
  <c r="AB102" i="2"/>
  <c r="AB104" i="2"/>
  <c r="AB106" i="2"/>
  <c r="AB108" i="2"/>
  <c r="AB110" i="2"/>
  <c r="AB112" i="2"/>
  <c r="AB114" i="2"/>
  <c r="AB116" i="2"/>
  <c r="AB118" i="2"/>
  <c r="AB120" i="2"/>
  <c r="AB122" i="2"/>
  <c r="AB124" i="2"/>
  <c r="AB126" i="2"/>
  <c r="AB128" i="2"/>
  <c r="AB130" i="2"/>
  <c r="AB132" i="2"/>
  <c r="AB134" i="2"/>
  <c r="AB136" i="2"/>
  <c r="AB138" i="2"/>
  <c r="AB140" i="2"/>
  <c r="AB142" i="2"/>
  <c r="AB144" i="2"/>
  <c r="AB146" i="2"/>
  <c r="AB148" i="2"/>
  <c r="AB150" i="2"/>
  <c r="AB152" i="2"/>
  <c r="AB154" i="2"/>
  <c r="AB156" i="2"/>
  <c r="AB158" i="2"/>
  <c r="AB160" i="2"/>
  <c r="AB162" i="2"/>
  <c r="AB164" i="2"/>
  <c r="AB166" i="2"/>
  <c r="AB168" i="2"/>
  <c r="AB170" i="2"/>
  <c r="AB172" i="2"/>
  <c r="AB174" i="2"/>
  <c r="AB176" i="2"/>
  <c r="AB178" i="2"/>
  <c r="AB180" i="2"/>
  <c r="AB182" i="2"/>
  <c r="AB184" i="2"/>
  <c r="AB186" i="2"/>
  <c r="AB49" i="2"/>
  <c r="AB51" i="2"/>
  <c r="AB53" i="2"/>
  <c r="AB55" i="2"/>
  <c r="AB57" i="2"/>
  <c r="AB59" i="2"/>
  <c r="AB61" i="2"/>
  <c r="AB63" i="2"/>
  <c r="AB65" i="2"/>
  <c r="AB67" i="2"/>
  <c r="AB69" i="2"/>
  <c r="AB71" i="2"/>
  <c r="AB73" i="2"/>
  <c r="AB75" i="2"/>
  <c r="AB77" i="2"/>
  <c r="AB79" i="2"/>
  <c r="AB81" i="2"/>
  <c r="AB83" i="2"/>
  <c r="AB85" i="2"/>
  <c r="AB87" i="2"/>
  <c r="AB89" i="2"/>
  <c r="AB91" i="2"/>
  <c r="AB93" i="2"/>
  <c r="AB95" i="2"/>
  <c r="AB97" i="2"/>
  <c r="AB99" i="2"/>
  <c r="AB101" i="2"/>
  <c r="AB103" i="2"/>
  <c r="AB105" i="2"/>
  <c r="AB107" i="2"/>
  <c r="AB109" i="2"/>
  <c r="AB111" i="2"/>
  <c r="AB113" i="2"/>
  <c r="AB115" i="2"/>
  <c r="AB117" i="2"/>
  <c r="AB119" i="2"/>
  <c r="AB121" i="2"/>
  <c r="AB123" i="2"/>
  <c r="AB125" i="2"/>
  <c r="AB127" i="2"/>
  <c r="AB129" i="2"/>
  <c r="AB131" i="2"/>
  <c r="AB133" i="2"/>
  <c r="AB135" i="2"/>
  <c r="AB137" i="2"/>
  <c r="AB139" i="2"/>
  <c r="AB141" i="2"/>
  <c r="AB143" i="2"/>
  <c r="AB145" i="2"/>
  <c r="AB147" i="2"/>
  <c r="AB149" i="2"/>
  <c r="AB151" i="2"/>
  <c r="AB153" i="2"/>
  <c r="AB155" i="2"/>
  <c r="AB157" i="2"/>
  <c r="AB159" i="2"/>
  <c r="AB161" i="2"/>
  <c r="AB163" i="2"/>
  <c r="AB165" i="2"/>
  <c r="AB167" i="2"/>
  <c r="AB169" i="2"/>
  <c r="AB171" i="2"/>
  <c r="AB173" i="2"/>
  <c r="AB175" i="2"/>
  <c r="AB179" i="2"/>
  <c r="AB183" i="2"/>
  <c r="AB187" i="2"/>
  <c r="AB189" i="2"/>
  <c r="AB191" i="2"/>
  <c r="AB13" i="2"/>
  <c r="AB17" i="2"/>
  <c r="AB21" i="2"/>
  <c r="AB25" i="2"/>
  <c r="AB29" i="2"/>
  <c r="AB16" i="2"/>
  <c r="AB24" i="2"/>
  <c r="AB32" i="2"/>
  <c r="AB36" i="2"/>
  <c r="AB40" i="2"/>
  <c r="AB44" i="2"/>
  <c r="AB18" i="2"/>
  <c r="AB33" i="2"/>
  <c r="AB41" i="2"/>
  <c r="AB14" i="2"/>
  <c r="AB30" i="2"/>
  <c r="AB35" i="2"/>
  <c r="AB43" i="2"/>
  <c r="AB177" i="2"/>
  <c r="AB181" i="2"/>
  <c r="AB185" i="2"/>
  <c r="AB188" i="2"/>
  <c r="AB190" i="2"/>
  <c r="AB11" i="2"/>
  <c r="AB15" i="2"/>
  <c r="AB19" i="2"/>
  <c r="AB23" i="2"/>
  <c r="AB27" i="2"/>
  <c r="AB12" i="2"/>
  <c r="AB20" i="2"/>
  <c r="AB28" i="2"/>
  <c r="AB34" i="2"/>
  <c r="AB38" i="2"/>
  <c r="AB42" i="2"/>
  <c r="AB46" i="2"/>
  <c r="AB26" i="2"/>
  <c r="AB37" i="2"/>
  <c r="AB45" i="2"/>
  <c r="AB22" i="2"/>
  <c r="AB31" i="2"/>
  <c r="AB39" i="2"/>
  <c r="AB47" i="2"/>
  <c r="AQ66" i="2"/>
  <c r="AP66" i="2"/>
  <c r="AA66" i="2"/>
  <c r="AE66" i="2"/>
  <c r="W66" i="2"/>
  <c r="T68" i="2"/>
  <c r="AO67" i="2"/>
  <c r="U67" i="2"/>
  <c r="V67" i="2" s="1"/>
  <c r="AP32" i="2"/>
  <c r="AQ32" i="2"/>
  <c r="AA32" i="2"/>
  <c r="AE32" i="2"/>
  <c r="W32" i="2"/>
  <c r="AO33" i="2"/>
  <c r="U33" i="2"/>
  <c r="V33" i="2" s="1"/>
  <c r="AN25" i="5" l="1"/>
  <c r="AR25" i="5" s="1"/>
  <c r="AS25" i="5" s="1" a="1"/>
  <c r="AS25" i="5" s="1"/>
  <c r="AW25" i="5" s="1"/>
  <c r="AN18" i="5"/>
  <c r="AR18" i="5" s="1"/>
  <c r="AS18" i="5" s="1" a="1"/>
  <c r="AS18" i="5" s="1"/>
  <c r="AW18" i="5" s="1"/>
  <c r="S20" i="5"/>
  <c r="AN20" i="5"/>
  <c r="AR20" i="5" s="1"/>
  <c r="AS20" i="5" s="1" a="1"/>
  <c r="AS20" i="5" s="1"/>
  <c r="AW20" i="5" s="1"/>
  <c r="AN31" i="5"/>
  <c r="AR31" i="5" s="1"/>
  <c r="AS31" i="5" s="1" a="1"/>
  <c r="AU31" i="5" s="1"/>
  <c r="AX31" i="5" s="1"/>
  <c r="BQ10" i="5"/>
  <c r="AU15" i="5"/>
  <c r="AX15" i="5" s="1"/>
  <c r="AS15" i="5"/>
  <c r="AW15" i="5" s="1"/>
  <c r="BR10" i="5"/>
  <c r="BQ31" i="5"/>
  <c r="AS12" i="5"/>
  <c r="AW12" i="5" s="1"/>
  <c r="BQ32" i="5"/>
  <c r="BQ29" i="5"/>
  <c r="BQ16" i="5"/>
  <c r="BQ19" i="5"/>
  <c r="BQ22" i="5"/>
  <c r="BQ25" i="5"/>
  <c r="BQ28" i="5"/>
  <c r="AT12" i="5"/>
  <c r="BQ26" i="5"/>
  <c r="BQ20" i="5"/>
  <c r="BQ18" i="5"/>
  <c r="BQ23" i="5"/>
  <c r="BR12" i="5"/>
  <c r="BQ14" i="5"/>
  <c r="BQ12" i="5"/>
  <c r="BQ17" i="5"/>
  <c r="BR14" i="5"/>
  <c r="BR13" i="5"/>
  <c r="BQ13" i="5"/>
  <c r="BR11" i="5"/>
  <c r="BQ11" i="5"/>
  <c r="AS13" i="5"/>
  <c r="AW13" i="5" s="1"/>
  <c r="AU13" i="5"/>
  <c r="AX13" i="5" s="1"/>
  <c r="AT23" i="5"/>
  <c r="AT22" i="5"/>
  <c r="AU23" i="5"/>
  <c r="AX23" i="5" s="1"/>
  <c r="AS29" i="5"/>
  <c r="AW29" i="5" s="1"/>
  <c r="AU28" i="5"/>
  <c r="AX28" i="5" s="1"/>
  <c r="AU16" i="5"/>
  <c r="AX16" i="5" s="1"/>
  <c r="AT16" i="5"/>
  <c r="AU17" i="5"/>
  <c r="AX17" i="5" s="1"/>
  <c r="AT29" i="5"/>
  <c r="AU11" i="5"/>
  <c r="AX11" i="5" s="1"/>
  <c r="AS30" i="5"/>
  <c r="AW30" i="5" s="1"/>
  <c r="AS14" i="5"/>
  <c r="AW14" i="5" s="1"/>
  <c r="AT27" i="5"/>
  <c r="AU27" i="5"/>
  <c r="AX27" i="5" s="1"/>
  <c r="AU19" i="5"/>
  <c r="AX19" i="5" s="1"/>
  <c r="AS28" i="5"/>
  <c r="AW28" i="5" s="1"/>
  <c r="AS21" i="5"/>
  <c r="AW21" i="5" s="1"/>
  <c r="AS17" i="5"/>
  <c r="AW17" i="5" s="1"/>
  <c r="AT25" i="5"/>
  <c r="AT30" i="5"/>
  <c r="AU26" i="5"/>
  <c r="AX26" i="5" s="1"/>
  <c r="AT14" i="5"/>
  <c r="AT19" i="5"/>
  <c r="AU21" i="5"/>
  <c r="AX21" i="5" s="1"/>
  <c r="AS26" i="5"/>
  <c r="AW26" i="5" s="1"/>
  <c r="AU22" i="5"/>
  <c r="AX22" i="5" s="1"/>
  <c r="AS24" i="5"/>
  <c r="AW24" i="5" s="1"/>
  <c r="AS11" i="5"/>
  <c r="AW11" i="5" s="1"/>
  <c r="AT24" i="5"/>
  <c r="AR32" i="6"/>
  <c r="AV32" i="6" s="1"/>
  <c r="AW32" i="6" s="1" a="1"/>
  <c r="AU266" i="6"/>
  <c r="AT266" i="6"/>
  <c r="AW266" i="6" s="1" a="1"/>
  <c r="AJ33" i="6"/>
  <c r="AM33" i="6" s="1"/>
  <c r="AO33" i="6"/>
  <c r="AQ33" i="6" s="1"/>
  <c r="AW265" i="6" a="1"/>
  <c r="AS267" i="6"/>
  <c r="AR268" i="6"/>
  <c r="AU34" i="6"/>
  <c r="AP34" i="6"/>
  <c r="AN34" i="6"/>
  <c r="AT34" i="6"/>
  <c r="X36" i="6"/>
  <c r="AS35" i="6"/>
  <c r="Y35" i="6"/>
  <c r="Z35" i="6" s="1"/>
  <c r="AY31" i="6"/>
  <c r="BB31" i="6" s="1"/>
  <c r="AW31" i="6"/>
  <c r="BA31" i="6" s="1"/>
  <c r="AX31" i="6"/>
  <c r="AQ266" i="5"/>
  <c r="AP266" i="5"/>
  <c r="AS266" i="5" s="1" a="1"/>
  <c r="AP34" i="5"/>
  <c r="AQ34" i="5"/>
  <c r="AE34" i="5"/>
  <c r="AL34" i="5" s="1"/>
  <c r="AA34" i="5"/>
  <c r="AJ34" i="5" s="1"/>
  <c r="W34" i="5"/>
  <c r="T36" i="5"/>
  <c r="AO35" i="5"/>
  <c r="U35" i="5"/>
  <c r="V35" i="5" s="1"/>
  <c r="AK33" i="5"/>
  <c r="AM33" i="5" s="1"/>
  <c r="AF33" i="5"/>
  <c r="AI33" i="5" s="1"/>
  <c r="AU265" i="5"/>
  <c r="BC265" i="5" s="1"/>
  <c r="AS265" i="5"/>
  <c r="AW265" i="5" s="1"/>
  <c r="AT265" i="5"/>
  <c r="AN32" i="5"/>
  <c r="AR32" i="5" s="1"/>
  <c r="AS32" i="5" s="1" a="1"/>
  <c r="AO267" i="5"/>
  <c r="AN268" i="5"/>
  <c r="AU34" i="4"/>
  <c r="AP34" i="4"/>
  <c r="AN34" i="4"/>
  <c r="AT34" i="4"/>
  <c r="AJ33" i="4"/>
  <c r="AM33" i="4" s="1"/>
  <c r="AO33" i="4"/>
  <c r="AQ33" i="4" s="1"/>
  <c r="AT267" i="4"/>
  <c r="AU267" i="4"/>
  <c r="AY31" i="4"/>
  <c r="BB31" i="4" s="1"/>
  <c r="AW31" i="4"/>
  <c r="BA31" i="4" s="1"/>
  <c r="AX31" i="4"/>
  <c r="AW266" i="4" a="1"/>
  <c r="AR32" i="4"/>
  <c r="AV32" i="4" s="1"/>
  <c r="AW32" i="4" s="1" a="1"/>
  <c r="X36" i="4"/>
  <c r="AS35" i="4"/>
  <c r="Y35" i="4"/>
  <c r="Z35" i="4" s="1"/>
  <c r="AR269" i="4"/>
  <c r="AS268" i="4"/>
  <c r="R17" i="2"/>
  <c r="AC77" i="2"/>
  <c r="AG77" i="2" s="1"/>
  <c r="P17" i="2"/>
  <c r="S17" i="2" s="1"/>
  <c r="R16" i="2"/>
  <c r="Q16" i="2"/>
  <c r="W57" i="2"/>
  <c r="AF57" i="2" s="1"/>
  <c r="P16" i="2"/>
  <c r="Z86" i="2"/>
  <c r="AH86" i="2" s="1"/>
  <c r="W59" i="2"/>
  <c r="AF59" i="2" s="1"/>
  <c r="W11" i="2"/>
  <c r="AF11" i="2" s="1"/>
  <c r="W15" i="2"/>
  <c r="AK15" i="2" s="1"/>
  <c r="Z133" i="2"/>
  <c r="AH133" i="2" s="1"/>
  <c r="Z13" i="2"/>
  <c r="AL13" i="2" s="1"/>
  <c r="Z46" i="2"/>
  <c r="AH46" i="2" s="1"/>
  <c r="Z16" i="2"/>
  <c r="AH16" i="2" s="1"/>
  <c r="Z161" i="2"/>
  <c r="AH161" i="2" s="1"/>
  <c r="Z101" i="2"/>
  <c r="AH101" i="2" s="1"/>
  <c r="Z150" i="2"/>
  <c r="AH150" i="2" s="1"/>
  <c r="W51" i="2"/>
  <c r="AK51" i="2" s="1"/>
  <c r="W12" i="2"/>
  <c r="AK12" i="2" s="1"/>
  <c r="W31" i="2"/>
  <c r="AF31" i="2" s="1"/>
  <c r="W22" i="2"/>
  <c r="AK22" i="2" s="1"/>
  <c r="W62" i="2"/>
  <c r="AK62" i="2" s="1"/>
  <c r="W28" i="2"/>
  <c r="AK28" i="2" s="1"/>
  <c r="W50" i="2"/>
  <c r="AK50" i="2" s="1"/>
  <c r="Z36" i="2"/>
  <c r="Z177" i="2"/>
  <c r="AH177" i="2" s="1"/>
  <c r="Z145" i="2"/>
  <c r="AH145" i="2" s="1"/>
  <c r="Z117" i="2"/>
  <c r="AH117" i="2" s="1"/>
  <c r="Z69" i="2"/>
  <c r="AH69" i="2" s="1"/>
  <c r="Z182" i="2"/>
  <c r="AH182" i="2" s="1"/>
  <c r="Z122" i="2"/>
  <c r="AH122" i="2" s="1"/>
  <c r="AC40" i="2"/>
  <c r="AG40" i="2" s="1"/>
  <c r="AH36" i="2"/>
  <c r="Z28" i="2"/>
  <c r="AL28" i="2" s="1"/>
  <c r="Z29" i="2"/>
  <c r="AL29" i="2" s="1"/>
  <c r="Z185" i="2"/>
  <c r="AH185" i="2" s="1"/>
  <c r="Z169" i="2"/>
  <c r="AH169" i="2" s="1"/>
  <c r="Z153" i="2"/>
  <c r="AH153" i="2" s="1"/>
  <c r="Z137" i="2"/>
  <c r="AH137" i="2" s="1"/>
  <c r="Z125" i="2"/>
  <c r="AH125" i="2" s="1"/>
  <c r="Z109" i="2"/>
  <c r="AH109" i="2" s="1"/>
  <c r="Z85" i="2"/>
  <c r="AH85" i="2" s="1"/>
  <c r="Z58" i="2"/>
  <c r="AL58" i="2" s="1"/>
  <c r="Z23" i="2"/>
  <c r="AL23" i="2" s="1"/>
  <c r="Z166" i="2"/>
  <c r="AH166" i="2" s="1"/>
  <c r="Z55" i="2"/>
  <c r="AL55" i="2" s="1"/>
  <c r="Z106" i="2"/>
  <c r="AH106" i="2" s="1"/>
  <c r="Z93" i="2"/>
  <c r="AH93" i="2" s="1"/>
  <c r="Z77" i="2"/>
  <c r="AH77" i="2" s="1"/>
  <c r="Z66" i="2"/>
  <c r="AL66" i="2" s="1"/>
  <c r="Z47" i="2"/>
  <c r="AH47" i="2" s="1"/>
  <c r="Z30" i="2"/>
  <c r="AL30" i="2" s="1"/>
  <c r="Z190" i="2"/>
  <c r="AH190" i="2" s="1"/>
  <c r="Z174" i="2"/>
  <c r="AH174" i="2" s="1"/>
  <c r="Z158" i="2"/>
  <c r="AH158" i="2" s="1"/>
  <c r="Z142" i="2"/>
  <c r="AH142" i="2" s="1"/>
  <c r="Z130" i="2"/>
  <c r="AH130" i="2" s="1"/>
  <c r="Z114" i="2"/>
  <c r="AH114" i="2" s="1"/>
  <c r="Z98" i="2"/>
  <c r="AH98" i="2" s="1"/>
  <c r="Z70" i="2"/>
  <c r="AH70" i="2" s="1"/>
  <c r="AC20" i="2"/>
  <c r="AG20" i="2" s="1"/>
  <c r="Z33" i="2"/>
  <c r="AH33" i="2" s="1"/>
  <c r="Z44" i="2"/>
  <c r="Z26" i="2"/>
  <c r="AH26" i="2" s="1"/>
  <c r="Z21" i="2"/>
  <c r="AH21" i="2" s="1"/>
  <c r="Z189" i="2"/>
  <c r="AH189" i="2" s="1"/>
  <c r="Z181" i="2"/>
  <c r="AH181" i="2" s="1"/>
  <c r="Z173" i="2"/>
  <c r="AH173" i="2" s="1"/>
  <c r="Z165" i="2"/>
  <c r="AH165" i="2" s="1"/>
  <c r="Z157" i="2"/>
  <c r="AH157" i="2" s="1"/>
  <c r="Z149" i="2"/>
  <c r="AH149" i="2" s="1"/>
  <c r="Z141" i="2"/>
  <c r="AH141" i="2" s="1"/>
  <c r="Z53" i="2"/>
  <c r="AH53" i="2" s="1"/>
  <c r="Z129" i="2"/>
  <c r="AH129" i="2" s="1"/>
  <c r="Z121" i="2"/>
  <c r="AH121" i="2" s="1"/>
  <c r="Z113" i="2"/>
  <c r="AH113" i="2" s="1"/>
  <c r="Z105" i="2"/>
  <c r="AH105" i="2" s="1"/>
  <c r="Z97" i="2"/>
  <c r="AH97" i="2" s="1"/>
  <c r="Z89" i="2"/>
  <c r="AH89" i="2" s="1"/>
  <c r="Z81" i="2"/>
  <c r="AH81" i="2" s="1"/>
  <c r="Z73" i="2"/>
  <c r="AH73" i="2" s="1"/>
  <c r="Z54" i="2"/>
  <c r="AH54" i="2" s="1"/>
  <c r="Z62" i="2"/>
  <c r="AH62" i="2" s="1"/>
  <c r="Z37" i="2"/>
  <c r="AH37" i="2" s="1"/>
  <c r="Z31" i="2"/>
  <c r="AH31" i="2" s="1"/>
  <c r="Z38" i="2"/>
  <c r="AH38" i="2" s="1"/>
  <c r="Z14" i="2"/>
  <c r="AH14" i="2" s="1"/>
  <c r="Z15" i="2"/>
  <c r="AH15" i="2" s="1"/>
  <c r="Z186" i="2"/>
  <c r="AH186" i="2" s="1"/>
  <c r="Z178" i="2"/>
  <c r="AH178" i="2" s="1"/>
  <c r="Z170" i="2"/>
  <c r="AH170" i="2" s="1"/>
  <c r="Z162" i="2"/>
  <c r="AH162" i="2" s="1"/>
  <c r="Z154" i="2"/>
  <c r="Z146" i="2"/>
  <c r="AH146" i="2" s="1"/>
  <c r="Z138" i="2"/>
  <c r="AH138" i="2" s="1"/>
  <c r="Z134" i="2"/>
  <c r="AH134" i="2" s="1"/>
  <c r="Z126" i="2"/>
  <c r="AH126" i="2" s="1"/>
  <c r="Z118" i="2"/>
  <c r="AH118" i="2" s="1"/>
  <c r="Z110" i="2"/>
  <c r="AH110" i="2" s="1"/>
  <c r="Z102" i="2"/>
  <c r="AH102" i="2" s="1"/>
  <c r="Z94" i="2"/>
  <c r="AH94" i="2" s="1"/>
  <c r="Z78" i="2"/>
  <c r="AH78" i="2" s="1"/>
  <c r="Z48" i="2"/>
  <c r="AL48" i="2" s="1"/>
  <c r="AC43" i="2"/>
  <c r="AG43" i="2" s="1"/>
  <c r="AC18" i="2"/>
  <c r="AJ18" i="2" s="1"/>
  <c r="Z90" i="2"/>
  <c r="AH90" i="2" s="1"/>
  <c r="Z82" i="2"/>
  <c r="AH82" i="2" s="1"/>
  <c r="Z74" i="2"/>
  <c r="AH74" i="2" s="1"/>
  <c r="Z56" i="2"/>
  <c r="AH56" i="2" s="1"/>
  <c r="Z63" i="2"/>
  <c r="AH63" i="2" s="1"/>
  <c r="AC41" i="2"/>
  <c r="AG41" i="2" s="1"/>
  <c r="AC165" i="2"/>
  <c r="AG165" i="2" s="1"/>
  <c r="Z59" i="2"/>
  <c r="AL59" i="2" s="1"/>
  <c r="AC181" i="2"/>
  <c r="AG181" i="2" s="1"/>
  <c r="AC117" i="2"/>
  <c r="AG117" i="2" s="1"/>
  <c r="AC149" i="2"/>
  <c r="AG149" i="2" s="1"/>
  <c r="AC71" i="2"/>
  <c r="AG71" i="2" s="1"/>
  <c r="W26" i="2"/>
  <c r="AK26" i="2" s="1"/>
  <c r="W25" i="2"/>
  <c r="AK25" i="2" s="1"/>
  <c r="W48" i="2"/>
  <c r="AK48" i="2" s="1"/>
  <c r="W54" i="2"/>
  <c r="AF54" i="2" s="1"/>
  <c r="W58" i="2"/>
  <c r="AK58" i="2" s="1"/>
  <c r="W21" i="2"/>
  <c r="AK21" i="2" s="1"/>
  <c r="W20" i="2"/>
  <c r="AK20" i="2" s="1"/>
  <c r="W49" i="2"/>
  <c r="AK49" i="2" s="1"/>
  <c r="W63" i="2"/>
  <c r="AF63" i="2" s="1"/>
  <c r="AC133" i="2"/>
  <c r="AG133" i="2" s="1"/>
  <c r="AC101" i="2"/>
  <c r="AG101" i="2" s="1"/>
  <c r="AC180" i="2"/>
  <c r="AG180" i="2" s="1"/>
  <c r="AC148" i="2"/>
  <c r="AG148" i="2" s="1"/>
  <c r="AC80" i="2"/>
  <c r="AG80" i="2" s="1"/>
  <c r="AC53" i="2"/>
  <c r="AG53" i="2" s="1"/>
  <c r="AC164" i="2"/>
  <c r="AG164" i="2" s="1"/>
  <c r="AC132" i="2"/>
  <c r="AG132" i="2" s="1"/>
  <c r="AC100" i="2"/>
  <c r="AG100" i="2" s="1"/>
  <c r="AC44" i="2"/>
  <c r="AG44" i="2" s="1"/>
  <c r="AC23" i="2"/>
  <c r="AG23" i="2" s="1"/>
  <c r="AC13" i="2"/>
  <c r="AJ13" i="2" s="1"/>
  <c r="AC19" i="2"/>
  <c r="AJ19" i="2" s="1"/>
  <c r="AC189" i="2"/>
  <c r="AG189" i="2" s="1"/>
  <c r="AC173" i="2"/>
  <c r="AG173" i="2" s="1"/>
  <c r="AC157" i="2"/>
  <c r="AG157" i="2" s="1"/>
  <c r="AC141" i="2"/>
  <c r="AG141" i="2" s="1"/>
  <c r="AC125" i="2"/>
  <c r="AG125" i="2" s="1"/>
  <c r="AC109" i="2"/>
  <c r="AG109" i="2" s="1"/>
  <c r="AC93" i="2"/>
  <c r="AG93" i="2" s="1"/>
  <c r="AC87" i="2"/>
  <c r="AG87" i="2" s="1"/>
  <c r="AC61" i="2"/>
  <c r="AJ61" i="2" s="1"/>
  <c r="AC188" i="2"/>
  <c r="AG188" i="2" s="1"/>
  <c r="AC172" i="2"/>
  <c r="AG172" i="2" s="1"/>
  <c r="AC156" i="2"/>
  <c r="AG156" i="2" s="1"/>
  <c r="AC140" i="2"/>
  <c r="AG140" i="2" s="1"/>
  <c r="AC116" i="2"/>
  <c r="AG116" i="2" s="1"/>
  <c r="AC78" i="2"/>
  <c r="AG78" i="2" s="1"/>
  <c r="AC124" i="2"/>
  <c r="AG124" i="2" s="1"/>
  <c r="AC108" i="2"/>
  <c r="AG108" i="2" s="1"/>
  <c r="AC92" i="2"/>
  <c r="AG92" i="2" s="1"/>
  <c r="AC48" i="2"/>
  <c r="AG48" i="2" s="1"/>
  <c r="AC54" i="2"/>
  <c r="AG54" i="2" s="1"/>
  <c r="AC69" i="2"/>
  <c r="AG69" i="2" s="1"/>
  <c r="AC85" i="2"/>
  <c r="AG85" i="2" s="1"/>
  <c r="AC74" i="2"/>
  <c r="AG74" i="2" s="1"/>
  <c r="AC82" i="2"/>
  <c r="AG82" i="2" s="1"/>
  <c r="AC90" i="2"/>
  <c r="AG90" i="2" s="1"/>
  <c r="AC94" i="2"/>
  <c r="AG94" i="2" s="1"/>
  <c r="AC98" i="2"/>
  <c r="AG98" i="2" s="1"/>
  <c r="AC102" i="2"/>
  <c r="AG102" i="2" s="1"/>
  <c r="AC106" i="2"/>
  <c r="AG106" i="2" s="1"/>
  <c r="AC110" i="2"/>
  <c r="AG110" i="2" s="1"/>
  <c r="AC114" i="2"/>
  <c r="AG114" i="2" s="1"/>
  <c r="AC118" i="2"/>
  <c r="AG118" i="2" s="1"/>
  <c r="AC122" i="2"/>
  <c r="AG122" i="2" s="1"/>
  <c r="AC126" i="2"/>
  <c r="AG126" i="2" s="1"/>
  <c r="AC130" i="2"/>
  <c r="AG130" i="2" s="1"/>
  <c r="AC134" i="2"/>
  <c r="AG134" i="2" s="1"/>
  <c r="AC138" i="2"/>
  <c r="AG138" i="2" s="1"/>
  <c r="AC142" i="2"/>
  <c r="AG142" i="2" s="1"/>
  <c r="AC146" i="2"/>
  <c r="AG146" i="2" s="1"/>
  <c r="AC150" i="2"/>
  <c r="AG150" i="2" s="1"/>
  <c r="AC154" i="2"/>
  <c r="AG154" i="2" s="1"/>
  <c r="AC158" i="2"/>
  <c r="AC162" i="2"/>
  <c r="AG162" i="2" s="1"/>
  <c r="AC166" i="2"/>
  <c r="AG166" i="2" s="1"/>
  <c r="AC170" i="2"/>
  <c r="AG170" i="2" s="1"/>
  <c r="AC174" i="2"/>
  <c r="AG174" i="2" s="1"/>
  <c r="AC178" i="2"/>
  <c r="AG178" i="2" s="1"/>
  <c r="AC182" i="2"/>
  <c r="AG182" i="2" s="1"/>
  <c r="AC186" i="2"/>
  <c r="AG186" i="2" s="1"/>
  <c r="AC190" i="2"/>
  <c r="AG190" i="2" s="1"/>
  <c r="AC51" i="2"/>
  <c r="AG51" i="2" s="1"/>
  <c r="AC55" i="2"/>
  <c r="AG55" i="2" s="1"/>
  <c r="AC59" i="2"/>
  <c r="AG59" i="2" s="1"/>
  <c r="AC63" i="2"/>
  <c r="AG63" i="2" s="1"/>
  <c r="AC67" i="2"/>
  <c r="AG67" i="2" s="1"/>
  <c r="AC75" i="2"/>
  <c r="AG75" i="2" s="1"/>
  <c r="AC83" i="2"/>
  <c r="AG83" i="2" s="1"/>
  <c r="AC68" i="2"/>
  <c r="AG68" i="2" s="1"/>
  <c r="AC76" i="2"/>
  <c r="AG76" i="2" s="1"/>
  <c r="AC84" i="2"/>
  <c r="AG84" i="2" s="1"/>
  <c r="AC91" i="2"/>
  <c r="AG91" i="2" s="1"/>
  <c r="AC95" i="2"/>
  <c r="AG95" i="2" s="1"/>
  <c r="AC99" i="2"/>
  <c r="AG99" i="2" s="1"/>
  <c r="AC103" i="2"/>
  <c r="AG103" i="2" s="1"/>
  <c r="AC107" i="2"/>
  <c r="AG107" i="2" s="1"/>
  <c r="AC111" i="2"/>
  <c r="AG111" i="2" s="1"/>
  <c r="AC115" i="2"/>
  <c r="AG115" i="2" s="1"/>
  <c r="AC119" i="2"/>
  <c r="AG119" i="2" s="1"/>
  <c r="AC123" i="2"/>
  <c r="AG123" i="2" s="1"/>
  <c r="AC127" i="2"/>
  <c r="AG127" i="2" s="1"/>
  <c r="AC131" i="2"/>
  <c r="AG131" i="2" s="1"/>
  <c r="AC135" i="2"/>
  <c r="AG135" i="2" s="1"/>
  <c r="AC139" i="2"/>
  <c r="AG139" i="2" s="1"/>
  <c r="AC143" i="2"/>
  <c r="AG143" i="2" s="1"/>
  <c r="AC147" i="2"/>
  <c r="AG147" i="2" s="1"/>
  <c r="AC151" i="2"/>
  <c r="AG151" i="2" s="1"/>
  <c r="AC155" i="2"/>
  <c r="AG155" i="2" s="1"/>
  <c r="AC159" i="2"/>
  <c r="AG159" i="2" s="1"/>
  <c r="AC163" i="2"/>
  <c r="AG163" i="2" s="1"/>
  <c r="AC167" i="2"/>
  <c r="AG167" i="2" s="1"/>
  <c r="AC171" i="2"/>
  <c r="AG171" i="2" s="1"/>
  <c r="AC175" i="2"/>
  <c r="AG175" i="2" s="1"/>
  <c r="AC179" i="2"/>
  <c r="AG179" i="2" s="1"/>
  <c r="AC183" i="2"/>
  <c r="AG183" i="2" s="1"/>
  <c r="AC187" i="2"/>
  <c r="AG187" i="2" s="1"/>
  <c r="AC191" i="2"/>
  <c r="AG191" i="2" s="1"/>
  <c r="AC14" i="2"/>
  <c r="AJ14" i="2" s="1"/>
  <c r="AC22" i="2"/>
  <c r="AJ22" i="2" s="1"/>
  <c r="AC30" i="2"/>
  <c r="AG30" i="2" s="1"/>
  <c r="AC27" i="2"/>
  <c r="AG27" i="2" s="1"/>
  <c r="AC37" i="2"/>
  <c r="AG37" i="2" s="1"/>
  <c r="AC45" i="2"/>
  <c r="AG45" i="2" s="1"/>
  <c r="AC32" i="2"/>
  <c r="AJ32" i="2" s="1"/>
  <c r="AC38" i="2"/>
  <c r="AG38" i="2" s="1"/>
  <c r="AC16" i="2"/>
  <c r="AJ16" i="2" s="1"/>
  <c r="AC24" i="2"/>
  <c r="AG24" i="2" s="1"/>
  <c r="AC15" i="2"/>
  <c r="AG15" i="2" s="1"/>
  <c r="AC31" i="2"/>
  <c r="AJ31" i="2" s="1"/>
  <c r="AC39" i="2"/>
  <c r="AG39" i="2" s="1"/>
  <c r="AC47" i="2"/>
  <c r="AG47" i="2" s="1"/>
  <c r="AC36" i="2"/>
  <c r="AG36" i="2" s="1"/>
  <c r="AC21" i="2"/>
  <c r="AG21" i="2" s="1"/>
  <c r="AC42" i="2"/>
  <c r="AG42" i="2" s="1"/>
  <c r="AC29" i="2"/>
  <c r="AG29" i="2" s="1"/>
  <c r="AJ59" i="2"/>
  <c r="AJ54" i="2"/>
  <c r="Z41" i="2"/>
  <c r="AH41" i="2" s="1"/>
  <c r="Z35" i="2"/>
  <c r="AH35" i="2" s="1"/>
  <c r="Z43" i="2"/>
  <c r="AH43" i="2" s="1"/>
  <c r="Z12" i="2"/>
  <c r="AH12" i="2" s="1"/>
  <c r="Z40" i="2"/>
  <c r="AH40" i="2" s="1"/>
  <c r="Z32" i="2"/>
  <c r="AL32" i="2" s="1"/>
  <c r="Z18" i="2"/>
  <c r="AL18" i="2" s="1"/>
  <c r="Z25" i="2"/>
  <c r="AH25" i="2" s="1"/>
  <c r="Z17" i="2"/>
  <c r="AH17" i="2" s="1"/>
  <c r="Z191" i="2"/>
  <c r="AH191" i="2" s="1"/>
  <c r="Z187" i="2"/>
  <c r="AH187" i="2" s="1"/>
  <c r="Z183" i="2"/>
  <c r="AH183" i="2" s="1"/>
  <c r="Z179" i="2"/>
  <c r="AH179" i="2" s="1"/>
  <c r="Z175" i="2"/>
  <c r="AH175" i="2" s="1"/>
  <c r="Z171" i="2"/>
  <c r="AH171" i="2" s="1"/>
  <c r="Z167" i="2"/>
  <c r="AH167" i="2" s="1"/>
  <c r="Z163" i="2"/>
  <c r="AH163" i="2" s="1"/>
  <c r="Z159" i="2"/>
  <c r="AH159" i="2" s="1"/>
  <c r="Z155" i="2"/>
  <c r="AH155" i="2" s="1"/>
  <c r="Z151" i="2"/>
  <c r="AH151" i="2" s="1"/>
  <c r="Z147" i="2"/>
  <c r="AH147" i="2" s="1"/>
  <c r="Z143" i="2"/>
  <c r="AH143" i="2" s="1"/>
  <c r="Z139" i="2"/>
  <c r="AH139" i="2" s="1"/>
  <c r="Z135" i="2"/>
  <c r="AH135" i="2" s="1"/>
  <c r="Z49" i="2"/>
  <c r="AH49" i="2" s="1"/>
  <c r="Z131" i="2"/>
  <c r="AH131" i="2" s="1"/>
  <c r="Z127" i="2"/>
  <c r="AH127" i="2" s="1"/>
  <c r="Z123" i="2"/>
  <c r="AH123" i="2" s="1"/>
  <c r="Z119" i="2"/>
  <c r="AH119" i="2" s="1"/>
  <c r="Z115" i="2"/>
  <c r="AH115" i="2" s="1"/>
  <c r="Z111" i="2"/>
  <c r="AH111" i="2" s="1"/>
  <c r="Z107" i="2"/>
  <c r="AH107" i="2" s="1"/>
  <c r="Z103" i="2"/>
  <c r="AH103" i="2" s="1"/>
  <c r="Z99" i="2"/>
  <c r="AH99" i="2" s="1"/>
  <c r="Z95" i="2"/>
  <c r="AH95" i="2" s="1"/>
  <c r="Z91" i="2"/>
  <c r="AH91" i="2" s="1"/>
  <c r="Z87" i="2"/>
  <c r="AH87" i="2" s="1"/>
  <c r="Z83" i="2"/>
  <c r="AH83" i="2" s="1"/>
  <c r="Z79" i="2"/>
  <c r="AH79" i="2" s="1"/>
  <c r="Z75" i="2"/>
  <c r="AH75" i="2" s="1"/>
  <c r="Z71" i="2"/>
  <c r="AH71" i="2" s="1"/>
  <c r="Z67" i="2"/>
  <c r="AH67" i="2" s="1"/>
  <c r="Z50" i="2"/>
  <c r="AL50" i="2" s="1"/>
  <c r="Z64" i="2"/>
  <c r="AL64" i="2" s="1"/>
  <c r="Z60" i="2"/>
  <c r="AL60" i="2" s="1"/>
  <c r="Z45" i="2"/>
  <c r="AH45" i="2" s="1"/>
  <c r="Z24" i="2"/>
  <c r="AL24" i="2" s="1"/>
  <c r="Z39" i="2"/>
  <c r="AH39" i="2" s="1"/>
  <c r="Z20" i="2"/>
  <c r="AH20" i="2" s="1"/>
  <c r="Z42" i="2"/>
  <c r="AH42" i="2" s="1"/>
  <c r="Z34" i="2"/>
  <c r="AH34" i="2" s="1"/>
  <c r="Z22" i="2"/>
  <c r="AL22" i="2" s="1"/>
  <c r="Z27" i="2"/>
  <c r="AH27" i="2" s="1"/>
  <c r="Z19" i="2"/>
  <c r="AH19" i="2" s="1"/>
  <c r="Z11" i="2"/>
  <c r="AL11" i="2" s="1"/>
  <c r="Z188" i="2"/>
  <c r="AH188" i="2" s="1"/>
  <c r="Z184" i="2"/>
  <c r="AH184" i="2" s="1"/>
  <c r="Z180" i="2"/>
  <c r="AH180" i="2" s="1"/>
  <c r="Z176" i="2"/>
  <c r="AH176" i="2" s="1"/>
  <c r="Z172" i="2"/>
  <c r="AH172" i="2" s="1"/>
  <c r="Z168" i="2"/>
  <c r="AH168" i="2" s="1"/>
  <c r="Z164" i="2"/>
  <c r="AH164" i="2" s="1"/>
  <c r="Z160" i="2"/>
  <c r="AH160" i="2" s="1"/>
  <c r="Z156" i="2"/>
  <c r="AH156" i="2" s="1"/>
  <c r="Z152" i="2"/>
  <c r="AH152" i="2" s="1"/>
  <c r="Z148" i="2"/>
  <c r="AH148" i="2" s="1"/>
  <c r="Z144" i="2"/>
  <c r="AH144" i="2" s="1"/>
  <c r="Z140" i="2"/>
  <c r="AH140" i="2" s="1"/>
  <c r="Z136" i="2"/>
  <c r="AH136" i="2" s="1"/>
  <c r="Z51" i="2"/>
  <c r="AH51" i="2" s="1"/>
  <c r="Z132" i="2"/>
  <c r="AH132" i="2" s="1"/>
  <c r="Z128" i="2"/>
  <c r="AH128" i="2" s="1"/>
  <c r="Z124" i="2"/>
  <c r="AH124" i="2" s="1"/>
  <c r="Z120" i="2"/>
  <c r="AH120" i="2" s="1"/>
  <c r="Z116" i="2"/>
  <c r="AH116" i="2" s="1"/>
  <c r="Z112" i="2"/>
  <c r="AH112" i="2" s="1"/>
  <c r="Z108" i="2"/>
  <c r="AH108" i="2" s="1"/>
  <c r="Z104" i="2"/>
  <c r="AH104" i="2" s="1"/>
  <c r="Z100" i="2"/>
  <c r="AH100" i="2" s="1"/>
  <c r="Z96" i="2"/>
  <c r="AH96" i="2" s="1"/>
  <c r="Z92" i="2"/>
  <c r="AH92" i="2" s="1"/>
  <c r="Z88" i="2"/>
  <c r="AH88" i="2" s="1"/>
  <c r="Z84" i="2"/>
  <c r="AH84" i="2" s="1"/>
  <c r="Z80" i="2"/>
  <c r="AH80" i="2" s="1"/>
  <c r="Z76" i="2"/>
  <c r="AH76" i="2" s="1"/>
  <c r="Z72" i="2"/>
  <c r="AH72" i="2" s="1"/>
  <c r="Z68" i="2"/>
  <c r="AH68" i="2" s="1"/>
  <c r="Z52" i="2"/>
  <c r="AL52" i="2" s="1"/>
  <c r="Z65" i="2"/>
  <c r="AL65" i="2" s="1"/>
  <c r="Z61" i="2"/>
  <c r="AH61" i="2" s="1"/>
  <c r="AC46" i="2"/>
  <c r="AG46" i="2" s="1"/>
  <c r="AC34" i="2"/>
  <c r="AG34" i="2" s="1"/>
  <c r="AC25" i="2"/>
  <c r="AG25" i="2" s="1"/>
  <c r="AC35" i="2"/>
  <c r="AG35" i="2" s="1"/>
  <c r="AC28" i="2"/>
  <c r="AG28" i="2" s="1"/>
  <c r="AC12" i="2"/>
  <c r="AG12" i="2" s="1"/>
  <c r="AC17" i="2"/>
  <c r="AG17" i="2" s="1"/>
  <c r="AC33" i="2"/>
  <c r="AG33" i="2" s="1"/>
  <c r="AC26" i="2"/>
  <c r="AG26" i="2" s="1"/>
  <c r="AC11" i="2"/>
  <c r="AJ11" i="2" s="1"/>
  <c r="AC185" i="2"/>
  <c r="AG185" i="2" s="1"/>
  <c r="AC177" i="2"/>
  <c r="AG177" i="2" s="1"/>
  <c r="AC169" i="2"/>
  <c r="AG169" i="2" s="1"/>
  <c r="AC161" i="2"/>
  <c r="AG161" i="2" s="1"/>
  <c r="AC153" i="2"/>
  <c r="AG153" i="2" s="1"/>
  <c r="AC145" i="2"/>
  <c r="AG145" i="2" s="1"/>
  <c r="AC137" i="2"/>
  <c r="AG137" i="2" s="1"/>
  <c r="AC129" i="2"/>
  <c r="AG129" i="2" s="1"/>
  <c r="AC121" i="2"/>
  <c r="AG121" i="2" s="1"/>
  <c r="AC113" i="2"/>
  <c r="AG113" i="2" s="1"/>
  <c r="AC105" i="2"/>
  <c r="AG105" i="2" s="1"/>
  <c r="AC97" i="2"/>
  <c r="AG97" i="2" s="1"/>
  <c r="AC88" i="2"/>
  <c r="AG88" i="2" s="1"/>
  <c r="AC72" i="2"/>
  <c r="AG72" i="2" s="1"/>
  <c r="AC79" i="2"/>
  <c r="AG79" i="2" s="1"/>
  <c r="AC65" i="2"/>
  <c r="AJ65" i="2" s="1"/>
  <c r="AC57" i="2"/>
  <c r="AJ57" i="2" s="1"/>
  <c r="AC49" i="2"/>
  <c r="AG49" i="2" s="1"/>
  <c r="AC184" i="2"/>
  <c r="AG184" i="2" s="1"/>
  <c r="AC176" i="2"/>
  <c r="AG176" i="2" s="1"/>
  <c r="AC168" i="2"/>
  <c r="AG168" i="2" s="1"/>
  <c r="AC160" i="2"/>
  <c r="AG160" i="2" s="1"/>
  <c r="AC152" i="2"/>
  <c r="AG152" i="2" s="1"/>
  <c r="AC144" i="2"/>
  <c r="AG144" i="2" s="1"/>
  <c r="AC136" i="2"/>
  <c r="AG136" i="2" s="1"/>
  <c r="AC128" i="2"/>
  <c r="AG128" i="2" s="1"/>
  <c r="AC120" i="2"/>
  <c r="AG120" i="2" s="1"/>
  <c r="AC112" i="2"/>
  <c r="AG112" i="2" s="1"/>
  <c r="AC104" i="2"/>
  <c r="AG104" i="2" s="1"/>
  <c r="AC96" i="2"/>
  <c r="AG96" i="2" s="1"/>
  <c r="AC86" i="2"/>
  <c r="AG86" i="2" s="1"/>
  <c r="AC70" i="2"/>
  <c r="AG70" i="2" s="1"/>
  <c r="AC62" i="2"/>
  <c r="AG62" i="2" s="1"/>
  <c r="AC89" i="2"/>
  <c r="AG89" i="2" s="1"/>
  <c r="AC81" i="2"/>
  <c r="AG81" i="2" s="1"/>
  <c r="AC73" i="2"/>
  <c r="AG73" i="2" s="1"/>
  <c r="AC66" i="2"/>
  <c r="AG66" i="2" s="1"/>
  <c r="AC58" i="2"/>
  <c r="AG58" i="2" s="1"/>
  <c r="AC50" i="2"/>
  <c r="AJ50" i="2" s="1"/>
  <c r="AH44" i="2"/>
  <c r="AH55" i="2"/>
  <c r="AH154" i="2"/>
  <c r="AC64" i="2"/>
  <c r="AJ64" i="2" s="1"/>
  <c r="AC60" i="2"/>
  <c r="AJ60" i="2" s="1"/>
  <c r="AC56" i="2"/>
  <c r="AG56" i="2" s="1"/>
  <c r="AC52" i="2"/>
  <c r="AJ52" i="2" s="1"/>
  <c r="W27" i="2"/>
  <c r="AF27" i="2" s="1"/>
  <c r="W17" i="2"/>
  <c r="AK17" i="2" s="1"/>
  <c r="W18" i="2"/>
  <c r="AF18" i="2" s="1"/>
  <c r="W23" i="2"/>
  <c r="AK23" i="2" s="1"/>
  <c r="W30" i="2"/>
  <c r="AK30" i="2" s="1"/>
  <c r="W14" i="2"/>
  <c r="AF14" i="2" s="1"/>
  <c r="W56" i="2"/>
  <c r="AF56" i="2" s="1"/>
  <c r="W55" i="2"/>
  <c r="AK55" i="2" s="1"/>
  <c r="W64" i="2"/>
  <c r="AK64" i="2" s="1"/>
  <c r="W60" i="2"/>
  <c r="AF60" i="2" s="1"/>
  <c r="W19" i="2"/>
  <c r="AK19" i="2" s="1"/>
  <c r="W29" i="2"/>
  <c r="AK29" i="2" s="1"/>
  <c r="W13" i="2"/>
  <c r="AK13" i="2" s="1"/>
  <c r="W24" i="2"/>
  <c r="AK24" i="2" s="1"/>
  <c r="W16" i="2"/>
  <c r="AK16" i="2" s="1"/>
  <c r="W52" i="2"/>
  <c r="AF52" i="2" s="1"/>
  <c r="W53" i="2"/>
  <c r="AF53" i="2" s="1"/>
  <c r="W65" i="2"/>
  <c r="AF65" i="2" s="1"/>
  <c r="W61" i="2"/>
  <c r="AK61" i="2" s="1"/>
  <c r="AG158" i="2"/>
  <c r="AL57" i="2"/>
  <c r="AH57" i="2"/>
  <c r="AP67" i="2"/>
  <c r="AQ67" i="2"/>
  <c r="AA67" i="2"/>
  <c r="AE67" i="2"/>
  <c r="W67" i="2"/>
  <c r="T69" i="2"/>
  <c r="AO68" i="2"/>
  <c r="U68" i="2"/>
  <c r="V68" i="2" s="1"/>
  <c r="AK66" i="2"/>
  <c r="AF66" i="2"/>
  <c r="AP33" i="2"/>
  <c r="AQ33" i="2"/>
  <c r="AA33" i="2"/>
  <c r="AE33" i="2"/>
  <c r="W33" i="2"/>
  <c r="AO34" i="2"/>
  <c r="U34" i="2"/>
  <c r="V34" i="2" s="1"/>
  <c r="AF32" i="2"/>
  <c r="AK32" i="2"/>
  <c r="AU18" i="5" l="1"/>
  <c r="AX18" i="5" s="1"/>
  <c r="AT18" i="5"/>
  <c r="AT31" i="5"/>
  <c r="AU25" i="5"/>
  <c r="AX25" i="5" s="1"/>
  <c r="AU20" i="5"/>
  <c r="AX20" i="5" s="1"/>
  <c r="AT20" i="5"/>
  <c r="AS31" i="5"/>
  <c r="AW31" i="5" s="1"/>
  <c r="AT267" i="6"/>
  <c r="AU267" i="6"/>
  <c r="AR33" i="6"/>
  <c r="AV33" i="6" s="1"/>
  <c r="AW33" i="6" s="1" a="1"/>
  <c r="AT35" i="6"/>
  <c r="AU35" i="6"/>
  <c r="AP35" i="6"/>
  <c r="AN35" i="6"/>
  <c r="X37" i="6"/>
  <c r="AS36" i="6"/>
  <c r="Y36" i="6"/>
  <c r="Z36" i="6" s="1"/>
  <c r="AO34" i="6"/>
  <c r="AQ34" i="6" s="1"/>
  <c r="AJ34" i="6"/>
  <c r="AM34" i="6" s="1"/>
  <c r="AR269" i="6"/>
  <c r="AS268" i="6"/>
  <c r="AY265" i="6"/>
  <c r="BG265" i="6" s="1"/>
  <c r="AW265" i="6"/>
  <c r="BA265" i="6" s="1"/>
  <c r="AX265" i="6"/>
  <c r="AX266" i="6"/>
  <c r="AW266" i="6"/>
  <c r="BA266" i="6" s="1"/>
  <c r="AY266" i="6"/>
  <c r="BG266" i="6" s="1"/>
  <c r="AY32" i="6"/>
  <c r="BB32" i="6" s="1"/>
  <c r="AW32" i="6"/>
  <c r="BA32" i="6" s="1"/>
  <c r="AX32" i="6"/>
  <c r="AN33" i="5"/>
  <c r="AR33" i="5" s="1"/>
  <c r="AS33" i="5" s="1" a="1"/>
  <c r="AT33" i="5" s="1"/>
  <c r="AP267" i="5"/>
  <c r="AS267" i="5" s="1" a="1"/>
  <c r="AQ267" i="5"/>
  <c r="AP35" i="5"/>
  <c r="AQ35" i="5"/>
  <c r="AE35" i="5"/>
  <c r="AL35" i="5" s="1"/>
  <c r="AA35" i="5"/>
  <c r="AJ35" i="5" s="1"/>
  <c r="W35" i="5"/>
  <c r="T37" i="5"/>
  <c r="AO36" i="5"/>
  <c r="U36" i="5"/>
  <c r="V36" i="5" s="1"/>
  <c r="AT266" i="5"/>
  <c r="AS266" i="5"/>
  <c r="AW266" i="5" s="1"/>
  <c r="AU266" i="5"/>
  <c r="BC266" i="5" s="1"/>
  <c r="AN269" i="5"/>
  <c r="AO268" i="5"/>
  <c r="AU32" i="5"/>
  <c r="AX32" i="5" s="1"/>
  <c r="AS32" i="5"/>
  <c r="AW32" i="5" s="1"/>
  <c r="AT32" i="5"/>
  <c r="AF34" i="5"/>
  <c r="AI34" i="5" s="1"/>
  <c r="AK34" i="5"/>
  <c r="AM34" i="5" s="1"/>
  <c r="AR270" i="4"/>
  <c r="AS269" i="4"/>
  <c r="AU35" i="4"/>
  <c r="AP35" i="4"/>
  <c r="AN35" i="4"/>
  <c r="AT35" i="4"/>
  <c r="X37" i="4"/>
  <c r="AS36" i="4"/>
  <c r="Y36" i="4"/>
  <c r="Z36" i="4" s="1"/>
  <c r="AX266" i="4"/>
  <c r="AY266" i="4"/>
  <c r="BG266" i="4" s="1"/>
  <c r="AW266" i="4"/>
  <c r="BA266" i="4" s="1"/>
  <c r="AR33" i="4"/>
  <c r="AV33" i="4" s="1"/>
  <c r="AW33" i="4" s="1" a="1"/>
  <c r="AO34" i="4"/>
  <c r="AQ34" i="4" s="1"/>
  <c r="AJ34" i="4"/>
  <c r="AM34" i="4" s="1"/>
  <c r="AU268" i="4"/>
  <c r="AT268" i="4"/>
  <c r="AW268" i="4" s="1" a="1"/>
  <c r="AX32" i="4"/>
  <c r="AY32" i="4"/>
  <c r="BB32" i="4" s="1"/>
  <c r="AW32" i="4"/>
  <c r="BA32" i="4" s="1"/>
  <c r="AW267" i="4" a="1"/>
  <c r="AK54" i="2"/>
  <c r="AJ20" i="2"/>
  <c r="AK57" i="2"/>
  <c r="AM57" i="2" s="1"/>
  <c r="AF12" i="2"/>
  <c r="AI12" i="2" s="1"/>
  <c r="AK11" i="2"/>
  <c r="AM11" i="2" s="1"/>
  <c r="AH59" i="2"/>
  <c r="AI59" i="2" s="1"/>
  <c r="S16" i="2"/>
  <c r="S18" i="2" s="1"/>
  <c r="AF49" i="2"/>
  <c r="AI49" i="2" s="1"/>
  <c r="AF28" i="2"/>
  <c r="AF22" i="2"/>
  <c r="AL53" i="2"/>
  <c r="AG18" i="2"/>
  <c r="AJ23" i="2"/>
  <c r="AM23" i="2" s="1"/>
  <c r="AF21" i="2"/>
  <c r="AI21" i="2" s="1"/>
  <c r="AF25" i="2"/>
  <c r="AI25" i="2" s="1"/>
  <c r="AL14" i="2"/>
  <c r="AH29" i="2"/>
  <c r="AL21" i="2"/>
  <c r="AH13" i="2"/>
  <c r="AJ63" i="2"/>
  <c r="AK59" i="2"/>
  <c r="AM59" i="2" s="1"/>
  <c r="AF51" i="2"/>
  <c r="AI51" i="2" s="1"/>
  <c r="AK31" i="2"/>
  <c r="AJ27" i="2"/>
  <c r="AL61" i="2"/>
  <c r="AM61" i="2" s="1"/>
  <c r="AF20" i="2"/>
  <c r="AI20" i="2" s="1"/>
  <c r="AH32" i="2"/>
  <c r="AJ12" i="2"/>
  <c r="AG19" i="2"/>
  <c r="AL25" i="2"/>
  <c r="AL62" i="2"/>
  <c r="AL19" i="2"/>
  <c r="AM19" i="2" s="1"/>
  <c r="AG31" i="2"/>
  <c r="AI31" i="2" s="1"/>
  <c r="AG22" i="2"/>
  <c r="AJ21" i="2"/>
  <c r="AH48" i="2"/>
  <c r="AH58" i="2"/>
  <c r="AL51" i="2"/>
  <c r="AL56" i="2"/>
  <c r="AL31" i="2"/>
  <c r="AH60" i="2"/>
  <c r="AJ33" i="2"/>
  <c r="AG65" i="2"/>
  <c r="AL12" i="2"/>
  <c r="AK63" i="2"/>
  <c r="AF58" i="2"/>
  <c r="AL27" i="2"/>
  <c r="AL33" i="2"/>
  <c r="AJ48" i="2"/>
  <c r="AM48" i="2" s="1"/>
  <c r="AJ53" i="2"/>
  <c r="AF50" i="2"/>
  <c r="AF15" i="2"/>
  <c r="AI15" i="2" s="1"/>
  <c r="AF62" i="2"/>
  <c r="AI62" i="2" s="1"/>
  <c r="AF26" i="2"/>
  <c r="AI26" i="2" s="1"/>
  <c r="AL20" i="2"/>
  <c r="AL54" i="2"/>
  <c r="AL63" i="2"/>
  <c r="AJ58" i="2"/>
  <c r="AM58" i="2" s="1"/>
  <c r="AG61" i="2"/>
  <c r="AJ28" i="2"/>
  <c r="AM28" i="2" s="1"/>
  <c r="AJ25" i="2"/>
  <c r="AF48" i="2"/>
  <c r="AH11" i="2"/>
  <c r="AH24" i="2"/>
  <c r="AH50" i="2"/>
  <c r="AH30" i="2"/>
  <c r="AH23" i="2"/>
  <c r="AH66" i="2"/>
  <c r="AI66" i="2" s="1"/>
  <c r="AH28" i="2"/>
  <c r="AG13" i="2"/>
  <c r="AG52" i="2"/>
  <c r="AL67" i="2"/>
  <c r="AJ49" i="2"/>
  <c r="AG11" i="2"/>
  <c r="AH52" i="2"/>
  <c r="AH22" i="2"/>
  <c r="AH64" i="2"/>
  <c r="AJ55" i="2"/>
  <c r="AM55" i="2" s="1"/>
  <c r="AJ24" i="2"/>
  <c r="AM24" i="2" s="1"/>
  <c r="AJ29" i="2"/>
  <c r="AM29" i="2" s="1"/>
  <c r="AJ26" i="2"/>
  <c r="AJ17" i="2"/>
  <c r="AJ67" i="2"/>
  <c r="AJ56" i="2"/>
  <c r="AG57" i="2"/>
  <c r="AI57" i="2" s="1"/>
  <c r="AL49" i="2"/>
  <c r="AL17" i="2"/>
  <c r="AH18" i="2"/>
  <c r="AL16" i="2"/>
  <c r="AM16" i="2" s="1"/>
  <c r="AL26" i="2"/>
  <c r="AJ30" i="2"/>
  <c r="AM30" i="2" s="1"/>
  <c r="AJ51" i="2"/>
  <c r="AG14" i="2"/>
  <c r="AI14" i="2" s="1"/>
  <c r="AL15" i="2"/>
  <c r="AG60" i="2"/>
  <c r="AH65" i="2"/>
  <c r="AG16" i="2"/>
  <c r="AG32" i="2"/>
  <c r="AJ62" i="2"/>
  <c r="AJ15" i="2"/>
  <c r="AG50" i="2"/>
  <c r="AM22" i="2"/>
  <c r="AJ66" i="2"/>
  <c r="AM66" i="2" s="1"/>
  <c r="AF19" i="2"/>
  <c r="AF61" i="2"/>
  <c r="AK18" i="2"/>
  <c r="AM18" i="2" s="1"/>
  <c r="AF16" i="2"/>
  <c r="AK56" i="2"/>
  <c r="AI54" i="2"/>
  <c r="AK53" i="2"/>
  <c r="AF13" i="2"/>
  <c r="AF64" i="2"/>
  <c r="AF30" i="2"/>
  <c r="AK27" i="2"/>
  <c r="AK52" i="2"/>
  <c r="AM52" i="2" s="1"/>
  <c r="AF24" i="2"/>
  <c r="AF29" i="2"/>
  <c r="AK60" i="2"/>
  <c r="AM60" i="2" s="1"/>
  <c r="AF55" i="2"/>
  <c r="AI55" i="2" s="1"/>
  <c r="AK14" i="2"/>
  <c r="AF23" i="2"/>
  <c r="AF17" i="2"/>
  <c r="AI17" i="2" s="1"/>
  <c r="AM50" i="2"/>
  <c r="AK65" i="2"/>
  <c r="AM65" i="2" s="1"/>
  <c r="AM32" i="2"/>
  <c r="AM13" i="2"/>
  <c r="AG64" i="2"/>
  <c r="AI63" i="2"/>
  <c r="AM64" i="2"/>
  <c r="AI56" i="2"/>
  <c r="AI53" i="2"/>
  <c r="AI27" i="2"/>
  <c r="AQ68" i="2"/>
  <c r="AP68" i="2"/>
  <c r="AA68" i="2"/>
  <c r="AJ68" i="2" s="1"/>
  <c r="AE68" i="2"/>
  <c r="AL68" i="2" s="1"/>
  <c r="W68" i="2"/>
  <c r="T70" i="2"/>
  <c r="AO69" i="2"/>
  <c r="U69" i="2"/>
  <c r="V69" i="2" s="1"/>
  <c r="AK67" i="2"/>
  <c r="AF67" i="2"/>
  <c r="AI67" i="2" s="1"/>
  <c r="AP34" i="2"/>
  <c r="AQ34" i="2"/>
  <c r="AA34" i="2"/>
  <c r="AJ34" i="2" s="1"/>
  <c r="AE34" i="2"/>
  <c r="AL34" i="2" s="1"/>
  <c r="W34" i="2"/>
  <c r="AO35" i="2"/>
  <c r="U35" i="2"/>
  <c r="V35" i="2" s="1"/>
  <c r="AK33" i="2"/>
  <c r="AF33" i="2"/>
  <c r="AI33" i="2" s="1"/>
  <c r="AI28" i="2" l="1"/>
  <c r="AN28" i="2" s="1"/>
  <c r="AR28" i="2" s="1"/>
  <c r="AS28" i="2" s="1" a="1"/>
  <c r="AM62" i="2"/>
  <c r="AN62" i="2" s="1"/>
  <c r="AR62" i="2" s="1"/>
  <c r="AS62" i="2" s="1" a="1"/>
  <c r="AI18" i="2"/>
  <c r="AN18" i="2" s="1"/>
  <c r="AR18" i="2" s="1"/>
  <c r="AS18" i="2" s="1" a="1"/>
  <c r="AS269" i="6"/>
  <c r="AR270" i="6"/>
  <c r="AJ35" i="6"/>
  <c r="AM35" i="6" s="1"/>
  <c r="AO35" i="6"/>
  <c r="AQ35" i="6" s="1"/>
  <c r="AU268" i="6"/>
  <c r="AT268" i="6"/>
  <c r="AW268" i="6" s="1" a="1"/>
  <c r="AR34" i="6"/>
  <c r="AV34" i="6" s="1"/>
  <c r="AW34" i="6" s="1" a="1"/>
  <c r="AT36" i="6"/>
  <c r="AU36" i="6"/>
  <c r="AP36" i="6"/>
  <c r="AN36" i="6"/>
  <c r="X38" i="6"/>
  <c r="AS37" i="6"/>
  <c r="Y37" i="6"/>
  <c r="Z37" i="6" s="1"/>
  <c r="AY33" i="6"/>
  <c r="BB33" i="6" s="1"/>
  <c r="AW33" i="6"/>
  <c r="BA33" i="6" s="1"/>
  <c r="AX33" i="6"/>
  <c r="AW267" i="6" a="1"/>
  <c r="AS33" i="5"/>
  <c r="AW33" i="5" s="1"/>
  <c r="AU33" i="5"/>
  <c r="AX33" i="5" s="1"/>
  <c r="AO269" i="5"/>
  <c r="AN270" i="5"/>
  <c r="AF35" i="5"/>
  <c r="AI35" i="5" s="1"/>
  <c r="AK35" i="5"/>
  <c r="AM35" i="5" s="1"/>
  <c r="AU267" i="5"/>
  <c r="BC267" i="5" s="1"/>
  <c r="AS267" i="5"/>
  <c r="AW267" i="5" s="1"/>
  <c r="AT267" i="5"/>
  <c r="AN34" i="5"/>
  <c r="AR34" i="5" s="1"/>
  <c r="AS34" i="5" s="1" a="1"/>
  <c r="AQ268" i="5"/>
  <c r="AP268" i="5"/>
  <c r="AS268" i="5" s="1" a="1"/>
  <c r="AQ36" i="5"/>
  <c r="AE36" i="5"/>
  <c r="AL36" i="5" s="1"/>
  <c r="AA36" i="5"/>
  <c r="AJ36" i="5" s="1"/>
  <c r="W36" i="5"/>
  <c r="AP36" i="5"/>
  <c r="T38" i="5"/>
  <c r="AO37" i="5"/>
  <c r="U37" i="5"/>
  <c r="V37" i="5" s="1"/>
  <c r="AY267" i="4"/>
  <c r="BG267" i="4" s="1"/>
  <c r="AW267" i="4"/>
  <c r="BA267" i="4" s="1"/>
  <c r="AX267" i="4"/>
  <c r="AX268" i="4"/>
  <c r="AY268" i="4"/>
  <c r="BG268" i="4" s="1"/>
  <c r="AW268" i="4"/>
  <c r="BA268" i="4" s="1"/>
  <c r="AR34" i="4"/>
  <c r="AV34" i="4" s="1"/>
  <c r="AW34" i="4" s="1" a="1"/>
  <c r="AY33" i="4"/>
  <c r="BB33" i="4" s="1"/>
  <c r="AW33" i="4"/>
  <c r="BA33" i="4" s="1"/>
  <c r="AX33" i="4"/>
  <c r="AT36" i="4"/>
  <c r="AU36" i="4"/>
  <c r="AP36" i="4"/>
  <c r="AN36" i="4"/>
  <c r="X38" i="4"/>
  <c r="AS37" i="4"/>
  <c r="Y37" i="4"/>
  <c r="Z37" i="4" s="1"/>
  <c r="AO35" i="4"/>
  <c r="AQ35" i="4" s="1"/>
  <c r="AJ35" i="4"/>
  <c r="AM35" i="4" s="1"/>
  <c r="AT269" i="4"/>
  <c r="AW269" i="4" s="1" a="1"/>
  <c r="AU269" i="4"/>
  <c r="AR271" i="4"/>
  <c r="AS270" i="4"/>
  <c r="AM51" i="2"/>
  <c r="AN51" i="2" s="1"/>
  <c r="AR51" i="2" s="1"/>
  <c r="AS51" i="2" s="1" a="1"/>
  <c r="AM54" i="2"/>
  <c r="AN54" i="2" s="1"/>
  <c r="AR54" i="2" s="1"/>
  <c r="AS54" i="2" s="1" a="1"/>
  <c r="AM20" i="2"/>
  <c r="AN20" i="2" s="1"/>
  <c r="AR20" i="2" s="1"/>
  <c r="AS20" i="2" s="1" a="1"/>
  <c r="AI22" i="2"/>
  <c r="AN22" i="2" s="1"/>
  <c r="AR22" i="2" s="1"/>
  <c r="AS22" i="2" s="1" a="1"/>
  <c r="AI48" i="2"/>
  <c r="AN48" i="2" s="1"/>
  <c r="AR48" i="2" s="1"/>
  <c r="AS48" i="2" s="1" a="1"/>
  <c r="AM14" i="2"/>
  <c r="AN14" i="2" s="1"/>
  <c r="AR14" i="2" s="1"/>
  <c r="AS14" i="2" s="1" a="1"/>
  <c r="R20" i="2"/>
  <c r="S20" i="2"/>
  <c r="AM21" i="2"/>
  <c r="AN21" i="2" s="1"/>
  <c r="AR21" i="2" s="1"/>
  <c r="AS21" i="2" s="1" a="1"/>
  <c r="AI29" i="2"/>
  <c r="AN29" i="2" s="1"/>
  <c r="AR29" i="2" s="1"/>
  <c r="AS29" i="2" s="1" a="1"/>
  <c r="AM12" i="2"/>
  <c r="AN12" i="2" s="1"/>
  <c r="AR12" i="2" s="1"/>
  <c r="AS12" i="2" s="1" a="1"/>
  <c r="AM31" i="2"/>
  <c r="AN31" i="2" s="1"/>
  <c r="AR31" i="2" s="1"/>
  <c r="AS31" i="2" s="1" a="1"/>
  <c r="AM63" i="2"/>
  <c r="AN63" i="2" s="1"/>
  <c r="AR63" i="2" s="1"/>
  <c r="AS63" i="2" s="1" a="1"/>
  <c r="AI32" i="2"/>
  <c r="AN32" i="2" s="1"/>
  <c r="AR32" i="2" s="1"/>
  <c r="AS32" i="2" s="1" a="1"/>
  <c r="AI19" i="2"/>
  <c r="AN19" i="2" s="1"/>
  <c r="AR19" i="2" s="1"/>
  <c r="AS19" i="2" s="1" a="1"/>
  <c r="AI65" i="2"/>
  <c r="AN65" i="2" s="1"/>
  <c r="AR65" i="2" s="1"/>
  <c r="AS65" i="2" s="1" a="1"/>
  <c r="AI58" i="2"/>
  <c r="AN58" i="2" s="1"/>
  <c r="AR58" i="2" s="1"/>
  <c r="AS58" i="2" s="1" a="1"/>
  <c r="AM33" i="2"/>
  <c r="AN33" i="2" s="1"/>
  <c r="AR33" i="2" s="1"/>
  <c r="AS33" i="2" s="1" a="1"/>
  <c r="AM53" i="2"/>
  <c r="AN53" i="2" s="1"/>
  <c r="AR53" i="2" s="1"/>
  <c r="AS53" i="2" s="1" a="1"/>
  <c r="AM25" i="2"/>
  <c r="AN25" i="2" s="1"/>
  <c r="AR25" i="2" s="1"/>
  <c r="AS25" i="2" s="1" a="1"/>
  <c r="AI60" i="2"/>
  <c r="AN60" i="2" s="1"/>
  <c r="AR60" i="2" s="1"/>
  <c r="AS60" i="2" s="1" a="1"/>
  <c r="AI23" i="2"/>
  <c r="AN23" i="2" s="1"/>
  <c r="AR23" i="2" s="1"/>
  <c r="AS23" i="2" s="1" a="1"/>
  <c r="AI24" i="2"/>
  <c r="AN24" i="2" s="1"/>
  <c r="AR24" i="2" s="1"/>
  <c r="AS24" i="2" s="1" a="1"/>
  <c r="AI16" i="2"/>
  <c r="AN16" i="2" s="1"/>
  <c r="AR16" i="2" s="1"/>
  <c r="AS16" i="2" s="1" a="1"/>
  <c r="AI52" i="2"/>
  <c r="AN52" i="2" s="1"/>
  <c r="AR52" i="2" s="1"/>
  <c r="AS52" i="2" s="1" a="1"/>
  <c r="AI11" i="2"/>
  <c r="AN11" i="2" s="1"/>
  <c r="AR11" i="2" s="1"/>
  <c r="AS11" i="2" s="1" a="1"/>
  <c r="AM27" i="2"/>
  <c r="AN27" i="2" s="1"/>
  <c r="AR27" i="2" s="1"/>
  <c r="AS27" i="2" s="1" a="1"/>
  <c r="AI30" i="2"/>
  <c r="AN30" i="2" s="1"/>
  <c r="AR30" i="2" s="1"/>
  <c r="AS30" i="2" s="1" a="1"/>
  <c r="AI13" i="2"/>
  <c r="AN13" i="2" s="1"/>
  <c r="AR13" i="2" s="1"/>
  <c r="AS13" i="2" s="1" a="1"/>
  <c r="AI61" i="2"/>
  <c r="AN61" i="2" s="1"/>
  <c r="AR61" i="2" s="1"/>
  <c r="AS61" i="2" s="1" a="1"/>
  <c r="AI50" i="2"/>
  <c r="AN50" i="2" s="1"/>
  <c r="AR50" i="2" s="1"/>
  <c r="AS50" i="2" s="1" a="1"/>
  <c r="AM26" i="2"/>
  <c r="AN26" i="2" s="1"/>
  <c r="AR26" i="2" s="1"/>
  <c r="AS26" i="2" s="1" a="1"/>
  <c r="AM49" i="2"/>
  <c r="AN49" i="2" s="1"/>
  <c r="AR49" i="2" s="1"/>
  <c r="AS49" i="2" s="1" a="1"/>
  <c r="AM17" i="2"/>
  <c r="AN17" i="2" s="1"/>
  <c r="AR17" i="2" s="1"/>
  <c r="AS17" i="2" s="1" a="1"/>
  <c r="AM67" i="2"/>
  <c r="AN67" i="2" s="1"/>
  <c r="AR67" i="2" s="1"/>
  <c r="AS67" i="2" s="1" a="1"/>
  <c r="AM15" i="2"/>
  <c r="AN15" i="2" s="1"/>
  <c r="AR15" i="2" s="1"/>
  <c r="AS15" i="2" s="1" a="1"/>
  <c r="AM56" i="2"/>
  <c r="AN56" i="2" s="1"/>
  <c r="AR56" i="2" s="1"/>
  <c r="AS56" i="2" s="1" a="1"/>
  <c r="AN59" i="2"/>
  <c r="AR59" i="2" s="1"/>
  <c r="AS59" i="2" s="1" a="1"/>
  <c r="AI64" i="2"/>
  <c r="AN64" i="2" s="1"/>
  <c r="AR64" i="2" s="1"/>
  <c r="AS64" i="2" s="1" a="1"/>
  <c r="AN66" i="2"/>
  <c r="AR66" i="2" s="1"/>
  <c r="AS66" i="2" s="1" a="1"/>
  <c r="AN57" i="2"/>
  <c r="AR57" i="2" s="1"/>
  <c r="AS57" i="2" s="1" a="1"/>
  <c r="AN55" i="2"/>
  <c r="AR55" i="2" s="1"/>
  <c r="AS55" i="2" s="1" a="1"/>
  <c r="AP69" i="2"/>
  <c r="AQ69" i="2"/>
  <c r="AA69" i="2"/>
  <c r="AJ69" i="2" s="1"/>
  <c r="AE69" i="2"/>
  <c r="AL69" i="2" s="1"/>
  <c r="W69" i="2"/>
  <c r="T71" i="2"/>
  <c r="U70" i="2"/>
  <c r="V70" i="2" s="1"/>
  <c r="AO70" i="2"/>
  <c r="AK68" i="2"/>
  <c r="AM68" i="2" s="1"/>
  <c r="AF68" i="2"/>
  <c r="AI68" i="2" s="1"/>
  <c r="AP35" i="2"/>
  <c r="AQ35" i="2"/>
  <c r="AA35" i="2"/>
  <c r="AJ35" i="2" s="1"/>
  <c r="AE35" i="2"/>
  <c r="AL35" i="2" s="1"/>
  <c r="W35" i="2"/>
  <c r="AO36" i="2"/>
  <c r="U36" i="2"/>
  <c r="V36" i="2" s="1"/>
  <c r="AF34" i="2"/>
  <c r="AI34" i="2" s="1"/>
  <c r="AK34" i="2"/>
  <c r="AM34" i="2" s="1"/>
  <c r="AT37" i="6" l="1"/>
  <c r="AU37" i="6"/>
  <c r="AP37" i="6"/>
  <c r="AN37" i="6"/>
  <c r="X39" i="6"/>
  <c r="AS38" i="6"/>
  <c r="Y38" i="6"/>
  <c r="Z38" i="6" s="1"/>
  <c r="AX34" i="6"/>
  <c r="AY34" i="6"/>
  <c r="BB34" i="6" s="1"/>
  <c r="AW34" i="6"/>
  <c r="BA34" i="6" s="1"/>
  <c r="AR271" i="6"/>
  <c r="AS270" i="6"/>
  <c r="AY267" i="6"/>
  <c r="BG267" i="6" s="1"/>
  <c r="AW267" i="6"/>
  <c r="BA267" i="6" s="1"/>
  <c r="AX267" i="6"/>
  <c r="AJ36" i="6"/>
  <c r="AM36" i="6" s="1"/>
  <c r="AO36" i="6"/>
  <c r="AQ36" i="6" s="1"/>
  <c r="AX268" i="6"/>
  <c r="AW268" i="6"/>
  <c r="BA268" i="6" s="1"/>
  <c r="AY268" i="6"/>
  <c r="BG268" i="6" s="1"/>
  <c r="AR35" i="6"/>
  <c r="AV35" i="6" s="1"/>
  <c r="AW35" i="6" s="1" a="1"/>
  <c r="AT269" i="6"/>
  <c r="AU269" i="6"/>
  <c r="AN271" i="5"/>
  <c r="AO270" i="5"/>
  <c r="AP37" i="5"/>
  <c r="AQ37" i="5"/>
  <c r="AE37" i="5"/>
  <c r="AL37" i="5" s="1"/>
  <c r="AA37" i="5"/>
  <c r="AJ37" i="5" s="1"/>
  <c r="W37" i="5"/>
  <c r="T39" i="5"/>
  <c r="AO38" i="5"/>
  <c r="U38" i="5"/>
  <c r="V38" i="5" s="1"/>
  <c r="AK36" i="5"/>
  <c r="AM36" i="5" s="1"/>
  <c r="AF36" i="5"/>
  <c r="AI36" i="5" s="1"/>
  <c r="AT268" i="5"/>
  <c r="AS268" i="5"/>
  <c r="AW268" i="5" s="1"/>
  <c r="AU268" i="5"/>
  <c r="BC268" i="5" s="1"/>
  <c r="AU34" i="5"/>
  <c r="AX34" i="5" s="1"/>
  <c r="AS34" i="5"/>
  <c r="AW34" i="5" s="1"/>
  <c r="AT34" i="5"/>
  <c r="AN35" i="5"/>
  <c r="AR35" i="5" s="1"/>
  <c r="AS35" i="5" s="1" a="1"/>
  <c r="AP269" i="5"/>
  <c r="AS269" i="5" s="1" a="1"/>
  <c r="AQ269" i="5"/>
  <c r="AU270" i="4"/>
  <c r="AT270" i="4"/>
  <c r="AW270" i="4" s="1" a="1"/>
  <c r="AR35" i="4"/>
  <c r="AV35" i="4" s="1"/>
  <c r="AW35" i="4" s="1" a="1"/>
  <c r="AU37" i="4"/>
  <c r="AP37" i="4"/>
  <c r="AN37" i="4"/>
  <c r="AT37" i="4"/>
  <c r="X39" i="4"/>
  <c r="AS38" i="4"/>
  <c r="Y38" i="4"/>
  <c r="Z38" i="4" s="1"/>
  <c r="AR272" i="4"/>
  <c r="AS271" i="4"/>
  <c r="AY269" i="4"/>
  <c r="BG269" i="4" s="1"/>
  <c r="AW269" i="4"/>
  <c r="BA269" i="4" s="1"/>
  <c r="AX269" i="4"/>
  <c r="AJ36" i="4"/>
  <c r="AM36" i="4" s="1"/>
  <c r="AO36" i="4"/>
  <c r="AQ36" i="4" s="1"/>
  <c r="AX34" i="4"/>
  <c r="AY34" i="4"/>
  <c r="BB34" i="4" s="1"/>
  <c r="AW34" i="4"/>
  <c r="BA34" i="4" s="1"/>
  <c r="AT20" i="2"/>
  <c r="AS20" i="2"/>
  <c r="AW20" i="2" s="1"/>
  <c r="AU20" i="2"/>
  <c r="AX20" i="2" s="1"/>
  <c r="AS57" i="2"/>
  <c r="AW57" i="2" s="1"/>
  <c r="AU57" i="2"/>
  <c r="AX57" i="2" s="1"/>
  <c r="AT57" i="2"/>
  <c r="AS64" i="2"/>
  <c r="AW64" i="2" s="1"/>
  <c r="AU64" i="2"/>
  <c r="AX64" i="2" s="1"/>
  <c r="AT64" i="2"/>
  <c r="AS54" i="2"/>
  <c r="AW54" i="2" s="1"/>
  <c r="AU54" i="2"/>
  <c r="AX54" i="2" s="1"/>
  <c r="AT54" i="2"/>
  <c r="AS59" i="2"/>
  <c r="AW59" i="2" s="1"/>
  <c r="AU59" i="2"/>
  <c r="AX59" i="2" s="1"/>
  <c r="AT59" i="2"/>
  <c r="AS56" i="2"/>
  <c r="AW56" i="2" s="1"/>
  <c r="AU56" i="2"/>
  <c r="AX56" i="2" s="1"/>
  <c r="AT56" i="2"/>
  <c r="AS67" i="2"/>
  <c r="AW67" i="2" s="1"/>
  <c r="AU67" i="2"/>
  <c r="AX67" i="2" s="1"/>
  <c r="AT67" i="2"/>
  <c r="AT49" i="2"/>
  <c r="AS49" i="2"/>
  <c r="AW49" i="2" s="1"/>
  <c r="AU49" i="2"/>
  <c r="AX49" i="2" s="1"/>
  <c r="AT50" i="2"/>
  <c r="AS50" i="2"/>
  <c r="AW50" i="2" s="1"/>
  <c r="AU50" i="2"/>
  <c r="AX50" i="2" s="1"/>
  <c r="AT13" i="2"/>
  <c r="AS13" i="2"/>
  <c r="AW13" i="2" s="1"/>
  <c r="AU13" i="2"/>
  <c r="AX13" i="2" s="1"/>
  <c r="AT27" i="2"/>
  <c r="AS27" i="2"/>
  <c r="AW27" i="2" s="1"/>
  <c r="AU27" i="2"/>
  <c r="AX27" i="2" s="1"/>
  <c r="AT52" i="2"/>
  <c r="AS52" i="2"/>
  <c r="AW52" i="2" s="1"/>
  <c r="AU52" i="2"/>
  <c r="AX52" i="2" s="1"/>
  <c r="AT24" i="2"/>
  <c r="AS24" i="2"/>
  <c r="AW24" i="2" s="1"/>
  <c r="AU24" i="2"/>
  <c r="AX24" i="2" s="1"/>
  <c r="AS60" i="2"/>
  <c r="AW60" i="2" s="1"/>
  <c r="AU60" i="2"/>
  <c r="AX60" i="2" s="1"/>
  <c r="AT60" i="2"/>
  <c r="AT53" i="2"/>
  <c r="AS53" i="2"/>
  <c r="AW53" i="2" s="1"/>
  <c r="AU53" i="2"/>
  <c r="AX53" i="2" s="1"/>
  <c r="AS58" i="2"/>
  <c r="AW58" i="2" s="1"/>
  <c r="AU58" i="2"/>
  <c r="AX58" i="2" s="1"/>
  <c r="AT58" i="2"/>
  <c r="AT19" i="2"/>
  <c r="AS19" i="2"/>
  <c r="AW19" i="2" s="1"/>
  <c r="AU19" i="2"/>
  <c r="AX19" i="2" s="1"/>
  <c r="AS63" i="2"/>
  <c r="AW63" i="2" s="1"/>
  <c r="AU63" i="2"/>
  <c r="AX63" i="2" s="1"/>
  <c r="AT63" i="2"/>
  <c r="AT12" i="2"/>
  <c r="AS12" i="2"/>
  <c r="AW12" i="2" s="1"/>
  <c r="AU12" i="2"/>
  <c r="AX12" i="2" s="1"/>
  <c r="AT21" i="2"/>
  <c r="AS21" i="2"/>
  <c r="AW21" i="2" s="1"/>
  <c r="AU21" i="2"/>
  <c r="AX21" i="2" s="1"/>
  <c r="AT48" i="2"/>
  <c r="AS48" i="2"/>
  <c r="AW48" i="2" s="1"/>
  <c r="AU48" i="2"/>
  <c r="AX48" i="2" s="1"/>
  <c r="AS55" i="2"/>
  <c r="AW55" i="2" s="1"/>
  <c r="AU55" i="2"/>
  <c r="AX55" i="2" s="1"/>
  <c r="AT55" i="2"/>
  <c r="AT51" i="2"/>
  <c r="AS51" i="2"/>
  <c r="AW51" i="2" s="1"/>
  <c r="AU51" i="2"/>
  <c r="AX51" i="2" s="1"/>
  <c r="AS66" i="2"/>
  <c r="AW66" i="2" s="1"/>
  <c r="AU66" i="2"/>
  <c r="AX66" i="2" s="1"/>
  <c r="AT66" i="2"/>
  <c r="AT18" i="2"/>
  <c r="AS18" i="2"/>
  <c r="AW18" i="2" s="1"/>
  <c r="AU18" i="2"/>
  <c r="AX18" i="2" s="1"/>
  <c r="AT28" i="2"/>
  <c r="AS28" i="2"/>
  <c r="AW28" i="2" s="1"/>
  <c r="AU28" i="2"/>
  <c r="AX28" i="2" s="1"/>
  <c r="AS62" i="2"/>
  <c r="AW62" i="2" s="1"/>
  <c r="AU62" i="2"/>
  <c r="AX62" i="2" s="1"/>
  <c r="AT62" i="2"/>
  <c r="AT15" i="2"/>
  <c r="AS15" i="2"/>
  <c r="AW15" i="2" s="1"/>
  <c r="AU15" i="2"/>
  <c r="AX15" i="2" s="1"/>
  <c r="AT17" i="2"/>
  <c r="AS17" i="2"/>
  <c r="AW17" i="2" s="1"/>
  <c r="AU17" i="2"/>
  <c r="AX17" i="2" s="1"/>
  <c r="AT26" i="2"/>
  <c r="AS26" i="2"/>
  <c r="AW26" i="2" s="1"/>
  <c r="AU26" i="2"/>
  <c r="AX26" i="2" s="1"/>
  <c r="AS61" i="2"/>
  <c r="AW61" i="2" s="1"/>
  <c r="AU61" i="2"/>
  <c r="AX61" i="2" s="1"/>
  <c r="AT61" i="2"/>
  <c r="AT30" i="2"/>
  <c r="AS30" i="2"/>
  <c r="AW30" i="2" s="1"/>
  <c r="AU30" i="2"/>
  <c r="AX30" i="2" s="1"/>
  <c r="AT16" i="2"/>
  <c r="AS16" i="2"/>
  <c r="AW16" i="2" s="1"/>
  <c r="AU16" i="2"/>
  <c r="AX16" i="2" s="1"/>
  <c r="AT23" i="2"/>
  <c r="AS23" i="2"/>
  <c r="AW23" i="2" s="1"/>
  <c r="AU23" i="2"/>
  <c r="AX23" i="2" s="1"/>
  <c r="AT25" i="2"/>
  <c r="AS25" i="2"/>
  <c r="AW25" i="2" s="1"/>
  <c r="AU25" i="2"/>
  <c r="AX25" i="2" s="1"/>
  <c r="AT33" i="2"/>
  <c r="AS33" i="2"/>
  <c r="AW33" i="2" s="1"/>
  <c r="AU33" i="2"/>
  <c r="AX33" i="2" s="1"/>
  <c r="AS65" i="2"/>
  <c r="AW65" i="2" s="1"/>
  <c r="AU65" i="2"/>
  <c r="AX65" i="2" s="1"/>
  <c r="AT65" i="2"/>
  <c r="AT32" i="2"/>
  <c r="AS32" i="2"/>
  <c r="AW32" i="2" s="1"/>
  <c r="AU32" i="2"/>
  <c r="AX32" i="2" s="1"/>
  <c r="AT31" i="2"/>
  <c r="AS31" i="2"/>
  <c r="AW31" i="2" s="1"/>
  <c r="AU31" i="2"/>
  <c r="AX31" i="2" s="1"/>
  <c r="AT29" i="2"/>
  <c r="AS29" i="2"/>
  <c r="AW29" i="2" s="1"/>
  <c r="AU29" i="2"/>
  <c r="AX29" i="2" s="1"/>
  <c r="AT14" i="2"/>
  <c r="AS14" i="2"/>
  <c r="AW14" i="2" s="1"/>
  <c r="AU14" i="2"/>
  <c r="AX14" i="2" s="1"/>
  <c r="AT22" i="2"/>
  <c r="AS22" i="2"/>
  <c r="AW22" i="2" s="1"/>
  <c r="AU22" i="2"/>
  <c r="AX22" i="2" s="1"/>
  <c r="AT11" i="2"/>
  <c r="AS11" i="2"/>
  <c r="AW11" i="2" s="1"/>
  <c r="AU11" i="2"/>
  <c r="AX11" i="2" s="1"/>
  <c r="AN68" i="2"/>
  <c r="AR68" i="2" s="1"/>
  <c r="AS68" i="2" s="1" a="1"/>
  <c r="T72" i="2"/>
  <c r="U71" i="2"/>
  <c r="V71" i="2" s="1"/>
  <c r="AO71" i="2"/>
  <c r="AQ70" i="2"/>
  <c r="AP70" i="2"/>
  <c r="AA70" i="2"/>
  <c r="AJ70" i="2" s="1"/>
  <c r="AE70" i="2"/>
  <c r="AL70" i="2" s="1"/>
  <c r="W70" i="2"/>
  <c r="AK69" i="2"/>
  <c r="AM69" i="2" s="1"/>
  <c r="AF69" i="2"/>
  <c r="AI69" i="2" s="1"/>
  <c r="AN34" i="2"/>
  <c r="AR34" i="2" s="1"/>
  <c r="AS34" i="2" s="1" a="1"/>
  <c r="AP36" i="2"/>
  <c r="AQ36" i="2"/>
  <c r="AE36" i="2"/>
  <c r="AL36" i="2" s="1"/>
  <c r="AA36" i="2"/>
  <c r="AJ36" i="2" s="1"/>
  <c r="W36" i="2"/>
  <c r="AO37" i="2"/>
  <c r="U37" i="2"/>
  <c r="V37" i="2" s="1"/>
  <c r="AK35" i="2"/>
  <c r="AM35" i="2" s="1"/>
  <c r="AF35" i="2"/>
  <c r="AI35" i="2" s="1"/>
  <c r="AY35" i="6" l="1"/>
  <c r="BB35" i="6" s="1"/>
  <c r="AW35" i="6"/>
  <c r="BA35" i="6" s="1"/>
  <c r="AX35" i="6"/>
  <c r="AR36" i="6"/>
  <c r="AV36" i="6" s="1"/>
  <c r="AW36" i="6" s="1" a="1"/>
  <c r="AU270" i="6"/>
  <c r="AT270" i="6"/>
  <c r="AW270" i="6" s="1" a="1"/>
  <c r="AT38" i="6"/>
  <c r="AU38" i="6"/>
  <c r="AP38" i="6"/>
  <c r="AN38" i="6"/>
  <c r="X40" i="6"/>
  <c r="AS39" i="6"/>
  <c r="Y39" i="6"/>
  <c r="Z39" i="6" s="1"/>
  <c r="AW269" i="6" a="1"/>
  <c r="AS271" i="6"/>
  <c r="AR272" i="6"/>
  <c r="AJ37" i="6"/>
  <c r="AM37" i="6" s="1"/>
  <c r="AO37" i="6"/>
  <c r="AQ37" i="6" s="1"/>
  <c r="AU269" i="5"/>
  <c r="BC269" i="5" s="1"/>
  <c r="AS269" i="5"/>
  <c r="AW269" i="5" s="1"/>
  <c r="AT269" i="5"/>
  <c r="AN36" i="5"/>
  <c r="AR36" i="5" s="1"/>
  <c r="AS36" i="5" s="1" a="1"/>
  <c r="AQ38" i="5"/>
  <c r="AE38" i="5"/>
  <c r="AL38" i="5" s="1"/>
  <c r="AA38" i="5"/>
  <c r="AJ38" i="5" s="1"/>
  <c r="W38" i="5"/>
  <c r="AP38" i="5"/>
  <c r="T40" i="5"/>
  <c r="AO39" i="5"/>
  <c r="U39" i="5"/>
  <c r="V39" i="5" s="1"/>
  <c r="AQ270" i="5"/>
  <c r="AP270" i="5"/>
  <c r="AU35" i="5"/>
  <c r="AX35" i="5" s="1"/>
  <c r="AS35" i="5"/>
  <c r="AW35" i="5" s="1"/>
  <c r="AT35" i="5"/>
  <c r="AF37" i="5"/>
  <c r="AI37" i="5" s="1"/>
  <c r="AK37" i="5"/>
  <c r="AM37" i="5" s="1"/>
  <c r="AO271" i="5"/>
  <c r="AN272" i="5"/>
  <c r="AR36" i="4"/>
  <c r="AV36" i="4" s="1"/>
  <c r="AW36" i="4" s="1" a="1"/>
  <c r="AT271" i="4"/>
  <c r="AU271" i="4"/>
  <c r="AX270" i="4"/>
  <c r="AY270" i="4"/>
  <c r="BG270" i="4" s="1"/>
  <c r="AW270" i="4"/>
  <c r="BA270" i="4" s="1"/>
  <c r="AR273" i="4"/>
  <c r="AS272" i="4"/>
  <c r="AT38" i="4"/>
  <c r="AU38" i="4"/>
  <c r="AP38" i="4"/>
  <c r="AN38" i="4"/>
  <c r="AS39" i="4"/>
  <c r="Y39" i="4"/>
  <c r="Z39" i="4" s="1"/>
  <c r="X40" i="4"/>
  <c r="AO37" i="4"/>
  <c r="AQ37" i="4" s="1"/>
  <c r="AJ37" i="4"/>
  <c r="AM37" i="4" s="1"/>
  <c r="AX35" i="4"/>
  <c r="AY35" i="4"/>
  <c r="BB35" i="4" s="1"/>
  <c r="AW35" i="4"/>
  <c r="BA35" i="4" s="1"/>
  <c r="AS68" i="2"/>
  <c r="AW68" i="2" s="1"/>
  <c r="AU68" i="2"/>
  <c r="AX68" i="2" s="1"/>
  <c r="AT68" i="2"/>
  <c r="AT34" i="2"/>
  <c r="AS34" i="2"/>
  <c r="AW34" i="2" s="1"/>
  <c r="AU34" i="2"/>
  <c r="AX34" i="2" s="1"/>
  <c r="AN69" i="2"/>
  <c r="AR69" i="2" s="1"/>
  <c r="AS69" i="2" s="1" a="1"/>
  <c r="AK70" i="2"/>
  <c r="AM70" i="2" s="1"/>
  <c r="AF70" i="2"/>
  <c r="AI70" i="2" s="1"/>
  <c r="AP71" i="2"/>
  <c r="AQ71" i="2"/>
  <c r="AE71" i="2"/>
  <c r="AL71" i="2" s="1"/>
  <c r="AA71" i="2"/>
  <c r="AJ71" i="2" s="1"/>
  <c r="W71" i="2"/>
  <c r="T73" i="2"/>
  <c r="AO72" i="2"/>
  <c r="U72" i="2"/>
  <c r="V72" i="2" s="1"/>
  <c r="AN35" i="2"/>
  <c r="AR35" i="2" s="1"/>
  <c r="AS35" i="2" s="1" a="1"/>
  <c r="AP37" i="2"/>
  <c r="AQ37" i="2"/>
  <c r="AA37" i="2"/>
  <c r="AJ37" i="2" s="1"/>
  <c r="AE37" i="2"/>
  <c r="AL37" i="2" s="1"/>
  <c r="W37" i="2"/>
  <c r="AO38" i="2"/>
  <c r="U38" i="2"/>
  <c r="V38" i="2" s="1"/>
  <c r="AF36" i="2"/>
  <c r="AI36" i="2" s="1"/>
  <c r="AK36" i="2"/>
  <c r="AM36" i="2" s="1"/>
  <c r="AR273" i="6" l="1"/>
  <c r="AS272" i="6"/>
  <c r="AY269" i="6"/>
  <c r="BG269" i="6" s="1"/>
  <c r="AW269" i="6"/>
  <c r="BA269" i="6" s="1"/>
  <c r="AX269" i="6"/>
  <c r="AU39" i="6"/>
  <c r="AP39" i="6"/>
  <c r="AN39" i="6"/>
  <c r="AT39" i="6"/>
  <c r="X41" i="6"/>
  <c r="AS40" i="6"/>
  <c r="Y40" i="6"/>
  <c r="Z40" i="6" s="1"/>
  <c r="AX270" i="6"/>
  <c r="AW270" i="6"/>
  <c r="BA270" i="6" s="1"/>
  <c r="AY270" i="6"/>
  <c r="BG270" i="6" s="1"/>
  <c r="AY36" i="6"/>
  <c r="BB36" i="6" s="1"/>
  <c r="AW36" i="6"/>
  <c r="BA36" i="6" s="1"/>
  <c r="AX36" i="6"/>
  <c r="AR37" i="6"/>
  <c r="AV37" i="6" s="1"/>
  <c r="AW37" i="6" s="1" a="1"/>
  <c r="AT271" i="6"/>
  <c r="AW271" i="6" s="1" a="1"/>
  <c r="AU271" i="6"/>
  <c r="AJ38" i="6"/>
  <c r="AM38" i="6" s="1"/>
  <c r="AO38" i="6"/>
  <c r="AQ38" i="6" s="1"/>
  <c r="AP271" i="5"/>
  <c r="AS271" i="5" s="1" a="1"/>
  <c r="AQ271" i="5"/>
  <c r="AP39" i="5"/>
  <c r="AQ39" i="5"/>
  <c r="AE39" i="5"/>
  <c r="AL39" i="5" s="1"/>
  <c r="AA39" i="5"/>
  <c r="AJ39" i="5" s="1"/>
  <c r="W39" i="5"/>
  <c r="T41" i="5"/>
  <c r="AO40" i="5"/>
  <c r="U40" i="5"/>
  <c r="V40" i="5" s="1"/>
  <c r="AK38" i="5"/>
  <c r="AM38" i="5" s="1"/>
  <c r="AF38" i="5"/>
  <c r="AI38" i="5" s="1"/>
  <c r="AT36" i="5"/>
  <c r="AS36" i="5"/>
  <c r="AW36" i="5" s="1"/>
  <c r="AU36" i="5"/>
  <c r="AX36" i="5" s="1"/>
  <c r="AN273" i="5"/>
  <c r="AO272" i="5"/>
  <c r="AN37" i="5"/>
  <c r="AR37" i="5" s="1"/>
  <c r="AS37" i="5" s="1" a="1"/>
  <c r="AS270" i="5" a="1"/>
  <c r="AR37" i="4"/>
  <c r="AV37" i="4" s="1"/>
  <c r="AW37" i="4" s="1" a="1"/>
  <c r="X41" i="4"/>
  <c r="AS40" i="4"/>
  <c r="Y40" i="4"/>
  <c r="Z40" i="4" s="1"/>
  <c r="AU272" i="4"/>
  <c r="AT272" i="4"/>
  <c r="AW272" i="4" s="1" a="1"/>
  <c r="AW271" i="4" a="1"/>
  <c r="AU39" i="4"/>
  <c r="AP39" i="4"/>
  <c r="AN39" i="4"/>
  <c r="AT39" i="4"/>
  <c r="AJ38" i="4"/>
  <c r="AM38" i="4" s="1"/>
  <c r="AO38" i="4"/>
  <c r="AQ38" i="4" s="1"/>
  <c r="AR274" i="4"/>
  <c r="AS273" i="4"/>
  <c r="AY36" i="4"/>
  <c r="BB36" i="4" s="1"/>
  <c r="AW36" i="4"/>
  <c r="BA36" i="4" s="1"/>
  <c r="AX36" i="4"/>
  <c r="AT35" i="2"/>
  <c r="AS35" i="2"/>
  <c r="AW35" i="2" s="1"/>
  <c r="AU35" i="2"/>
  <c r="AX35" i="2" s="1"/>
  <c r="AS69" i="2"/>
  <c r="AW69" i="2" s="1"/>
  <c r="AU69" i="2"/>
  <c r="AX69" i="2" s="1"/>
  <c r="AT69" i="2"/>
  <c r="AN70" i="2"/>
  <c r="AR70" i="2" s="1"/>
  <c r="AS70" i="2" s="1" a="1"/>
  <c r="AQ72" i="2"/>
  <c r="AP72" i="2"/>
  <c r="AA72" i="2"/>
  <c r="AJ72" i="2" s="1"/>
  <c r="AE72" i="2"/>
  <c r="AL72" i="2" s="1"/>
  <c r="W72" i="2"/>
  <c r="T74" i="2"/>
  <c r="U73" i="2"/>
  <c r="V73" i="2" s="1"/>
  <c r="AO73" i="2"/>
  <c r="AK71" i="2"/>
  <c r="AM71" i="2" s="1"/>
  <c r="AF71" i="2"/>
  <c r="AI71" i="2" s="1"/>
  <c r="AP38" i="2"/>
  <c r="AQ38" i="2"/>
  <c r="AE38" i="2"/>
  <c r="AL38" i="2" s="1"/>
  <c r="AA38" i="2"/>
  <c r="AJ38" i="2" s="1"/>
  <c r="W38" i="2"/>
  <c r="AO39" i="2"/>
  <c r="U39" i="2"/>
  <c r="V39" i="2" s="1"/>
  <c r="AN36" i="2"/>
  <c r="AR36" i="2" s="1"/>
  <c r="AS36" i="2" s="1" a="1"/>
  <c r="AK37" i="2"/>
  <c r="AM37" i="2" s="1"/>
  <c r="AF37" i="2"/>
  <c r="AI37" i="2" s="1"/>
  <c r="AR38" i="6" l="1"/>
  <c r="AV38" i="6" s="1"/>
  <c r="AW38" i="6" s="1" a="1"/>
  <c r="AY38" i="6" s="1"/>
  <c r="BB38" i="6" s="1"/>
  <c r="AY271" i="6"/>
  <c r="BG271" i="6" s="1"/>
  <c r="AW271" i="6"/>
  <c r="BA271" i="6" s="1"/>
  <c r="AX271" i="6"/>
  <c r="AU272" i="6"/>
  <c r="AT272" i="6"/>
  <c r="AY37" i="6"/>
  <c r="BB37" i="6" s="1"/>
  <c r="AW37" i="6"/>
  <c r="BA37" i="6" s="1"/>
  <c r="AX37" i="6"/>
  <c r="AT40" i="6"/>
  <c r="AU40" i="6"/>
  <c r="AP40" i="6"/>
  <c r="AN40" i="6"/>
  <c r="X42" i="6"/>
  <c r="AS41" i="6"/>
  <c r="Y41" i="6"/>
  <c r="Z41" i="6" s="1"/>
  <c r="AO39" i="6"/>
  <c r="AQ39" i="6" s="1"/>
  <c r="AJ39" i="6"/>
  <c r="AM39" i="6" s="1"/>
  <c r="AS273" i="6"/>
  <c r="AR274" i="6"/>
  <c r="AN38" i="5"/>
  <c r="AR38" i="5" s="1"/>
  <c r="AS38" i="5" s="1" a="1"/>
  <c r="AT38" i="5" s="1"/>
  <c r="AU37" i="5"/>
  <c r="AX37" i="5" s="1"/>
  <c r="AS37" i="5"/>
  <c r="AW37" i="5" s="1"/>
  <c r="AT37" i="5"/>
  <c r="AO273" i="5"/>
  <c r="AN274" i="5"/>
  <c r="AP40" i="5"/>
  <c r="AQ40" i="5"/>
  <c r="AE40" i="5"/>
  <c r="AL40" i="5" s="1"/>
  <c r="AA40" i="5"/>
  <c r="AJ40" i="5" s="1"/>
  <c r="W40" i="5"/>
  <c r="T42" i="5"/>
  <c r="AO41" i="5"/>
  <c r="U41" i="5"/>
  <c r="V41" i="5" s="1"/>
  <c r="AT270" i="5"/>
  <c r="AS270" i="5"/>
  <c r="AW270" i="5" s="1"/>
  <c r="AU270" i="5"/>
  <c r="BC270" i="5" s="1"/>
  <c r="AQ272" i="5"/>
  <c r="AP272" i="5"/>
  <c r="AS272" i="5" s="1" a="1"/>
  <c r="AF39" i="5"/>
  <c r="AI39" i="5" s="1"/>
  <c r="AK39" i="5"/>
  <c r="AM39" i="5" s="1"/>
  <c r="AU271" i="5"/>
  <c r="BC271" i="5" s="1"/>
  <c r="AS271" i="5"/>
  <c r="AW271" i="5" s="1"/>
  <c r="AT271" i="5"/>
  <c r="AT273" i="4"/>
  <c r="AW273" i="4" s="1" a="1"/>
  <c r="AU273" i="4"/>
  <c r="AR38" i="4"/>
  <c r="AV38" i="4" s="1"/>
  <c r="AW38" i="4" s="1" a="1"/>
  <c r="AO39" i="4"/>
  <c r="AQ39" i="4" s="1"/>
  <c r="AJ39" i="4"/>
  <c r="AM39" i="4" s="1"/>
  <c r="AY271" i="4"/>
  <c r="BG271" i="4" s="1"/>
  <c r="AW271" i="4"/>
  <c r="BA271" i="4" s="1"/>
  <c r="AX271" i="4"/>
  <c r="AU40" i="4"/>
  <c r="AP40" i="4"/>
  <c r="AN40" i="4"/>
  <c r="AT40" i="4"/>
  <c r="X42" i="4"/>
  <c r="AS41" i="4"/>
  <c r="Y41" i="4"/>
  <c r="Z41" i="4" s="1"/>
  <c r="AR275" i="4"/>
  <c r="AS274" i="4"/>
  <c r="AX272" i="4"/>
  <c r="AY272" i="4"/>
  <c r="BG272" i="4" s="1"/>
  <c r="AW272" i="4"/>
  <c r="BA272" i="4" s="1"/>
  <c r="AX37" i="4"/>
  <c r="AY37" i="4"/>
  <c r="BB37" i="4" s="1"/>
  <c r="AW37" i="4"/>
  <c r="BA37" i="4" s="1"/>
  <c r="AT36" i="2"/>
  <c r="AS36" i="2"/>
  <c r="AW36" i="2" s="1"/>
  <c r="AU36" i="2"/>
  <c r="AX36" i="2" s="1"/>
  <c r="AS70" i="2"/>
  <c r="AW70" i="2" s="1"/>
  <c r="AU70" i="2"/>
  <c r="AX70" i="2" s="1"/>
  <c r="AT70" i="2"/>
  <c r="T75" i="2"/>
  <c r="U74" i="2"/>
  <c r="V74" i="2" s="1"/>
  <c r="AO74" i="2"/>
  <c r="AN71" i="2"/>
  <c r="AR71" i="2" s="1"/>
  <c r="AS71" i="2" s="1" a="1"/>
  <c r="AP73" i="2"/>
  <c r="AQ73" i="2"/>
  <c r="AA73" i="2"/>
  <c r="AJ73" i="2" s="1"/>
  <c r="AE73" i="2"/>
  <c r="AL73" i="2" s="1"/>
  <c r="W73" i="2"/>
  <c r="AK72" i="2"/>
  <c r="AM72" i="2" s="1"/>
  <c r="AF72" i="2"/>
  <c r="AI72" i="2" s="1"/>
  <c r="AP39" i="2"/>
  <c r="AQ39" i="2"/>
  <c r="AA39" i="2"/>
  <c r="AJ39" i="2" s="1"/>
  <c r="AE39" i="2"/>
  <c r="AL39" i="2" s="1"/>
  <c r="W39" i="2"/>
  <c r="AO40" i="2"/>
  <c r="U40" i="2"/>
  <c r="V40" i="2" s="1"/>
  <c r="AN37" i="2"/>
  <c r="AR37" i="2" s="1"/>
  <c r="AS37" i="2" s="1" a="1"/>
  <c r="AF38" i="2"/>
  <c r="AI38" i="2" s="1"/>
  <c r="AK38" i="2"/>
  <c r="AM38" i="2" s="1"/>
  <c r="AW38" i="6" l="1"/>
  <c r="BA38" i="6" s="1"/>
  <c r="AX38" i="6"/>
  <c r="AT273" i="6"/>
  <c r="AU273" i="6"/>
  <c r="AJ40" i="6"/>
  <c r="AM40" i="6" s="1"/>
  <c r="AO40" i="6"/>
  <c r="AQ40" i="6" s="1"/>
  <c r="AW272" i="6" a="1"/>
  <c r="AR275" i="6"/>
  <c r="AS274" i="6"/>
  <c r="AR39" i="6"/>
  <c r="AV39" i="6" s="1"/>
  <c r="AW39" i="6" s="1" a="1"/>
  <c r="AT41" i="6"/>
  <c r="AU41" i="6"/>
  <c r="AP41" i="6"/>
  <c r="AN41" i="6"/>
  <c r="X43" i="6"/>
  <c r="AS42" i="6"/>
  <c r="Y42" i="6"/>
  <c r="Z42" i="6" s="1"/>
  <c r="AU38" i="5"/>
  <c r="AX38" i="5" s="1"/>
  <c r="AS38" i="5"/>
  <c r="AW38" i="5" s="1"/>
  <c r="AT272" i="5"/>
  <c r="AS272" i="5"/>
  <c r="AW272" i="5" s="1"/>
  <c r="AU272" i="5"/>
  <c r="BC272" i="5" s="1"/>
  <c r="AQ41" i="5"/>
  <c r="AE41" i="5"/>
  <c r="AL41" i="5" s="1"/>
  <c r="AA41" i="5"/>
  <c r="AJ41" i="5" s="1"/>
  <c r="W41" i="5"/>
  <c r="AP41" i="5"/>
  <c r="T43" i="5"/>
  <c r="AO42" i="5"/>
  <c r="U42" i="5"/>
  <c r="V42" i="5" s="1"/>
  <c r="AN275" i="5"/>
  <c r="AO274" i="5"/>
  <c r="AN39" i="5"/>
  <c r="AR39" i="5" s="1"/>
  <c r="AS39" i="5" s="1" a="1"/>
  <c r="AF40" i="5"/>
  <c r="AI40" i="5" s="1"/>
  <c r="AK40" i="5"/>
  <c r="AM40" i="5" s="1"/>
  <c r="AP273" i="5"/>
  <c r="AQ273" i="5"/>
  <c r="AU274" i="4"/>
  <c r="AT274" i="4"/>
  <c r="AW274" i="4" s="1" a="1"/>
  <c r="AT41" i="4"/>
  <c r="AU41" i="4"/>
  <c r="AP41" i="4"/>
  <c r="AN41" i="4"/>
  <c r="X43" i="4"/>
  <c r="AS42" i="4"/>
  <c r="Y42" i="4"/>
  <c r="Z42" i="4" s="1"/>
  <c r="AO40" i="4"/>
  <c r="AQ40" i="4" s="1"/>
  <c r="AJ40" i="4"/>
  <c r="AM40" i="4" s="1"/>
  <c r="AR276" i="4"/>
  <c r="AS275" i="4"/>
  <c r="AR39" i="4"/>
  <c r="AV39" i="4" s="1"/>
  <c r="AW39" i="4" s="1" a="1"/>
  <c r="AY38" i="4"/>
  <c r="BB38" i="4" s="1"/>
  <c r="AW38" i="4"/>
  <c r="BA38" i="4" s="1"/>
  <c r="AX38" i="4"/>
  <c r="AY273" i="4"/>
  <c r="BG273" i="4" s="1"/>
  <c r="AW273" i="4"/>
  <c r="BA273" i="4" s="1"/>
  <c r="AX273" i="4"/>
  <c r="AS71" i="2"/>
  <c r="AW71" i="2" s="1"/>
  <c r="AU71" i="2"/>
  <c r="AX71" i="2" s="1"/>
  <c r="AT71" i="2"/>
  <c r="AT37" i="2"/>
  <c r="AS37" i="2"/>
  <c r="AW37" i="2" s="1"/>
  <c r="AU37" i="2"/>
  <c r="AX37" i="2" s="1"/>
  <c r="AQ74" i="2"/>
  <c r="AP74" i="2"/>
  <c r="AA74" i="2"/>
  <c r="AJ74" i="2" s="1"/>
  <c r="AE74" i="2"/>
  <c r="AL74" i="2" s="1"/>
  <c r="W74" i="2"/>
  <c r="AN72" i="2"/>
  <c r="AR72" i="2" s="1"/>
  <c r="AS72" i="2" s="1" a="1"/>
  <c r="AK73" i="2"/>
  <c r="AM73" i="2" s="1"/>
  <c r="AF73" i="2"/>
  <c r="AI73" i="2" s="1"/>
  <c r="T76" i="2"/>
  <c r="U75" i="2"/>
  <c r="V75" i="2" s="1"/>
  <c r="AO75" i="2"/>
  <c r="AP40" i="2"/>
  <c r="AQ40" i="2"/>
  <c r="AA40" i="2"/>
  <c r="AJ40" i="2" s="1"/>
  <c r="AE40" i="2"/>
  <c r="AL40" i="2" s="1"/>
  <c r="W40" i="2"/>
  <c r="AO41" i="2"/>
  <c r="U41" i="2"/>
  <c r="V41" i="2" s="1"/>
  <c r="AN38" i="2"/>
  <c r="AR38" i="2" s="1"/>
  <c r="AS38" i="2" s="1" a="1"/>
  <c r="AK39" i="2"/>
  <c r="AM39" i="2" s="1"/>
  <c r="AF39" i="2"/>
  <c r="AI39" i="2" s="1"/>
  <c r="AJ41" i="6" l="1"/>
  <c r="AM41" i="6" s="1"/>
  <c r="AO41" i="6"/>
  <c r="AQ41" i="6" s="1"/>
  <c r="AU274" i="6"/>
  <c r="AT274" i="6"/>
  <c r="AW274" i="6" s="1" a="1"/>
  <c r="AX272" i="6"/>
  <c r="AW272" i="6"/>
  <c r="BA272" i="6" s="1"/>
  <c r="AY272" i="6"/>
  <c r="BG272" i="6" s="1"/>
  <c r="AT42" i="6"/>
  <c r="AU42" i="6"/>
  <c r="AP42" i="6"/>
  <c r="AN42" i="6"/>
  <c r="X44" i="6"/>
  <c r="AS43" i="6"/>
  <c r="Y43" i="6"/>
  <c r="Z43" i="6" s="1"/>
  <c r="AX39" i="6"/>
  <c r="AY39" i="6"/>
  <c r="BB39" i="6" s="1"/>
  <c r="AW39" i="6"/>
  <c r="BA39" i="6" s="1"/>
  <c r="AS275" i="6"/>
  <c r="AR276" i="6"/>
  <c r="AR40" i="6"/>
  <c r="AV40" i="6" s="1"/>
  <c r="AW40" i="6" s="1" a="1"/>
  <c r="AW273" i="6" a="1"/>
  <c r="AN40" i="5"/>
  <c r="AR40" i="5" s="1"/>
  <c r="AS40" i="5" s="1" a="1"/>
  <c r="AQ274" i="5"/>
  <c r="AP274" i="5"/>
  <c r="AS274" i="5" s="1" a="1"/>
  <c r="AS273" i="5" a="1"/>
  <c r="AU39" i="5"/>
  <c r="AX39" i="5" s="1"/>
  <c r="AS39" i="5"/>
  <c r="AW39" i="5" s="1"/>
  <c r="AT39" i="5"/>
  <c r="AO275" i="5"/>
  <c r="AN276" i="5"/>
  <c r="AP42" i="5"/>
  <c r="AQ42" i="5"/>
  <c r="AE42" i="5"/>
  <c r="AL42" i="5" s="1"/>
  <c r="AA42" i="5"/>
  <c r="AJ42" i="5" s="1"/>
  <c r="W42" i="5"/>
  <c r="T44" i="5"/>
  <c r="AO43" i="5"/>
  <c r="U43" i="5"/>
  <c r="V43" i="5" s="1"/>
  <c r="AK41" i="5"/>
  <c r="AM41" i="5" s="1"/>
  <c r="AF41" i="5"/>
  <c r="AI41" i="5" s="1"/>
  <c r="AT275" i="4"/>
  <c r="AW275" i="4" s="1" a="1"/>
  <c r="AU275" i="4"/>
  <c r="AR40" i="4"/>
  <c r="AV40" i="4" s="1"/>
  <c r="AW40" i="4" s="1" a="1"/>
  <c r="AU42" i="4"/>
  <c r="AP42" i="4"/>
  <c r="AN42" i="4"/>
  <c r="AT42" i="4"/>
  <c r="X44" i="4"/>
  <c r="AS43" i="4"/>
  <c r="Y43" i="4"/>
  <c r="Z43" i="4" s="1"/>
  <c r="AX274" i="4"/>
  <c r="AY274" i="4"/>
  <c r="BG274" i="4" s="1"/>
  <c r="AW274" i="4"/>
  <c r="BA274" i="4" s="1"/>
  <c r="AX39" i="4"/>
  <c r="AY39" i="4"/>
  <c r="BB39" i="4" s="1"/>
  <c r="AW39" i="4"/>
  <c r="BA39" i="4" s="1"/>
  <c r="AR277" i="4"/>
  <c r="AS276" i="4"/>
  <c r="AJ41" i="4"/>
  <c r="AM41" i="4" s="1"/>
  <c r="AO41" i="4"/>
  <c r="AQ41" i="4" s="1"/>
  <c r="AS72" i="2"/>
  <c r="AW72" i="2" s="1"/>
  <c r="AU72" i="2"/>
  <c r="AX72" i="2" s="1"/>
  <c r="AT72" i="2"/>
  <c r="AT38" i="2"/>
  <c r="AS38" i="2"/>
  <c r="AW38" i="2" s="1"/>
  <c r="AU38" i="2"/>
  <c r="AX38" i="2" s="1"/>
  <c r="AN73" i="2"/>
  <c r="AR73" i="2" s="1"/>
  <c r="AS73" i="2" s="1" a="1"/>
  <c r="T77" i="2"/>
  <c r="AO76" i="2"/>
  <c r="U76" i="2"/>
  <c r="V76" i="2" s="1"/>
  <c r="AP75" i="2"/>
  <c r="AQ75" i="2"/>
  <c r="AA75" i="2"/>
  <c r="AJ75" i="2" s="1"/>
  <c r="AE75" i="2"/>
  <c r="AL75" i="2" s="1"/>
  <c r="W75" i="2"/>
  <c r="AK74" i="2"/>
  <c r="AM74" i="2" s="1"/>
  <c r="AF74" i="2"/>
  <c r="AI74" i="2" s="1"/>
  <c r="AP41" i="2"/>
  <c r="AQ41" i="2"/>
  <c r="AA41" i="2"/>
  <c r="AJ41" i="2" s="1"/>
  <c r="AE41" i="2"/>
  <c r="AL41" i="2" s="1"/>
  <c r="W41" i="2"/>
  <c r="AO42" i="2"/>
  <c r="U42" i="2"/>
  <c r="V42" i="2" s="1"/>
  <c r="AN39" i="2"/>
  <c r="AR39" i="2" s="1"/>
  <c r="AS39" i="2" s="1" a="1"/>
  <c r="AF40" i="2"/>
  <c r="AI40" i="2" s="1"/>
  <c r="AK40" i="2"/>
  <c r="AM40" i="2" s="1"/>
  <c r="AY273" i="6" l="1"/>
  <c r="BG273" i="6" s="1"/>
  <c r="AW273" i="6"/>
  <c r="BA273" i="6" s="1"/>
  <c r="AX273" i="6"/>
  <c r="AR277" i="6"/>
  <c r="AS276" i="6"/>
  <c r="AT43" i="6"/>
  <c r="AU43" i="6"/>
  <c r="AP43" i="6"/>
  <c r="AN43" i="6"/>
  <c r="X45" i="6"/>
  <c r="AS44" i="6"/>
  <c r="Y44" i="6"/>
  <c r="Z44" i="6" s="1"/>
  <c r="AY40" i="6"/>
  <c r="BB40" i="6" s="1"/>
  <c r="AW40" i="6"/>
  <c r="BA40" i="6" s="1"/>
  <c r="AX40" i="6"/>
  <c r="AT275" i="6"/>
  <c r="AW275" i="6" s="1" a="1"/>
  <c r="AU275" i="6"/>
  <c r="AJ42" i="6"/>
  <c r="AM42" i="6" s="1"/>
  <c r="AO42" i="6"/>
  <c r="AQ42" i="6" s="1"/>
  <c r="AX274" i="6"/>
  <c r="AW274" i="6"/>
  <c r="BA274" i="6" s="1"/>
  <c r="AY274" i="6"/>
  <c r="BG274" i="6" s="1"/>
  <c r="AR41" i="6"/>
  <c r="AV41" i="6" s="1"/>
  <c r="AW41" i="6" s="1" a="1"/>
  <c r="AF42" i="5"/>
  <c r="AI42" i="5" s="1"/>
  <c r="AK42" i="5"/>
  <c r="AM42" i="5" s="1"/>
  <c r="AP275" i="5"/>
  <c r="AQ275" i="5"/>
  <c r="AU273" i="5"/>
  <c r="BC273" i="5" s="1"/>
  <c r="AS273" i="5"/>
  <c r="AW273" i="5" s="1"/>
  <c r="AT273" i="5"/>
  <c r="AN41" i="5"/>
  <c r="AR41" i="5" s="1"/>
  <c r="AS41" i="5" s="1" a="1"/>
  <c r="AQ43" i="5"/>
  <c r="AE43" i="5"/>
  <c r="AL43" i="5" s="1"/>
  <c r="AA43" i="5"/>
  <c r="AJ43" i="5" s="1"/>
  <c r="W43" i="5"/>
  <c r="AP43" i="5"/>
  <c r="T45" i="5"/>
  <c r="AO44" i="5"/>
  <c r="U44" i="5"/>
  <c r="V44" i="5" s="1"/>
  <c r="AN277" i="5"/>
  <c r="AO276" i="5"/>
  <c r="AT274" i="5"/>
  <c r="AS274" i="5"/>
  <c r="AW274" i="5" s="1"/>
  <c r="AU274" i="5"/>
  <c r="BC274" i="5" s="1"/>
  <c r="AU40" i="5"/>
  <c r="AX40" i="5" s="1"/>
  <c r="AS40" i="5"/>
  <c r="AW40" i="5" s="1"/>
  <c r="AT40" i="5"/>
  <c r="AU276" i="4"/>
  <c r="AT276" i="4"/>
  <c r="AW276" i="4" s="1" a="1"/>
  <c r="AR41" i="4"/>
  <c r="AV41" i="4" s="1"/>
  <c r="AW41" i="4" s="1" a="1"/>
  <c r="AR278" i="4"/>
  <c r="AS277" i="4"/>
  <c r="AT43" i="4"/>
  <c r="AU43" i="4"/>
  <c r="AP43" i="4"/>
  <c r="AN43" i="4"/>
  <c r="AS44" i="4"/>
  <c r="Y44" i="4"/>
  <c r="Z44" i="4" s="1"/>
  <c r="X45" i="4"/>
  <c r="AO42" i="4"/>
  <c r="AQ42" i="4" s="1"/>
  <c r="AJ42" i="4"/>
  <c r="AM42" i="4" s="1"/>
  <c r="AX40" i="4"/>
  <c r="AY40" i="4"/>
  <c r="BB40" i="4" s="1"/>
  <c r="AW40" i="4"/>
  <c r="BA40" i="4" s="1"/>
  <c r="AY275" i="4"/>
  <c r="BG275" i="4" s="1"/>
  <c r="AW275" i="4"/>
  <c r="BA275" i="4" s="1"/>
  <c r="AX275" i="4"/>
  <c r="AT39" i="2"/>
  <c r="AS39" i="2"/>
  <c r="AW39" i="2" s="1"/>
  <c r="AU39" i="2"/>
  <c r="AX39" i="2" s="1"/>
  <c r="AS73" i="2"/>
  <c r="AW73" i="2" s="1"/>
  <c r="AU73" i="2"/>
  <c r="AX73" i="2" s="1"/>
  <c r="AT73" i="2"/>
  <c r="AN74" i="2"/>
  <c r="AR74" i="2" s="1"/>
  <c r="AS74" i="2" s="1" a="1"/>
  <c r="AK75" i="2"/>
  <c r="AM75" i="2" s="1"/>
  <c r="AF75" i="2"/>
  <c r="AI75" i="2" s="1"/>
  <c r="AQ76" i="2"/>
  <c r="AP76" i="2"/>
  <c r="AA76" i="2"/>
  <c r="AJ76" i="2" s="1"/>
  <c r="AE76" i="2"/>
  <c r="AL76" i="2" s="1"/>
  <c r="W76" i="2"/>
  <c r="T78" i="2"/>
  <c r="AO77" i="2"/>
  <c r="U77" i="2"/>
  <c r="V77" i="2" s="1"/>
  <c r="AK41" i="2"/>
  <c r="AM41" i="2" s="1"/>
  <c r="AF41" i="2"/>
  <c r="AI41" i="2" s="1"/>
  <c r="AN40" i="2"/>
  <c r="AR40" i="2" s="1"/>
  <c r="AS40" i="2" s="1" a="1"/>
  <c r="AP42" i="2"/>
  <c r="AQ42" i="2"/>
  <c r="AA42" i="2"/>
  <c r="AJ42" i="2" s="1"/>
  <c r="AE42" i="2"/>
  <c r="AL42" i="2" s="1"/>
  <c r="W42" i="2"/>
  <c r="AO43" i="2"/>
  <c r="U43" i="2"/>
  <c r="V43" i="2" s="1"/>
  <c r="AY41" i="6" l="1"/>
  <c r="BB41" i="6" s="1"/>
  <c r="AW41" i="6"/>
  <c r="BA41" i="6" s="1"/>
  <c r="AX41" i="6"/>
  <c r="AR42" i="6"/>
  <c r="AV42" i="6" s="1"/>
  <c r="AW42" i="6" s="1" a="1"/>
  <c r="AY275" i="6"/>
  <c r="BG275" i="6" s="1"/>
  <c r="AW275" i="6"/>
  <c r="BA275" i="6" s="1"/>
  <c r="AX275" i="6"/>
  <c r="AJ43" i="6"/>
  <c r="AM43" i="6" s="1"/>
  <c r="AO43" i="6"/>
  <c r="AS277" i="6"/>
  <c r="AR278" i="6"/>
  <c r="AU44" i="6"/>
  <c r="AP44" i="6"/>
  <c r="AN44" i="6"/>
  <c r="AT44" i="6"/>
  <c r="AS45" i="6"/>
  <c r="Y45" i="6"/>
  <c r="Z45" i="6" s="1"/>
  <c r="X46" i="6"/>
  <c r="AQ43" i="6"/>
  <c r="AU276" i="6"/>
  <c r="AT276" i="6"/>
  <c r="AQ276" i="5"/>
  <c r="AP276" i="5"/>
  <c r="AS276" i="5" s="1" a="1"/>
  <c r="AS275" i="5" a="1"/>
  <c r="AO277" i="5"/>
  <c r="AN278" i="5"/>
  <c r="AP44" i="5"/>
  <c r="AQ44" i="5"/>
  <c r="AE44" i="5"/>
  <c r="AL44" i="5" s="1"/>
  <c r="AA44" i="5"/>
  <c r="AJ44" i="5" s="1"/>
  <c r="W44" i="5"/>
  <c r="T46" i="5"/>
  <c r="AO45" i="5"/>
  <c r="U45" i="5"/>
  <c r="V45" i="5" s="1"/>
  <c r="AK43" i="5"/>
  <c r="AM43" i="5" s="1"/>
  <c r="AF43" i="5"/>
  <c r="AI43" i="5" s="1"/>
  <c r="AT41" i="5"/>
  <c r="AU41" i="5"/>
  <c r="AX41" i="5" s="1"/>
  <c r="AS41" i="5"/>
  <c r="AW41" i="5" s="1"/>
  <c r="AN42" i="5"/>
  <c r="AR42" i="5" s="1"/>
  <c r="AS42" i="5" s="1" a="1"/>
  <c r="AU44" i="4"/>
  <c r="AP44" i="4"/>
  <c r="AN44" i="4"/>
  <c r="AT44" i="4"/>
  <c r="AJ43" i="4"/>
  <c r="AM43" i="4" s="1"/>
  <c r="AO43" i="4"/>
  <c r="AQ43" i="4" s="1"/>
  <c r="AR279" i="4"/>
  <c r="AS279" i="4" s="1"/>
  <c r="AS278" i="4"/>
  <c r="AX276" i="4"/>
  <c r="AY276" i="4"/>
  <c r="BG276" i="4" s="1"/>
  <c r="AW276" i="4"/>
  <c r="BA276" i="4" s="1"/>
  <c r="AR42" i="4"/>
  <c r="AV42" i="4" s="1"/>
  <c r="AW42" i="4" s="1" a="1"/>
  <c r="X46" i="4"/>
  <c r="AS45" i="4"/>
  <c r="Y45" i="4"/>
  <c r="Z45" i="4" s="1"/>
  <c r="AT277" i="4"/>
  <c r="AU277" i="4"/>
  <c r="AY41" i="4"/>
  <c r="BB41" i="4" s="1"/>
  <c r="AW41" i="4"/>
  <c r="BA41" i="4" s="1"/>
  <c r="AX41" i="4"/>
  <c r="AT40" i="2"/>
  <c r="AS40" i="2"/>
  <c r="AW40" i="2" s="1"/>
  <c r="AU40" i="2"/>
  <c r="AX40" i="2" s="1"/>
  <c r="AS74" i="2"/>
  <c r="AW74" i="2" s="1"/>
  <c r="AU74" i="2"/>
  <c r="AX74" i="2" s="1"/>
  <c r="AT74" i="2"/>
  <c r="AK76" i="2"/>
  <c r="AM76" i="2" s="1"/>
  <c r="AF76" i="2"/>
  <c r="AI76" i="2" s="1"/>
  <c r="AP77" i="2"/>
  <c r="AQ77" i="2"/>
  <c r="AA77" i="2"/>
  <c r="AJ77" i="2" s="1"/>
  <c r="AE77" i="2"/>
  <c r="AL77" i="2" s="1"/>
  <c r="W77" i="2"/>
  <c r="T79" i="2"/>
  <c r="U78" i="2"/>
  <c r="V78" i="2" s="1"/>
  <c r="AO78" i="2"/>
  <c r="AN75" i="2"/>
  <c r="AR75" i="2" s="1"/>
  <c r="AS75" i="2" s="1" a="1"/>
  <c r="AF42" i="2"/>
  <c r="AI42" i="2" s="1"/>
  <c r="AK42" i="2"/>
  <c r="AM42" i="2" s="1"/>
  <c r="AN41" i="2"/>
  <c r="AR41" i="2" s="1"/>
  <c r="AS41" i="2" s="1" a="1"/>
  <c r="AP43" i="2"/>
  <c r="AQ43" i="2"/>
  <c r="AA43" i="2"/>
  <c r="AJ43" i="2" s="1"/>
  <c r="AE43" i="2"/>
  <c r="AL43" i="2" s="1"/>
  <c r="W43" i="2"/>
  <c r="AO44" i="2"/>
  <c r="U44" i="2"/>
  <c r="V44" i="2" s="1"/>
  <c r="X47" i="6" l="1"/>
  <c r="AS46" i="6"/>
  <c r="Y46" i="6"/>
  <c r="Z46" i="6" s="1"/>
  <c r="AO44" i="6"/>
  <c r="AQ44" i="6" s="1"/>
  <c r="AJ44" i="6"/>
  <c r="AM44" i="6" s="1"/>
  <c r="AR279" i="6"/>
  <c r="AS279" i="6" s="1"/>
  <c r="AS278" i="6"/>
  <c r="AR43" i="6"/>
  <c r="AV43" i="6" s="1"/>
  <c r="AW43" i="6" s="1" a="1"/>
  <c r="AY42" i="6"/>
  <c r="BB42" i="6" s="1"/>
  <c r="AW42" i="6"/>
  <c r="BA42" i="6" s="1"/>
  <c r="AX42" i="6"/>
  <c r="AW276" i="6" a="1"/>
  <c r="AT45" i="6"/>
  <c r="AU45" i="6"/>
  <c r="AP45" i="6"/>
  <c r="AN45" i="6"/>
  <c r="AT277" i="6"/>
  <c r="AW277" i="6" s="1" a="1"/>
  <c r="AU277" i="6"/>
  <c r="AF44" i="5"/>
  <c r="AI44" i="5" s="1"/>
  <c r="AK44" i="5"/>
  <c r="AM44" i="5" s="1"/>
  <c r="AP277" i="5"/>
  <c r="AQ277" i="5"/>
  <c r="AT276" i="5"/>
  <c r="AS276" i="5"/>
  <c r="AW276" i="5" s="1"/>
  <c r="AU276" i="5"/>
  <c r="BC276" i="5" s="1"/>
  <c r="AU42" i="5"/>
  <c r="AX42" i="5" s="1"/>
  <c r="AS42" i="5"/>
  <c r="AW42" i="5" s="1"/>
  <c r="AT42" i="5"/>
  <c r="AN43" i="5"/>
  <c r="AR43" i="5" s="1"/>
  <c r="AS43" i="5" s="1" a="1"/>
  <c r="AP45" i="5"/>
  <c r="AQ45" i="5"/>
  <c r="AE45" i="5"/>
  <c r="AL45" i="5" s="1"/>
  <c r="AA45" i="5"/>
  <c r="AJ45" i="5" s="1"/>
  <c r="W45" i="5"/>
  <c r="T47" i="5"/>
  <c r="AO46" i="5"/>
  <c r="U46" i="5"/>
  <c r="V46" i="5" s="1"/>
  <c r="AN279" i="5"/>
  <c r="AO279" i="5" s="1"/>
  <c r="AO278" i="5"/>
  <c r="AU275" i="5"/>
  <c r="BC275" i="5" s="1"/>
  <c r="AS275" i="5"/>
  <c r="AW275" i="5" s="1"/>
  <c r="AT275" i="5"/>
  <c r="AX42" i="4"/>
  <c r="AY42" i="4"/>
  <c r="BB42" i="4" s="1"/>
  <c r="AW42" i="4"/>
  <c r="BA42" i="4" s="1"/>
  <c r="AU278" i="4"/>
  <c r="AT278" i="4"/>
  <c r="AW278" i="4" s="1" a="1"/>
  <c r="AR43" i="4"/>
  <c r="AV43" i="4" s="1"/>
  <c r="AW43" i="4" s="1" a="1"/>
  <c r="AO44" i="4"/>
  <c r="AQ44" i="4" s="1"/>
  <c r="AJ44" i="4"/>
  <c r="AM44" i="4" s="1"/>
  <c r="AW277" i="4" a="1"/>
  <c r="AU45" i="4"/>
  <c r="AP45" i="4"/>
  <c r="AN45" i="4"/>
  <c r="AT45" i="4"/>
  <c r="X47" i="4"/>
  <c r="AS46" i="4"/>
  <c r="Y46" i="4"/>
  <c r="Z46" i="4" s="1"/>
  <c r="AT279" i="4"/>
  <c r="AW279" i="4" s="1" a="1"/>
  <c r="AU279" i="4"/>
  <c r="AT41" i="2"/>
  <c r="AS41" i="2"/>
  <c r="AW41" i="2" s="1"/>
  <c r="AU41" i="2"/>
  <c r="AX41" i="2" s="1"/>
  <c r="AS75" i="2"/>
  <c r="AW75" i="2" s="1"/>
  <c r="AU75" i="2"/>
  <c r="AX75" i="2" s="1"/>
  <c r="AT75" i="2"/>
  <c r="AN76" i="2"/>
  <c r="AR76" i="2" s="1"/>
  <c r="AS76" i="2" s="1" a="1"/>
  <c r="T80" i="2"/>
  <c r="U79" i="2"/>
  <c r="V79" i="2" s="1"/>
  <c r="AO79" i="2"/>
  <c r="AQ78" i="2"/>
  <c r="AP78" i="2"/>
  <c r="AA78" i="2"/>
  <c r="AJ78" i="2" s="1"/>
  <c r="AE78" i="2"/>
  <c r="AL78" i="2" s="1"/>
  <c r="W78" i="2"/>
  <c r="AK77" i="2"/>
  <c r="AM77" i="2" s="1"/>
  <c r="AF77" i="2"/>
  <c r="AI77" i="2" s="1"/>
  <c r="AK43" i="2"/>
  <c r="AM43" i="2" s="1"/>
  <c r="AF43" i="2"/>
  <c r="AI43" i="2" s="1"/>
  <c r="AP44" i="2"/>
  <c r="AQ44" i="2"/>
  <c r="AE44" i="2"/>
  <c r="AL44" i="2" s="1"/>
  <c r="AA44" i="2"/>
  <c r="AJ44" i="2" s="1"/>
  <c r="W44" i="2"/>
  <c r="AO45" i="2"/>
  <c r="U45" i="2"/>
  <c r="V45" i="2" s="1"/>
  <c r="AN42" i="2"/>
  <c r="AR42" i="2" s="1"/>
  <c r="AS42" i="2" s="1" a="1"/>
  <c r="AY277" i="6" l="1"/>
  <c r="BG277" i="6" s="1"/>
  <c r="AW277" i="6"/>
  <c r="BA277" i="6" s="1"/>
  <c r="AX277" i="6"/>
  <c r="AX276" i="6"/>
  <c r="AW276" i="6"/>
  <c r="BA276" i="6" s="1"/>
  <c r="AY276" i="6"/>
  <c r="BG276" i="6" s="1"/>
  <c r="AY43" i="6"/>
  <c r="BB43" i="6" s="1"/>
  <c r="AW43" i="6"/>
  <c r="BA43" i="6" s="1"/>
  <c r="AX43" i="6"/>
  <c r="AT279" i="6"/>
  <c r="AU279" i="6"/>
  <c r="AJ45" i="6"/>
  <c r="AM45" i="6" s="1"/>
  <c r="AO45" i="6"/>
  <c r="AQ45" i="6" s="1"/>
  <c r="AU278" i="6"/>
  <c r="AT278" i="6"/>
  <c r="AW278" i="6" s="1" a="1"/>
  <c r="AR44" i="6"/>
  <c r="AV44" i="6" s="1"/>
  <c r="AW44" i="6" s="1" a="1"/>
  <c r="AU46" i="6"/>
  <c r="AP46" i="6"/>
  <c r="AN46" i="6"/>
  <c r="AT46" i="6"/>
  <c r="X48" i="6"/>
  <c r="AS47" i="6"/>
  <c r="Y47" i="6"/>
  <c r="Z47" i="6" s="1"/>
  <c r="AP279" i="5"/>
  <c r="AS279" i="5" s="1" a="1"/>
  <c r="AQ279" i="5"/>
  <c r="AQ46" i="5"/>
  <c r="AE46" i="5"/>
  <c r="AL46" i="5" s="1"/>
  <c r="AA46" i="5"/>
  <c r="AJ46" i="5" s="1"/>
  <c r="W46" i="5"/>
  <c r="AP46" i="5"/>
  <c r="T48" i="5"/>
  <c r="AO47" i="5"/>
  <c r="U47" i="5"/>
  <c r="V47" i="5" s="1"/>
  <c r="AT43" i="5"/>
  <c r="AS43" i="5"/>
  <c r="AW43" i="5" s="1"/>
  <c r="AU43" i="5"/>
  <c r="AX43" i="5" s="1"/>
  <c r="AS277" i="5" a="1"/>
  <c r="AQ278" i="5"/>
  <c r="AP278" i="5"/>
  <c r="AS278" i="5" s="1" a="1"/>
  <c r="AF45" i="5"/>
  <c r="AI45" i="5" s="1"/>
  <c r="AK45" i="5"/>
  <c r="AM45" i="5" s="1"/>
  <c r="AN44" i="5"/>
  <c r="AR44" i="5" s="1"/>
  <c r="AS44" i="5" s="1" a="1"/>
  <c r="AY279" i="4"/>
  <c r="BG279" i="4" s="1"/>
  <c r="AW279" i="4"/>
  <c r="BA279" i="4" s="1"/>
  <c r="AX279" i="4"/>
  <c r="AR44" i="4"/>
  <c r="AV44" i="4" s="1"/>
  <c r="AW44" i="4" s="1" a="1"/>
  <c r="AY43" i="4"/>
  <c r="BB43" i="4" s="1"/>
  <c r="AW43" i="4"/>
  <c r="BA43" i="4" s="1"/>
  <c r="AX43" i="4"/>
  <c r="AT46" i="4"/>
  <c r="AU46" i="4"/>
  <c r="AP46" i="4"/>
  <c r="AN46" i="4"/>
  <c r="X48" i="4"/>
  <c r="AS47" i="4"/>
  <c r="Y47" i="4"/>
  <c r="Z47" i="4" s="1"/>
  <c r="AO45" i="4"/>
  <c r="AQ45" i="4" s="1"/>
  <c r="AJ45" i="4"/>
  <c r="AM45" i="4" s="1"/>
  <c r="AY277" i="4"/>
  <c r="BG277" i="4" s="1"/>
  <c r="AW277" i="4"/>
  <c r="BA277" i="4" s="1"/>
  <c r="AX277" i="4"/>
  <c r="AX278" i="4"/>
  <c r="AY278" i="4"/>
  <c r="BG278" i="4" s="1"/>
  <c r="AW278" i="4"/>
  <c r="BA278" i="4" s="1"/>
  <c r="AT42" i="2"/>
  <c r="AS42" i="2"/>
  <c r="AW42" i="2" s="1"/>
  <c r="AU42" i="2"/>
  <c r="AX42" i="2" s="1"/>
  <c r="AS76" i="2"/>
  <c r="AW76" i="2" s="1"/>
  <c r="AU76" i="2"/>
  <c r="AX76" i="2" s="1"/>
  <c r="AT76" i="2"/>
  <c r="AN77" i="2"/>
  <c r="AR77" i="2" s="1"/>
  <c r="AS77" i="2" s="1" a="1"/>
  <c r="AK78" i="2"/>
  <c r="AM78" i="2" s="1"/>
  <c r="AF78" i="2"/>
  <c r="AI78" i="2" s="1"/>
  <c r="AP79" i="2"/>
  <c r="AQ79" i="2"/>
  <c r="AE79" i="2"/>
  <c r="AL79" i="2" s="1"/>
  <c r="AA79" i="2"/>
  <c r="AJ79" i="2" s="1"/>
  <c r="W79" i="2"/>
  <c r="T81" i="2"/>
  <c r="AO80" i="2"/>
  <c r="U80" i="2"/>
  <c r="V80" i="2" s="1"/>
  <c r="AN43" i="2"/>
  <c r="AR43" i="2" s="1"/>
  <c r="AS43" i="2" s="1" a="1"/>
  <c r="AF44" i="2"/>
  <c r="AI44" i="2" s="1"/>
  <c r="AK44" i="2"/>
  <c r="AM44" i="2" s="1"/>
  <c r="AP45" i="2"/>
  <c r="AQ45" i="2"/>
  <c r="AA45" i="2"/>
  <c r="AJ45" i="2" s="1"/>
  <c r="AE45" i="2"/>
  <c r="AL45" i="2" s="1"/>
  <c r="W45" i="2"/>
  <c r="AO46" i="2"/>
  <c r="U46" i="2"/>
  <c r="V46" i="2" s="1"/>
  <c r="AT47" i="6" l="1"/>
  <c r="AU47" i="6"/>
  <c r="AP47" i="6"/>
  <c r="AN47" i="6"/>
  <c r="X49" i="6"/>
  <c r="AS48" i="6"/>
  <c r="Y48" i="6"/>
  <c r="Z48" i="6" s="1"/>
  <c r="AO46" i="6"/>
  <c r="AQ46" i="6" s="1"/>
  <c r="AJ46" i="6"/>
  <c r="AM46" i="6" s="1"/>
  <c r="AX44" i="6"/>
  <c r="AY44" i="6"/>
  <c r="BB44" i="6" s="1"/>
  <c r="AW44" i="6"/>
  <c r="BA44" i="6" s="1"/>
  <c r="AX278" i="6"/>
  <c r="AW278" i="6"/>
  <c r="BA278" i="6" s="1"/>
  <c r="AY278" i="6"/>
  <c r="BG278" i="6" s="1"/>
  <c r="AR45" i="6"/>
  <c r="AV45" i="6" s="1"/>
  <c r="AW45" i="6" s="1" a="1"/>
  <c r="AW279" i="6" a="1"/>
  <c r="AN45" i="5"/>
  <c r="AR45" i="5" s="1"/>
  <c r="AS45" i="5" s="1" a="1"/>
  <c r="AP47" i="5"/>
  <c r="AQ47" i="5"/>
  <c r="AE47" i="5"/>
  <c r="AL47" i="5" s="1"/>
  <c r="AA47" i="5"/>
  <c r="AJ47" i="5" s="1"/>
  <c r="W47" i="5"/>
  <c r="T49" i="5"/>
  <c r="AO48" i="5"/>
  <c r="U48" i="5"/>
  <c r="V48" i="5" s="1"/>
  <c r="AK46" i="5"/>
  <c r="AM46" i="5" s="1"/>
  <c r="AF46" i="5"/>
  <c r="AI46" i="5" s="1"/>
  <c r="AU44" i="5"/>
  <c r="AX44" i="5" s="1"/>
  <c r="AS44" i="5"/>
  <c r="AW44" i="5" s="1"/>
  <c r="AT44" i="5"/>
  <c r="AT278" i="5"/>
  <c r="AS278" i="5"/>
  <c r="AW278" i="5" s="1"/>
  <c r="AU278" i="5"/>
  <c r="BC278" i="5" s="1"/>
  <c r="AU277" i="5"/>
  <c r="BC277" i="5" s="1"/>
  <c r="AS277" i="5"/>
  <c r="AW277" i="5" s="1"/>
  <c r="AT277" i="5"/>
  <c r="AU279" i="5"/>
  <c r="BC279" i="5" s="1"/>
  <c r="AS279" i="5"/>
  <c r="AW279" i="5" s="1"/>
  <c r="AT279" i="5"/>
  <c r="AJ46" i="4"/>
  <c r="AM46" i="4" s="1"/>
  <c r="AO46" i="4"/>
  <c r="AQ46" i="4" s="1"/>
  <c r="AX44" i="4"/>
  <c r="AY44" i="4"/>
  <c r="BB44" i="4" s="1"/>
  <c r="AW44" i="4"/>
  <c r="BA44" i="4" s="1"/>
  <c r="AR45" i="4"/>
  <c r="AV45" i="4" s="1"/>
  <c r="AW45" i="4" s="1" a="1"/>
  <c r="AU47" i="4"/>
  <c r="AP47" i="4"/>
  <c r="AN47" i="4"/>
  <c r="AT47" i="4"/>
  <c r="X49" i="4"/>
  <c r="AS48" i="4"/>
  <c r="Y48" i="4"/>
  <c r="Z48" i="4" s="1"/>
  <c r="AT43" i="2"/>
  <c r="AS43" i="2"/>
  <c r="AW43" i="2" s="1"/>
  <c r="AU43" i="2"/>
  <c r="AX43" i="2" s="1"/>
  <c r="AS77" i="2"/>
  <c r="AW77" i="2" s="1"/>
  <c r="AU77" i="2"/>
  <c r="AX77" i="2" s="1"/>
  <c r="AT77" i="2"/>
  <c r="AN78" i="2"/>
  <c r="AR78" i="2" s="1"/>
  <c r="AS78" i="2" s="1" a="1"/>
  <c r="AQ80" i="2"/>
  <c r="AP80" i="2"/>
  <c r="AA80" i="2"/>
  <c r="AJ80" i="2" s="1"/>
  <c r="AE80" i="2"/>
  <c r="AL80" i="2" s="1"/>
  <c r="W80" i="2"/>
  <c r="T82" i="2"/>
  <c r="U81" i="2"/>
  <c r="V81" i="2" s="1"/>
  <c r="AO81" i="2"/>
  <c r="AK79" i="2"/>
  <c r="AM79" i="2" s="1"/>
  <c r="AF79" i="2"/>
  <c r="AI79" i="2" s="1"/>
  <c r="AP46" i="2"/>
  <c r="AQ46" i="2"/>
  <c r="AE46" i="2"/>
  <c r="AL46" i="2" s="1"/>
  <c r="AA46" i="2"/>
  <c r="AJ46" i="2" s="1"/>
  <c r="W46" i="2"/>
  <c r="U47" i="2"/>
  <c r="V47" i="2" s="1"/>
  <c r="AO47" i="2"/>
  <c r="AK45" i="2"/>
  <c r="AM45" i="2" s="1"/>
  <c r="AF45" i="2"/>
  <c r="AI45" i="2" s="1"/>
  <c r="AN44" i="2"/>
  <c r="AR44" i="2" s="1"/>
  <c r="AS44" i="2" s="1" a="1"/>
  <c r="AR46" i="6" l="1"/>
  <c r="AV46" i="6" s="1"/>
  <c r="AW46" i="6" s="1" a="1"/>
  <c r="AW46" i="6" s="1"/>
  <c r="BA46" i="6" s="1"/>
  <c r="AY279" i="6"/>
  <c r="BG279" i="6" s="1"/>
  <c r="AW279" i="6"/>
  <c r="BA279" i="6" s="1"/>
  <c r="AX279" i="6"/>
  <c r="AU48" i="6"/>
  <c r="AP48" i="6"/>
  <c r="AN48" i="6"/>
  <c r="AT48" i="6"/>
  <c r="AS49" i="6"/>
  <c r="Y49" i="6"/>
  <c r="Z49" i="6" s="1"/>
  <c r="X50" i="6"/>
  <c r="AY45" i="6"/>
  <c r="BB45" i="6" s="1"/>
  <c r="AW45" i="6"/>
  <c r="BA45" i="6" s="1"/>
  <c r="AX45" i="6"/>
  <c r="AJ47" i="6"/>
  <c r="AM47" i="6" s="1"/>
  <c r="AO47" i="6"/>
  <c r="AQ47" i="6" s="1"/>
  <c r="AN46" i="5"/>
  <c r="AR46" i="5" s="1"/>
  <c r="AS46" i="5" s="1" a="1"/>
  <c r="AT46" i="5" s="1"/>
  <c r="AF47" i="5"/>
  <c r="AI47" i="5" s="1"/>
  <c r="AK47" i="5"/>
  <c r="AM47" i="5" s="1"/>
  <c r="AQ48" i="5"/>
  <c r="AE48" i="5"/>
  <c r="AL48" i="5" s="1"/>
  <c r="AA48" i="5"/>
  <c r="AJ48" i="5" s="1"/>
  <c r="W48" i="5"/>
  <c r="AP48" i="5"/>
  <c r="T50" i="5"/>
  <c r="AO49" i="5"/>
  <c r="U49" i="5"/>
  <c r="V49" i="5" s="1"/>
  <c r="AU45" i="5"/>
  <c r="AX45" i="5" s="1"/>
  <c r="AS45" i="5"/>
  <c r="AW45" i="5" s="1"/>
  <c r="AT45" i="5"/>
  <c r="AT48" i="4"/>
  <c r="AU48" i="4"/>
  <c r="AP48" i="4"/>
  <c r="AN48" i="4"/>
  <c r="AS49" i="4"/>
  <c r="Y49" i="4"/>
  <c r="Z49" i="4" s="1"/>
  <c r="X50" i="4"/>
  <c r="AO47" i="4"/>
  <c r="AQ47" i="4" s="1"/>
  <c r="AJ47" i="4"/>
  <c r="AM47" i="4" s="1"/>
  <c r="AX45" i="4"/>
  <c r="AY45" i="4"/>
  <c r="BB45" i="4" s="1"/>
  <c r="AW45" i="4"/>
  <c r="BA45" i="4" s="1"/>
  <c r="AR46" i="4"/>
  <c r="AV46" i="4" s="1"/>
  <c r="AW46" i="4" s="1" a="1"/>
  <c r="AT44" i="2"/>
  <c r="AS44" i="2"/>
  <c r="AW44" i="2" s="1"/>
  <c r="AU44" i="2"/>
  <c r="AX44" i="2" s="1"/>
  <c r="AS78" i="2"/>
  <c r="AW78" i="2" s="1"/>
  <c r="AU78" i="2"/>
  <c r="AX78" i="2" s="1"/>
  <c r="AT78" i="2"/>
  <c r="AN79" i="2"/>
  <c r="AR79" i="2" s="1"/>
  <c r="AS79" i="2" s="1" a="1"/>
  <c r="T83" i="2"/>
  <c r="U82" i="2"/>
  <c r="V82" i="2" s="1"/>
  <c r="AO82" i="2"/>
  <c r="AP81" i="2"/>
  <c r="AQ81" i="2"/>
  <c r="AA81" i="2"/>
  <c r="AJ81" i="2" s="1"/>
  <c r="AE81" i="2"/>
  <c r="AL81" i="2" s="1"/>
  <c r="W81" i="2"/>
  <c r="AK80" i="2"/>
  <c r="AM80" i="2" s="1"/>
  <c r="AF80" i="2"/>
  <c r="AI80" i="2" s="1"/>
  <c r="AP47" i="2"/>
  <c r="AQ47" i="2"/>
  <c r="AA47" i="2"/>
  <c r="AJ47" i="2" s="1"/>
  <c r="AE47" i="2"/>
  <c r="AL47" i="2" s="1"/>
  <c r="W47" i="2"/>
  <c r="AN45" i="2"/>
  <c r="AR45" i="2" s="1"/>
  <c r="AS45" i="2" s="1" a="1"/>
  <c r="AF46" i="2"/>
  <c r="AI46" i="2" s="1"/>
  <c r="AK46" i="2"/>
  <c r="AM46" i="2" s="1"/>
  <c r="AX46" i="6" l="1"/>
  <c r="AY46" i="6"/>
  <c r="BB46" i="6" s="1"/>
  <c r="X51" i="6"/>
  <c r="AS50" i="6"/>
  <c r="Y50" i="6"/>
  <c r="Z50" i="6" s="1"/>
  <c r="AO48" i="6"/>
  <c r="AQ48" i="6" s="1"/>
  <c r="AJ48" i="6"/>
  <c r="AM48" i="6" s="1"/>
  <c r="AR47" i="6"/>
  <c r="AV47" i="6" s="1"/>
  <c r="AW47" i="6" s="1" a="1"/>
  <c r="AT49" i="6"/>
  <c r="AU49" i="6"/>
  <c r="AP49" i="6"/>
  <c r="AN49" i="6"/>
  <c r="AS46" i="5"/>
  <c r="AW46" i="5" s="1"/>
  <c r="AU46" i="5"/>
  <c r="AX46" i="5" s="1"/>
  <c r="AP49" i="5"/>
  <c r="AQ49" i="5"/>
  <c r="AE49" i="5"/>
  <c r="AL49" i="5" s="1"/>
  <c r="AA49" i="5"/>
  <c r="AJ49" i="5" s="1"/>
  <c r="W49" i="5"/>
  <c r="T51" i="5"/>
  <c r="AO50" i="5"/>
  <c r="U50" i="5"/>
  <c r="V50" i="5" s="1"/>
  <c r="AK48" i="5"/>
  <c r="AM48" i="5" s="1"/>
  <c r="AF48" i="5"/>
  <c r="AI48" i="5" s="1"/>
  <c r="AN47" i="5"/>
  <c r="AR47" i="5" s="1"/>
  <c r="AS47" i="5" s="1" a="1"/>
  <c r="AY46" i="4"/>
  <c r="BB46" i="4" s="1"/>
  <c r="AW46" i="4"/>
  <c r="BA46" i="4" s="1"/>
  <c r="AX46" i="4"/>
  <c r="AR47" i="4"/>
  <c r="AV47" i="4" s="1"/>
  <c r="AW47" i="4" s="1" a="1"/>
  <c r="X51" i="4"/>
  <c r="AS50" i="4"/>
  <c r="Y50" i="4"/>
  <c r="Z50" i="4" s="1"/>
  <c r="AU49" i="4"/>
  <c r="AP49" i="4"/>
  <c r="AN49" i="4"/>
  <c r="AT49" i="4"/>
  <c r="AJ48" i="4"/>
  <c r="AM48" i="4" s="1"/>
  <c r="AO48" i="4"/>
  <c r="AQ48" i="4" s="1"/>
  <c r="AT45" i="2"/>
  <c r="AS45" i="2"/>
  <c r="AW45" i="2" s="1"/>
  <c r="AU45" i="2"/>
  <c r="AX45" i="2" s="1"/>
  <c r="AS79" i="2"/>
  <c r="AW79" i="2" s="1"/>
  <c r="AU79" i="2"/>
  <c r="AX79" i="2" s="1"/>
  <c r="AT79" i="2"/>
  <c r="AK81" i="2"/>
  <c r="AM81" i="2" s="1"/>
  <c r="AF81" i="2"/>
  <c r="AI81" i="2" s="1"/>
  <c r="AQ82" i="2"/>
  <c r="AP82" i="2"/>
  <c r="AA82" i="2"/>
  <c r="AJ82" i="2" s="1"/>
  <c r="AE82" i="2"/>
  <c r="AL82" i="2" s="1"/>
  <c r="W82" i="2"/>
  <c r="AN80" i="2"/>
  <c r="AR80" i="2" s="1"/>
  <c r="AS80" i="2" s="1" a="1"/>
  <c r="T84" i="2"/>
  <c r="U83" i="2"/>
  <c r="V83" i="2" s="1"/>
  <c r="AO83" i="2"/>
  <c r="AN46" i="2"/>
  <c r="AR46" i="2" s="1"/>
  <c r="AS46" i="2" s="1" a="1"/>
  <c r="AF47" i="2"/>
  <c r="AI47" i="2" s="1"/>
  <c r="AK47" i="2"/>
  <c r="AM47" i="2" s="1"/>
  <c r="AY47" i="6" l="1"/>
  <c r="BB47" i="6" s="1"/>
  <c r="AW47" i="6"/>
  <c r="BA47" i="6" s="1"/>
  <c r="AX47" i="6"/>
  <c r="AJ49" i="6"/>
  <c r="AM49" i="6" s="1"/>
  <c r="AO49" i="6"/>
  <c r="AQ49" i="6" s="1"/>
  <c r="AR48" i="6"/>
  <c r="AV48" i="6" s="1"/>
  <c r="AW48" i="6" s="1" a="1"/>
  <c r="AU50" i="6"/>
  <c r="AP50" i="6"/>
  <c r="AN50" i="6"/>
  <c r="AT50" i="6"/>
  <c r="X52" i="6"/>
  <c r="AS51" i="6"/>
  <c r="Y51" i="6"/>
  <c r="Z51" i="6" s="1"/>
  <c r="AN48" i="5"/>
  <c r="AR48" i="5" s="1"/>
  <c r="AS48" i="5" s="1" a="1"/>
  <c r="AP50" i="5"/>
  <c r="AQ50" i="5"/>
  <c r="AE50" i="5"/>
  <c r="AL50" i="5" s="1"/>
  <c r="AA50" i="5"/>
  <c r="AJ50" i="5" s="1"/>
  <c r="W50" i="5"/>
  <c r="T52" i="5"/>
  <c r="AO51" i="5"/>
  <c r="U51" i="5"/>
  <c r="V51" i="5" s="1"/>
  <c r="AU47" i="5"/>
  <c r="AX47" i="5" s="1"/>
  <c r="AS47" i="5"/>
  <c r="AW47" i="5" s="1"/>
  <c r="AT47" i="5"/>
  <c r="AF49" i="5"/>
  <c r="AI49" i="5" s="1"/>
  <c r="AK49" i="5"/>
  <c r="AM49" i="5" s="1"/>
  <c r="AR48" i="4"/>
  <c r="AV48" i="4" s="1"/>
  <c r="AW48" i="4" s="1" a="1"/>
  <c r="AO49" i="4"/>
  <c r="AQ49" i="4" s="1"/>
  <c r="AJ49" i="4"/>
  <c r="AM49" i="4" s="1"/>
  <c r="AX47" i="4"/>
  <c r="AY47" i="4"/>
  <c r="BB47" i="4" s="1"/>
  <c r="AW47" i="4"/>
  <c r="BA47" i="4" s="1"/>
  <c r="AU50" i="4"/>
  <c r="AP50" i="4"/>
  <c r="AN50" i="4"/>
  <c r="AT50" i="4"/>
  <c r="X52" i="4"/>
  <c r="AS51" i="4"/>
  <c r="Y51" i="4"/>
  <c r="Z51" i="4" s="1"/>
  <c r="AT46" i="2"/>
  <c r="AS46" i="2"/>
  <c r="AW46" i="2" s="1"/>
  <c r="AU46" i="2"/>
  <c r="AX46" i="2" s="1"/>
  <c r="AS80" i="2"/>
  <c r="AW80" i="2" s="1"/>
  <c r="AU80" i="2"/>
  <c r="AX80" i="2" s="1"/>
  <c r="AT80" i="2"/>
  <c r="T85" i="2"/>
  <c r="AO84" i="2"/>
  <c r="U84" i="2"/>
  <c r="V84" i="2" s="1"/>
  <c r="AK82" i="2"/>
  <c r="AM82" i="2" s="1"/>
  <c r="AF82" i="2"/>
  <c r="AI82" i="2" s="1"/>
  <c r="AP83" i="2"/>
  <c r="AQ83" i="2"/>
  <c r="AA83" i="2"/>
  <c r="AJ83" i="2" s="1"/>
  <c r="AE83" i="2"/>
  <c r="AL83" i="2" s="1"/>
  <c r="W83" i="2"/>
  <c r="AN81" i="2"/>
  <c r="AR81" i="2" s="1"/>
  <c r="AS81" i="2" s="1" a="1"/>
  <c r="AN47" i="2"/>
  <c r="AR47" i="2" s="1"/>
  <c r="AS47" i="2" s="1" a="1"/>
  <c r="AT51" i="6" l="1"/>
  <c r="AU51" i="6"/>
  <c r="AP51" i="6"/>
  <c r="AN51" i="6"/>
  <c r="AS52" i="6"/>
  <c r="Y52" i="6"/>
  <c r="Z52" i="6" s="1"/>
  <c r="X53" i="6"/>
  <c r="AO50" i="6"/>
  <c r="AQ50" i="6" s="1"/>
  <c r="AJ50" i="6"/>
  <c r="AM50" i="6" s="1"/>
  <c r="AX48" i="6"/>
  <c r="AY48" i="6"/>
  <c r="BB48" i="6" s="1"/>
  <c r="AW48" i="6"/>
  <c r="BA48" i="6" s="1"/>
  <c r="AR49" i="6"/>
  <c r="AV49" i="6" s="1"/>
  <c r="AW49" i="6" s="1" a="1"/>
  <c r="AN49" i="5"/>
  <c r="AR49" i="5" s="1"/>
  <c r="AS49" i="5" s="1" a="1"/>
  <c r="AF50" i="5"/>
  <c r="AI50" i="5" s="1"/>
  <c r="AK50" i="5"/>
  <c r="AM50" i="5" s="1"/>
  <c r="AQ51" i="5"/>
  <c r="AE51" i="5"/>
  <c r="AL51" i="5" s="1"/>
  <c r="AA51" i="5"/>
  <c r="AJ51" i="5" s="1"/>
  <c r="W51" i="5"/>
  <c r="AP51" i="5"/>
  <c r="T53" i="5"/>
  <c r="AO52" i="5"/>
  <c r="U52" i="5"/>
  <c r="V52" i="5" s="1"/>
  <c r="AT48" i="5"/>
  <c r="AU48" i="5"/>
  <c r="AX48" i="5" s="1"/>
  <c r="AS48" i="5"/>
  <c r="AW48" i="5" s="1"/>
  <c r="AR49" i="4"/>
  <c r="AV49" i="4" s="1"/>
  <c r="AW49" i="4" s="1" a="1"/>
  <c r="AY49" i="4" s="1"/>
  <c r="BB49" i="4" s="1"/>
  <c r="AT51" i="4"/>
  <c r="AU51" i="4"/>
  <c r="AP51" i="4"/>
  <c r="AN51" i="4"/>
  <c r="X53" i="4"/>
  <c r="AS52" i="4"/>
  <c r="Y52" i="4"/>
  <c r="Z52" i="4" s="1"/>
  <c r="AO50" i="4"/>
  <c r="AQ50" i="4" s="1"/>
  <c r="AJ50" i="4"/>
  <c r="AM50" i="4" s="1"/>
  <c r="AY48" i="4"/>
  <c r="BB48" i="4" s="1"/>
  <c r="AW48" i="4"/>
  <c r="BA48" i="4" s="1"/>
  <c r="AX48" i="4"/>
  <c r="AT47" i="2"/>
  <c r="AS47" i="2"/>
  <c r="AW47" i="2" s="1"/>
  <c r="AU47" i="2"/>
  <c r="AX47" i="2" s="1"/>
  <c r="AS81" i="2"/>
  <c r="AW81" i="2" s="1"/>
  <c r="AU81" i="2"/>
  <c r="AX81" i="2" s="1"/>
  <c r="AT81" i="2"/>
  <c r="AN82" i="2"/>
  <c r="AR82" i="2" s="1"/>
  <c r="AS82" i="2" s="1" a="1"/>
  <c r="AK83" i="2"/>
  <c r="AM83" i="2" s="1"/>
  <c r="AF83" i="2"/>
  <c r="AI83" i="2" s="1"/>
  <c r="AQ84" i="2"/>
  <c r="AP84" i="2"/>
  <c r="AA84" i="2"/>
  <c r="AJ84" i="2" s="1"/>
  <c r="AE84" i="2"/>
  <c r="AL84" i="2" s="1"/>
  <c r="W84" i="2"/>
  <c r="T86" i="2"/>
  <c r="AO85" i="2"/>
  <c r="U85" i="2"/>
  <c r="V85" i="2" s="1"/>
  <c r="AR50" i="6" l="1"/>
  <c r="AV50" i="6" s="1"/>
  <c r="AW50" i="6" s="1" a="1"/>
  <c r="AW50" i="6" s="1"/>
  <c r="BA50" i="6" s="1"/>
  <c r="AY49" i="6"/>
  <c r="BB49" i="6" s="1"/>
  <c r="AW49" i="6"/>
  <c r="BA49" i="6" s="1"/>
  <c r="AX49" i="6"/>
  <c r="AS53" i="6"/>
  <c r="Y53" i="6"/>
  <c r="Z53" i="6" s="1"/>
  <c r="X54" i="6"/>
  <c r="AU52" i="6"/>
  <c r="AP52" i="6"/>
  <c r="AN52" i="6"/>
  <c r="AT52" i="6"/>
  <c r="AJ51" i="6"/>
  <c r="AM51" i="6" s="1"/>
  <c r="AO51" i="6"/>
  <c r="AQ51" i="6" s="1"/>
  <c r="AP52" i="5"/>
  <c r="AQ52" i="5"/>
  <c r="AE52" i="5"/>
  <c r="AL52" i="5" s="1"/>
  <c r="AA52" i="5"/>
  <c r="AJ52" i="5" s="1"/>
  <c r="W52" i="5"/>
  <c r="T54" i="5"/>
  <c r="AO53" i="5"/>
  <c r="U53" i="5"/>
  <c r="V53" i="5" s="1"/>
  <c r="AK51" i="5"/>
  <c r="AM51" i="5" s="1"/>
  <c r="AF51" i="5"/>
  <c r="AI51" i="5" s="1"/>
  <c r="AN50" i="5"/>
  <c r="AR50" i="5" s="1"/>
  <c r="AS50" i="5" s="1" a="1"/>
  <c r="AU49" i="5"/>
  <c r="AX49" i="5" s="1"/>
  <c r="AS49" i="5"/>
  <c r="AW49" i="5" s="1"/>
  <c r="AT49" i="5"/>
  <c r="AX49" i="4"/>
  <c r="AW49" i="4"/>
  <c r="BA49" i="4" s="1"/>
  <c r="AR50" i="4"/>
  <c r="AV50" i="4" s="1"/>
  <c r="AW50" i="4" s="1" a="1"/>
  <c r="AU52" i="4"/>
  <c r="AP52" i="4"/>
  <c r="AN52" i="4"/>
  <c r="AT52" i="4"/>
  <c r="X54" i="4"/>
  <c r="AS53" i="4"/>
  <c r="Y53" i="4"/>
  <c r="Z53" i="4" s="1"/>
  <c r="AJ51" i="4"/>
  <c r="AM51" i="4" s="1"/>
  <c r="AO51" i="4"/>
  <c r="AQ51" i="4" s="1"/>
  <c r="AS82" i="2"/>
  <c r="AW82" i="2" s="1"/>
  <c r="AU82" i="2"/>
  <c r="AX82" i="2" s="1"/>
  <c r="AT82" i="2"/>
  <c r="AN83" i="2"/>
  <c r="AR83" i="2" s="1"/>
  <c r="AS83" i="2" s="1" a="1"/>
  <c r="T87" i="2"/>
  <c r="U86" i="2"/>
  <c r="V86" i="2" s="1"/>
  <c r="AO86" i="2"/>
  <c r="AP85" i="2"/>
  <c r="AQ85" i="2"/>
  <c r="AA85" i="2"/>
  <c r="AJ85" i="2" s="1"/>
  <c r="AE85" i="2"/>
  <c r="AL85" i="2" s="1"/>
  <c r="W85" i="2"/>
  <c r="AK84" i="2"/>
  <c r="AM84" i="2" s="1"/>
  <c r="AF84" i="2"/>
  <c r="AI84" i="2" s="1"/>
  <c r="AX50" i="6" l="1"/>
  <c r="AY50" i="6"/>
  <c r="BB50" i="6" s="1"/>
  <c r="AR51" i="6"/>
  <c r="AV51" i="6" s="1"/>
  <c r="AW51" i="6" s="1" a="1"/>
  <c r="AO52" i="6"/>
  <c r="AQ52" i="6" s="1"/>
  <c r="AJ52" i="6"/>
  <c r="AM52" i="6" s="1"/>
  <c r="AU53" i="6"/>
  <c r="AP53" i="6"/>
  <c r="AN53" i="6"/>
  <c r="AT53" i="6"/>
  <c r="X55" i="6"/>
  <c r="AS54" i="6"/>
  <c r="Y54" i="6"/>
  <c r="Z54" i="6" s="1"/>
  <c r="AN51" i="5"/>
  <c r="AR51" i="5" s="1"/>
  <c r="AS51" i="5" s="1" a="1"/>
  <c r="AT51" i="5" s="1"/>
  <c r="AQ53" i="5"/>
  <c r="AE53" i="5"/>
  <c r="AL53" i="5" s="1"/>
  <c r="AA53" i="5"/>
  <c r="AJ53" i="5" s="1"/>
  <c r="W53" i="5"/>
  <c r="AP53" i="5"/>
  <c r="T55" i="5"/>
  <c r="AO54" i="5"/>
  <c r="U54" i="5"/>
  <c r="V54" i="5" s="1"/>
  <c r="AU50" i="5"/>
  <c r="AX50" i="5" s="1"/>
  <c r="AS50" i="5"/>
  <c r="AW50" i="5" s="1"/>
  <c r="AT50" i="5"/>
  <c r="AF52" i="5"/>
  <c r="AI52" i="5" s="1"/>
  <c r="AK52" i="5"/>
  <c r="AM52" i="5" s="1"/>
  <c r="AR51" i="4"/>
  <c r="AV51" i="4" s="1"/>
  <c r="AW51" i="4" s="1" a="1"/>
  <c r="AT53" i="4"/>
  <c r="AU53" i="4"/>
  <c r="AP53" i="4"/>
  <c r="AN53" i="4"/>
  <c r="AS54" i="4"/>
  <c r="Y54" i="4"/>
  <c r="Z54" i="4" s="1"/>
  <c r="X55" i="4"/>
  <c r="AO52" i="4"/>
  <c r="AQ52" i="4" s="1"/>
  <c r="AJ52" i="4"/>
  <c r="AM52" i="4" s="1"/>
  <c r="AX50" i="4"/>
  <c r="AY50" i="4"/>
  <c r="BB50" i="4" s="1"/>
  <c r="AW50" i="4"/>
  <c r="BA50" i="4" s="1"/>
  <c r="AS83" i="2"/>
  <c r="AW83" i="2" s="1"/>
  <c r="AU83" i="2"/>
  <c r="AX83" i="2" s="1"/>
  <c r="AT83" i="2"/>
  <c r="AK85" i="2"/>
  <c r="AM85" i="2" s="1"/>
  <c r="AF85" i="2"/>
  <c r="AI85" i="2" s="1"/>
  <c r="AQ86" i="2"/>
  <c r="AP86" i="2"/>
  <c r="AA86" i="2"/>
  <c r="AJ86" i="2" s="1"/>
  <c r="AE86" i="2"/>
  <c r="AL86" i="2" s="1"/>
  <c r="W86" i="2"/>
  <c r="AN84" i="2"/>
  <c r="AR84" i="2" s="1"/>
  <c r="AS84" i="2" s="1" a="1"/>
  <c r="U87" i="2"/>
  <c r="V87" i="2" s="1"/>
  <c r="AO87" i="2"/>
  <c r="T88" i="2"/>
  <c r="AU54" i="6" l="1"/>
  <c r="AP54" i="6"/>
  <c r="AN54" i="6"/>
  <c r="AT54" i="6"/>
  <c r="AS55" i="6"/>
  <c r="Y55" i="6"/>
  <c r="Z55" i="6" s="1"/>
  <c r="X56" i="6"/>
  <c r="AO53" i="6"/>
  <c r="AQ53" i="6" s="1"/>
  <c r="AJ53" i="6"/>
  <c r="AM53" i="6" s="1"/>
  <c r="AR52" i="6"/>
  <c r="AV52" i="6" s="1"/>
  <c r="AW52" i="6" s="1" a="1"/>
  <c r="AY51" i="6"/>
  <c r="BB51" i="6" s="1"/>
  <c r="AW51" i="6"/>
  <c r="BA51" i="6" s="1"/>
  <c r="AX51" i="6"/>
  <c r="AU51" i="5"/>
  <c r="AX51" i="5" s="1"/>
  <c r="AN52" i="5"/>
  <c r="AR52" i="5" s="1"/>
  <c r="AS52" i="5" s="1" a="1"/>
  <c r="AS52" i="5" s="1"/>
  <c r="AW52" i="5" s="1"/>
  <c r="AS51" i="5"/>
  <c r="AW51" i="5" s="1"/>
  <c r="AP54" i="5"/>
  <c r="AQ54" i="5"/>
  <c r="AE54" i="5"/>
  <c r="AL54" i="5" s="1"/>
  <c r="AA54" i="5"/>
  <c r="AJ54" i="5" s="1"/>
  <c r="W54" i="5"/>
  <c r="T56" i="5"/>
  <c r="AO55" i="5"/>
  <c r="U55" i="5"/>
  <c r="V55" i="5" s="1"/>
  <c r="AK53" i="5"/>
  <c r="AM53" i="5" s="1"/>
  <c r="AF53" i="5"/>
  <c r="AI53" i="5" s="1"/>
  <c r="AU54" i="4"/>
  <c r="AP54" i="4"/>
  <c r="AN54" i="4"/>
  <c r="AT54" i="4"/>
  <c r="AJ53" i="4"/>
  <c r="AM53" i="4" s="1"/>
  <c r="AO53" i="4"/>
  <c r="AQ53" i="4" s="1"/>
  <c r="AR52" i="4"/>
  <c r="AV52" i="4" s="1"/>
  <c r="AW52" i="4" s="1" a="1"/>
  <c r="X56" i="4"/>
  <c r="AS55" i="4"/>
  <c r="Y55" i="4"/>
  <c r="Z55" i="4" s="1"/>
  <c r="AY51" i="4"/>
  <c r="BB51" i="4" s="1"/>
  <c r="AW51" i="4"/>
  <c r="BA51" i="4" s="1"/>
  <c r="AX51" i="4"/>
  <c r="AS84" i="2"/>
  <c r="AW84" i="2" s="1"/>
  <c r="AU84" i="2"/>
  <c r="AX84" i="2" s="1"/>
  <c r="AT84" i="2"/>
  <c r="AN85" i="2"/>
  <c r="AR85" i="2" s="1"/>
  <c r="AS85" i="2" s="1" a="1"/>
  <c r="AO88" i="2"/>
  <c r="U88" i="2"/>
  <c r="V88" i="2" s="1"/>
  <c r="T89" i="2"/>
  <c r="AP87" i="2"/>
  <c r="AQ87" i="2"/>
  <c r="AE87" i="2"/>
  <c r="AL87" i="2" s="1"/>
  <c r="AA87" i="2"/>
  <c r="AJ87" i="2" s="1"/>
  <c r="W87" i="2"/>
  <c r="AK86" i="2"/>
  <c r="AM86" i="2" s="1"/>
  <c r="AF86" i="2"/>
  <c r="AI86" i="2" s="1"/>
  <c r="AU52" i="5" l="1"/>
  <c r="AX52" i="5" s="1"/>
  <c r="AR53" i="6"/>
  <c r="AV53" i="6" s="1"/>
  <c r="AW53" i="6" s="1" a="1"/>
  <c r="X57" i="6"/>
  <c r="AS56" i="6"/>
  <c r="Y56" i="6"/>
  <c r="Z56" i="6" s="1"/>
  <c r="AO54" i="6"/>
  <c r="AQ54" i="6" s="1"/>
  <c r="AJ54" i="6"/>
  <c r="AM54" i="6" s="1"/>
  <c r="AX52" i="6"/>
  <c r="AY52" i="6"/>
  <c r="BB52" i="6" s="1"/>
  <c r="AW52" i="6"/>
  <c r="BA52" i="6" s="1"/>
  <c r="AT55" i="6"/>
  <c r="AU55" i="6"/>
  <c r="AP55" i="6"/>
  <c r="AN55" i="6"/>
  <c r="AT52" i="5"/>
  <c r="AF54" i="5"/>
  <c r="AI54" i="5" s="1"/>
  <c r="AK54" i="5"/>
  <c r="AM54" i="5" s="1"/>
  <c r="AN53" i="5"/>
  <c r="AR53" i="5" s="1"/>
  <c r="AS53" i="5" s="1" a="1"/>
  <c r="AP55" i="5"/>
  <c r="AQ55" i="5"/>
  <c r="AE55" i="5"/>
  <c r="AL55" i="5" s="1"/>
  <c r="AA55" i="5"/>
  <c r="AJ55" i="5" s="1"/>
  <c r="W55" i="5"/>
  <c r="T57" i="5"/>
  <c r="AO56" i="5"/>
  <c r="U56" i="5"/>
  <c r="V56" i="5" s="1"/>
  <c r="AU55" i="4"/>
  <c r="AP55" i="4"/>
  <c r="AN55" i="4"/>
  <c r="AT55" i="4"/>
  <c r="X57" i="4"/>
  <c r="AS56" i="4"/>
  <c r="Y56" i="4"/>
  <c r="Z56" i="4" s="1"/>
  <c r="AR53" i="4"/>
  <c r="AV53" i="4" s="1"/>
  <c r="AW53" i="4" s="1" a="1"/>
  <c r="AO54" i="4"/>
  <c r="AQ54" i="4" s="1"/>
  <c r="AJ54" i="4"/>
  <c r="AM54" i="4" s="1"/>
  <c r="AX52" i="4"/>
  <c r="AY52" i="4"/>
  <c r="BB52" i="4" s="1"/>
  <c r="AW52" i="4"/>
  <c r="BA52" i="4" s="1"/>
  <c r="AS85" i="2"/>
  <c r="AW85" i="2" s="1"/>
  <c r="AU85" i="2"/>
  <c r="AX85" i="2" s="1"/>
  <c r="AT85" i="2"/>
  <c r="AN86" i="2"/>
  <c r="AR86" i="2" s="1"/>
  <c r="AS86" i="2" s="1" a="1"/>
  <c r="AK87" i="2"/>
  <c r="AM87" i="2" s="1"/>
  <c r="AF87" i="2"/>
  <c r="AI87" i="2" s="1"/>
  <c r="AQ88" i="2"/>
  <c r="AP88" i="2"/>
  <c r="AA88" i="2"/>
  <c r="AJ88" i="2" s="1"/>
  <c r="AE88" i="2"/>
  <c r="AL88" i="2" s="1"/>
  <c r="W88" i="2"/>
  <c r="T90" i="2"/>
  <c r="U89" i="2"/>
  <c r="V89" i="2" s="1"/>
  <c r="AO89" i="2"/>
  <c r="AJ55" i="6" l="1"/>
  <c r="AM55" i="6" s="1"/>
  <c r="AO55" i="6"/>
  <c r="AQ55" i="6" s="1"/>
  <c r="AR54" i="6"/>
  <c r="AV54" i="6" s="1"/>
  <c r="AW54" i="6" s="1" a="1"/>
  <c r="AU56" i="6"/>
  <c r="AP56" i="6"/>
  <c r="AN56" i="6"/>
  <c r="AT56" i="6"/>
  <c r="X58" i="6"/>
  <c r="AS57" i="6"/>
  <c r="Y57" i="6"/>
  <c r="Z57" i="6" s="1"/>
  <c r="AX53" i="6"/>
  <c r="AY53" i="6"/>
  <c r="BB53" i="6" s="1"/>
  <c r="AW53" i="6"/>
  <c r="BA53" i="6" s="1"/>
  <c r="AQ56" i="5"/>
  <c r="AE56" i="5"/>
  <c r="AL56" i="5" s="1"/>
  <c r="AA56" i="5"/>
  <c r="AJ56" i="5" s="1"/>
  <c r="W56" i="5"/>
  <c r="AP56" i="5"/>
  <c r="T58" i="5"/>
  <c r="AO57" i="5"/>
  <c r="U57" i="5"/>
  <c r="V57" i="5" s="1"/>
  <c r="AT53" i="5"/>
  <c r="AS53" i="5"/>
  <c r="AW53" i="5" s="1"/>
  <c r="AU53" i="5"/>
  <c r="AX53" i="5" s="1"/>
  <c r="AF55" i="5"/>
  <c r="AI55" i="5" s="1"/>
  <c r="AK55" i="5"/>
  <c r="AM55" i="5" s="1"/>
  <c r="AN54" i="5"/>
  <c r="AR54" i="5" s="1"/>
  <c r="AS54" i="5" s="1" a="1"/>
  <c r="AR54" i="4"/>
  <c r="AV54" i="4" s="1"/>
  <c r="AW54" i="4" s="1" a="1"/>
  <c r="AX54" i="4" s="1"/>
  <c r="AT56" i="4"/>
  <c r="AU56" i="4"/>
  <c r="AP56" i="4"/>
  <c r="AN56" i="4"/>
  <c r="X58" i="4"/>
  <c r="AS57" i="4"/>
  <c r="Y57" i="4"/>
  <c r="Z57" i="4" s="1"/>
  <c r="AO55" i="4"/>
  <c r="AQ55" i="4" s="1"/>
  <c r="AJ55" i="4"/>
  <c r="AM55" i="4" s="1"/>
  <c r="AY53" i="4"/>
  <c r="BB53" i="4" s="1"/>
  <c r="AW53" i="4"/>
  <c r="BA53" i="4" s="1"/>
  <c r="AX53" i="4"/>
  <c r="AS86" i="2"/>
  <c r="AW86" i="2" s="1"/>
  <c r="AU86" i="2"/>
  <c r="AX86" i="2" s="1"/>
  <c r="AT86" i="2"/>
  <c r="AN87" i="2"/>
  <c r="AR87" i="2" s="1"/>
  <c r="AS87" i="2" s="1" a="1"/>
  <c r="T91" i="2"/>
  <c r="U90" i="2"/>
  <c r="V90" i="2" s="1"/>
  <c r="AO90" i="2"/>
  <c r="AP89" i="2"/>
  <c r="AQ89" i="2"/>
  <c r="AA89" i="2"/>
  <c r="AJ89" i="2" s="1"/>
  <c r="AE89" i="2"/>
  <c r="AL89" i="2" s="1"/>
  <c r="W89" i="2"/>
  <c r="AK88" i="2"/>
  <c r="AM88" i="2" s="1"/>
  <c r="AF88" i="2"/>
  <c r="AI88" i="2" s="1"/>
  <c r="AT57" i="6" l="1"/>
  <c r="AU57" i="6"/>
  <c r="AP57" i="6"/>
  <c r="AN57" i="6"/>
  <c r="X59" i="6"/>
  <c r="AS58" i="6"/>
  <c r="Y58" i="6"/>
  <c r="Z58" i="6" s="1"/>
  <c r="AO56" i="6"/>
  <c r="AQ56" i="6" s="1"/>
  <c r="AJ56" i="6"/>
  <c r="AM56" i="6" s="1"/>
  <c r="AX54" i="6"/>
  <c r="AY54" i="6"/>
  <c r="BB54" i="6" s="1"/>
  <c r="AW54" i="6"/>
  <c r="BA54" i="6" s="1"/>
  <c r="AR55" i="6"/>
  <c r="AV55" i="6" s="1"/>
  <c r="AW55" i="6" s="1" a="1"/>
  <c r="AU54" i="5"/>
  <c r="AX54" i="5" s="1"/>
  <c r="AS54" i="5"/>
  <c r="AW54" i="5" s="1"/>
  <c r="AT54" i="5"/>
  <c r="AP57" i="5"/>
  <c r="AQ57" i="5"/>
  <c r="AE57" i="5"/>
  <c r="AL57" i="5" s="1"/>
  <c r="AA57" i="5"/>
  <c r="AJ57" i="5" s="1"/>
  <c r="W57" i="5"/>
  <c r="T59" i="5"/>
  <c r="AO58" i="5"/>
  <c r="U58" i="5"/>
  <c r="V58" i="5" s="1"/>
  <c r="AK56" i="5"/>
  <c r="AM56" i="5" s="1"/>
  <c r="AF56" i="5"/>
  <c r="AI56" i="5" s="1"/>
  <c r="AN55" i="5"/>
  <c r="AR55" i="5" s="1"/>
  <c r="AS55" i="5" s="1" a="1"/>
  <c r="AY54" i="4"/>
  <c r="BB54" i="4" s="1"/>
  <c r="AW54" i="4"/>
  <c r="BA54" i="4" s="1"/>
  <c r="AR55" i="4"/>
  <c r="AV55" i="4" s="1"/>
  <c r="AW55" i="4" s="1" a="1"/>
  <c r="AU57" i="4"/>
  <c r="AP57" i="4"/>
  <c r="AN57" i="4"/>
  <c r="AT57" i="4"/>
  <c r="X59" i="4"/>
  <c r="AS58" i="4"/>
  <c r="Y58" i="4"/>
  <c r="Z58" i="4" s="1"/>
  <c r="AJ56" i="4"/>
  <c r="AM56" i="4" s="1"/>
  <c r="AO56" i="4"/>
  <c r="AQ56" i="4" s="1"/>
  <c r="AS87" i="2"/>
  <c r="AW87" i="2" s="1"/>
  <c r="AU87" i="2"/>
  <c r="AX87" i="2" s="1"/>
  <c r="AT87" i="2"/>
  <c r="AN88" i="2"/>
  <c r="AR88" i="2" s="1"/>
  <c r="AS88" i="2" s="1" a="1"/>
  <c r="AK89" i="2"/>
  <c r="AM89" i="2" s="1"/>
  <c r="AF89" i="2"/>
  <c r="AI89" i="2" s="1"/>
  <c r="AQ90" i="2"/>
  <c r="AP90" i="2"/>
  <c r="AA90" i="2"/>
  <c r="AJ90" i="2" s="1"/>
  <c r="AE90" i="2"/>
  <c r="AL90" i="2" s="1"/>
  <c r="W90" i="2"/>
  <c r="T92" i="2"/>
  <c r="AO91" i="2"/>
  <c r="U91" i="2"/>
  <c r="V91" i="2" s="1"/>
  <c r="AR56" i="6" l="1"/>
  <c r="AV56" i="6" s="1"/>
  <c r="AW56" i="6" s="1" a="1"/>
  <c r="AW56" i="6" s="1"/>
  <c r="BA56" i="6" s="1"/>
  <c r="AY55" i="6"/>
  <c r="BB55" i="6" s="1"/>
  <c r="AW55" i="6"/>
  <c r="BA55" i="6" s="1"/>
  <c r="AX55" i="6"/>
  <c r="AU58" i="6"/>
  <c r="AP58" i="6"/>
  <c r="AN58" i="6"/>
  <c r="AT58" i="6"/>
  <c r="AS59" i="6"/>
  <c r="Y59" i="6"/>
  <c r="Z59" i="6" s="1"/>
  <c r="X60" i="6"/>
  <c r="AJ57" i="6"/>
  <c r="AM57" i="6" s="1"/>
  <c r="AO57" i="6"/>
  <c r="AQ57" i="6" s="1"/>
  <c r="AU55" i="5"/>
  <c r="AX55" i="5" s="1"/>
  <c r="AS55" i="5"/>
  <c r="AW55" i="5" s="1"/>
  <c r="AT55" i="5"/>
  <c r="AF57" i="5"/>
  <c r="AI57" i="5" s="1"/>
  <c r="AK57" i="5"/>
  <c r="AM57" i="5" s="1"/>
  <c r="AN56" i="5"/>
  <c r="AR56" i="5" s="1"/>
  <c r="AS56" i="5" s="1" a="1"/>
  <c r="AQ58" i="5"/>
  <c r="AE58" i="5"/>
  <c r="AL58" i="5" s="1"/>
  <c r="AA58" i="5"/>
  <c r="AJ58" i="5" s="1"/>
  <c r="W58" i="5"/>
  <c r="AP58" i="5"/>
  <c r="T60" i="5"/>
  <c r="AO59" i="5"/>
  <c r="U59" i="5"/>
  <c r="V59" i="5" s="1"/>
  <c r="AR56" i="4"/>
  <c r="AV56" i="4" s="1"/>
  <c r="AW56" i="4" s="1" a="1"/>
  <c r="AT58" i="4"/>
  <c r="AU58" i="4"/>
  <c r="AP58" i="4"/>
  <c r="AN58" i="4"/>
  <c r="AS59" i="4"/>
  <c r="Y59" i="4"/>
  <c r="Z59" i="4" s="1"/>
  <c r="X60" i="4"/>
  <c r="AO57" i="4"/>
  <c r="AQ57" i="4" s="1"/>
  <c r="AJ57" i="4"/>
  <c r="AM57" i="4" s="1"/>
  <c r="AX55" i="4"/>
  <c r="AY55" i="4"/>
  <c r="BB55" i="4" s="1"/>
  <c r="AW55" i="4"/>
  <c r="BA55" i="4" s="1"/>
  <c r="AS88" i="2"/>
  <c r="AW88" i="2" s="1"/>
  <c r="AU88" i="2"/>
  <c r="AX88" i="2" s="1"/>
  <c r="AT88" i="2"/>
  <c r="AN89" i="2"/>
  <c r="AR89" i="2" s="1"/>
  <c r="AS89" i="2" s="1" a="1"/>
  <c r="AK90" i="2"/>
  <c r="AM90" i="2" s="1"/>
  <c r="AF90" i="2"/>
  <c r="AI90" i="2" s="1"/>
  <c r="AQ91" i="2"/>
  <c r="AP91" i="2"/>
  <c r="AE91" i="2"/>
  <c r="AL91" i="2" s="1"/>
  <c r="AA91" i="2"/>
  <c r="AJ91" i="2" s="1"/>
  <c r="W91" i="2"/>
  <c r="T93" i="2"/>
  <c r="U92" i="2"/>
  <c r="V92" i="2" s="1"/>
  <c r="AO92" i="2"/>
  <c r="AX56" i="6" l="1"/>
  <c r="AY56" i="6"/>
  <c r="BB56" i="6" s="1"/>
  <c r="AR57" i="6"/>
  <c r="AV57" i="6" s="1"/>
  <c r="AW57" i="6" s="1" a="1"/>
  <c r="X61" i="6"/>
  <c r="AS60" i="6"/>
  <c r="Y60" i="6"/>
  <c r="Z60" i="6" s="1"/>
  <c r="AO58" i="6"/>
  <c r="AQ58" i="6" s="1"/>
  <c r="AJ58" i="6"/>
  <c r="AM58" i="6" s="1"/>
  <c r="AT59" i="6"/>
  <c r="AU59" i="6"/>
  <c r="AP59" i="6"/>
  <c r="AN59" i="6"/>
  <c r="AN57" i="5"/>
  <c r="AR57" i="5" s="1"/>
  <c r="AS57" i="5" s="1" a="1"/>
  <c r="AP59" i="5"/>
  <c r="AQ59" i="5"/>
  <c r="AE59" i="5"/>
  <c r="AL59" i="5" s="1"/>
  <c r="AA59" i="5"/>
  <c r="AJ59" i="5" s="1"/>
  <c r="W59" i="5"/>
  <c r="T61" i="5"/>
  <c r="AO60" i="5"/>
  <c r="U60" i="5"/>
  <c r="V60" i="5" s="1"/>
  <c r="AK58" i="5"/>
  <c r="AM58" i="5" s="1"/>
  <c r="AF58" i="5"/>
  <c r="AI58" i="5" s="1"/>
  <c r="AT56" i="5"/>
  <c r="AS56" i="5"/>
  <c r="AW56" i="5" s="1"/>
  <c r="AU56" i="5"/>
  <c r="AX56" i="5" s="1"/>
  <c r="AU59" i="4"/>
  <c r="AP59" i="4"/>
  <c r="AN59" i="4"/>
  <c r="AT59" i="4"/>
  <c r="AJ58" i="4"/>
  <c r="AM58" i="4" s="1"/>
  <c r="AO58" i="4"/>
  <c r="AQ58" i="4" s="1"/>
  <c r="AR57" i="4"/>
  <c r="AV57" i="4" s="1"/>
  <c r="AW57" i="4" s="1" a="1"/>
  <c r="X61" i="4"/>
  <c r="AS60" i="4"/>
  <c r="Y60" i="4"/>
  <c r="Z60" i="4" s="1"/>
  <c r="AY56" i="4"/>
  <c r="BB56" i="4" s="1"/>
  <c r="AW56" i="4"/>
  <c r="BA56" i="4" s="1"/>
  <c r="AX56" i="4"/>
  <c r="AS89" i="2"/>
  <c r="AW89" i="2" s="1"/>
  <c r="AU89" i="2"/>
  <c r="AX89" i="2" s="1"/>
  <c r="AT89" i="2"/>
  <c r="AN90" i="2"/>
  <c r="AR90" i="2" s="1"/>
  <c r="AS90" i="2" s="1" a="1"/>
  <c r="T94" i="2"/>
  <c r="U93" i="2"/>
  <c r="V93" i="2" s="1"/>
  <c r="AO93" i="2"/>
  <c r="AQ92" i="2"/>
  <c r="AP92" i="2"/>
  <c r="AA92" i="2"/>
  <c r="AJ92" i="2" s="1"/>
  <c r="AE92" i="2"/>
  <c r="AL92" i="2" s="1"/>
  <c r="W92" i="2"/>
  <c r="AK91" i="2"/>
  <c r="AM91" i="2" s="1"/>
  <c r="AF91" i="2"/>
  <c r="AI91" i="2" s="1"/>
  <c r="AR58" i="6" l="1"/>
  <c r="AV58" i="6" s="1"/>
  <c r="AW58" i="6" s="1" a="1"/>
  <c r="AU60" i="6"/>
  <c r="AP60" i="6"/>
  <c r="AN60" i="6"/>
  <c r="AT60" i="6"/>
  <c r="X62" i="6"/>
  <c r="AS61" i="6"/>
  <c r="Y61" i="6"/>
  <c r="Z61" i="6" s="1"/>
  <c r="AJ59" i="6"/>
  <c r="AM59" i="6" s="1"/>
  <c r="AO59" i="6"/>
  <c r="AQ59" i="6" s="1"/>
  <c r="AY57" i="6"/>
  <c r="BB57" i="6" s="1"/>
  <c r="AW57" i="6"/>
  <c r="BA57" i="6" s="1"/>
  <c r="AX57" i="6"/>
  <c r="AF59" i="5"/>
  <c r="AI59" i="5" s="1"/>
  <c r="AK59" i="5"/>
  <c r="AM59" i="5" s="1"/>
  <c r="AN58" i="5"/>
  <c r="AR58" i="5" s="1"/>
  <c r="AS58" i="5" s="1" a="1"/>
  <c r="AP60" i="5"/>
  <c r="AQ60" i="5"/>
  <c r="AE60" i="5"/>
  <c r="AL60" i="5" s="1"/>
  <c r="AA60" i="5"/>
  <c r="AJ60" i="5" s="1"/>
  <c r="W60" i="5"/>
  <c r="T62" i="5"/>
  <c r="AO61" i="5"/>
  <c r="U61" i="5"/>
  <c r="V61" i="5" s="1"/>
  <c r="AU57" i="5"/>
  <c r="AX57" i="5" s="1"/>
  <c r="AS57" i="5"/>
  <c r="AW57" i="5" s="1"/>
  <c r="AT57" i="5"/>
  <c r="AU60" i="4"/>
  <c r="AP60" i="4"/>
  <c r="AN60" i="4"/>
  <c r="AT60" i="4"/>
  <c r="X62" i="4"/>
  <c r="AS61" i="4"/>
  <c r="Y61" i="4"/>
  <c r="Z61" i="4" s="1"/>
  <c r="AR58" i="4"/>
  <c r="AV58" i="4" s="1"/>
  <c r="AW58" i="4" s="1" a="1"/>
  <c r="AO59" i="4"/>
  <c r="AQ59" i="4" s="1"/>
  <c r="AJ59" i="4"/>
  <c r="AM59" i="4" s="1"/>
  <c r="AX57" i="4"/>
  <c r="AY57" i="4"/>
  <c r="BB57" i="4" s="1"/>
  <c r="AW57" i="4"/>
  <c r="BA57" i="4" s="1"/>
  <c r="AS90" i="2"/>
  <c r="AW90" i="2" s="1"/>
  <c r="AU90" i="2"/>
  <c r="AX90" i="2" s="1"/>
  <c r="AT90" i="2"/>
  <c r="AN91" i="2"/>
  <c r="AR91" i="2" s="1"/>
  <c r="AS91" i="2" s="1" a="1"/>
  <c r="AK92" i="2"/>
  <c r="AM92" i="2" s="1"/>
  <c r="AF92" i="2"/>
  <c r="AI92" i="2" s="1"/>
  <c r="AQ93" i="2"/>
  <c r="AP93" i="2"/>
  <c r="AA93" i="2"/>
  <c r="AJ93" i="2" s="1"/>
  <c r="AE93" i="2"/>
  <c r="AL93" i="2" s="1"/>
  <c r="W93" i="2"/>
  <c r="T95" i="2"/>
  <c r="U94" i="2"/>
  <c r="V94" i="2" s="1"/>
  <c r="AO94" i="2"/>
  <c r="AT61" i="6" l="1"/>
  <c r="AU61" i="6"/>
  <c r="AP61" i="6"/>
  <c r="AN61" i="6"/>
  <c r="X63" i="6"/>
  <c r="AS62" i="6"/>
  <c r="Y62" i="6"/>
  <c r="Z62" i="6" s="1"/>
  <c r="AO60" i="6"/>
  <c r="AQ60" i="6" s="1"/>
  <c r="AJ60" i="6"/>
  <c r="AM60" i="6" s="1"/>
  <c r="AX58" i="6"/>
  <c r="AY58" i="6"/>
  <c r="BB58" i="6" s="1"/>
  <c r="AW58" i="6"/>
  <c r="BA58" i="6" s="1"/>
  <c r="AR59" i="6"/>
  <c r="AV59" i="6" s="1"/>
  <c r="AW59" i="6" s="1" a="1"/>
  <c r="AQ61" i="5"/>
  <c r="AE61" i="5"/>
  <c r="AL61" i="5" s="1"/>
  <c r="AA61" i="5"/>
  <c r="AJ61" i="5" s="1"/>
  <c r="W61" i="5"/>
  <c r="AP61" i="5"/>
  <c r="T63" i="5"/>
  <c r="AO62" i="5"/>
  <c r="U62" i="5"/>
  <c r="V62" i="5" s="1"/>
  <c r="AT58" i="5"/>
  <c r="AU58" i="5"/>
  <c r="AX58" i="5" s="1"/>
  <c r="AS58" i="5"/>
  <c r="AW58" i="5" s="1"/>
  <c r="AF60" i="5"/>
  <c r="AI60" i="5" s="1"/>
  <c r="AK60" i="5"/>
  <c r="AM60" i="5" s="1"/>
  <c r="AN59" i="5"/>
  <c r="AR59" i="5" s="1"/>
  <c r="AS59" i="5" s="1" a="1"/>
  <c r="AR59" i="4"/>
  <c r="AV59" i="4" s="1"/>
  <c r="AW59" i="4" s="1" a="1"/>
  <c r="AX59" i="4" s="1"/>
  <c r="AT61" i="4"/>
  <c r="AU61" i="4"/>
  <c r="AP61" i="4"/>
  <c r="AN61" i="4"/>
  <c r="X63" i="4"/>
  <c r="AS62" i="4"/>
  <c r="Y62" i="4"/>
  <c r="Z62" i="4" s="1"/>
  <c r="AO60" i="4"/>
  <c r="AQ60" i="4" s="1"/>
  <c r="AJ60" i="4"/>
  <c r="AM60" i="4" s="1"/>
  <c r="AY58" i="4"/>
  <c r="BB58" i="4" s="1"/>
  <c r="AW58" i="4"/>
  <c r="BA58" i="4" s="1"/>
  <c r="AX58" i="4"/>
  <c r="AS91" i="2"/>
  <c r="AW91" i="2" s="1"/>
  <c r="AU91" i="2"/>
  <c r="AX91" i="2" s="1"/>
  <c r="AT91" i="2"/>
  <c r="AN92" i="2"/>
  <c r="AR92" i="2" s="1"/>
  <c r="AS92" i="2" s="1" a="1"/>
  <c r="T96" i="2"/>
  <c r="AO95" i="2"/>
  <c r="U95" i="2"/>
  <c r="V95" i="2" s="1"/>
  <c r="AQ94" i="2"/>
  <c r="AP94" i="2"/>
  <c r="AA94" i="2"/>
  <c r="AJ94" i="2" s="1"/>
  <c r="AE94" i="2"/>
  <c r="AL94" i="2" s="1"/>
  <c r="W94" i="2"/>
  <c r="AK93" i="2"/>
  <c r="AM93" i="2" s="1"/>
  <c r="AF93" i="2"/>
  <c r="AI93" i="2" s="1"/>
  <c r="AY59" i="6" l="1"/>
  <c r="BB59" i="6" s="1"/>
  <c r="AW59" i="6"/>
  <c r="BA59" i="6" s="1"/>
  <c r="AX59" i="6"/>
  <c r="AR60" i="6"/>
  <c r="AV60" i="6" s="1"/>
  <c r="AW60" i="6" s="1" a="1"/>
  <c r="AU62" i="6"/>
  <c r="AP62" i="6"/>
  <c r="AN62" i="6"/>
  <c r="AT62" i="6"/>
  <c r="AS63" i="6"/>
  <c r="Y63" i="6"/>
  <c r="Z63" i="6" s="1"/>
  <c r="X64" i="6"/>
  <c r="AJ61" i="6"/>
  <c r="AM61" i="6" s="1"/>
  <c r="AO61" i="6"/>
  <c r="AQ61" i="6" s="1"/>
  <c r="AU59" i="5"/>
  <c r="AX59" i="5" s="1"/>
  <c r="AS59" i="5"/>
  <c r="AW59" i="5" s="1"/>
  <c r="AT59" i="5"/>
  <c r="AP62" i="5"/>
  <c r="AQ62" i="5"/>
  <c r="AE62" i="5"/>
  <c r="AL62" i="5" s="1"/>
  <c r="AA62" i="5"/>
  <c r="AJ62" i="5" s="1"/>
  <c r="W62" i="5"/>
  <c r="T64" i="5"/>
  <c r="AO63" i="5"/>
  <c r="U63" i="5"/>
  <c r="V63" i="5" s="1"/>
  <c r="AK61" i="5"/>
  <c r="AM61" i="5" s="1"/>
  <c r="AF61" i="5"/>
  <c r="AI61" i="5" s="1"/>
  <c r="AN60" i="5"/>
  <c r="AR60" i="5" s="1"/>
  <c r="AS60" i="5" s="1" a="1"/>
  <c r="AY59" i="4"/>
  <c r="BB59" i="4" s="1"/>
  <c r="AW59" i="4"/>
  <c r="BA59" i="4" s="1"/>
  <c r="AR60" i="4"/>
  <c r="AV60" i="4" s="1"/>
  <c r="AW60" i="4" s="1" a="1"/>
  <c r="AU62" i="4"/>
  <c r="AP62" i="4"/>
  <c r="AN62" i="4"/>
  <c r="AT62" i="4"/>
  <c r="X64" i="4"/>
  <c r="AS63" i="4"/>
  <c r="Y63" i="4"/>
  <c r="Z63" i="4" s="1"/>
  <c r="AJ61" i="4"/>
  <c r="AM61" i="4" s="1"/>
  <c r="AO61" i="4"/>
  <c r="AQ61" i="4" s="1"/>
  <c r="AS92" i="2"/>
  <c r="AW92" i="2" s="1"/>
  <c r="AU92" i="2"/>
  <c r="AX92" i="2" s="1"/>
  <c r="AT92" i="2"/>
  <c r="AN93" i="2"/>
  <c r="AR93" i="2" s="1"/>
  <c r="AS93" i="2" s="1" a="1"/>
  <c r="AK94" i="2"/>
  <c r="AM94" i="2" s="1"/>
  <c r="AF94" i="2"/>
  <c r="AI94" i="2" s="1"/>
  <c r="AQ95" i="2"/>
  <c r="AP95" i="2"/>
  <c r="AE95" i="2"/>
  <c r="AL95" i="2" s="1"/>
  <c r="AA95" i="2"/>
  <c r="AJ95" i="2" s="1"/>
  <c r="W95" i="2"/>
  <c r="T97" i="2"/>
  <c r="U96" i="2"/>
  <c r="V96" i="2" s="1"/>
  <c r="AO96" i="2"/>
  <c r="AR61" i="6" l="1"/>
  <c r="AV61" i="6" s="1"/>
  <c r="AW61" i="6" s="1" a="1"/>
  <c r="X65" i="6"/>
  <c r="AS64" i="6"/>
  <c r="Y64" i="6"/>
  <c r="Z64" i="6" s="1"/>
  <c r="AO62" i="6"/>
  <c r="AQ62" i="6" s="1"/>
  <c r="AJ62" i="6"/>
  <c r="AM62" i="6" s="1"/>
  <c r="AX60" i="6"/>
  <c r="AW60" i="6"/>
  <c r="BA60" i="6" s="1"/>
  <c r="AY60" i="6"/>
  <c r="BB60" i="6" s="1"/>
  <c r="AT63" i="6"/>
  <c r="AU63" i="6"/>
  <c r="AP63" i="6"/>
  <c r="AN63" i="6"/>
  <c r="AU60" i="5"/>
  <c r="AX60" i="5" s="1"/>
  <c r="AS60" i="5"/>
  <c r="AW60" i="5" s="1"/>
  <c r="AT60" i="5"/>
  <c r="AF62" i="5"/>
  <c r="AI62" i="5" s="1"/>
  <c r="AK62" i="5"/>
  <c r="AM62" i="5" s="1"/>
  <c r="AN61" i="5"/>
  <c r="AR61" i="5" s="1"/>
  <c r="AS61" i="5" s="1" a="1"/>
  <c r="AQ63" i="5"/>
  <c r="AE63" i="5"/>
  <c r="AL63" i="5" s="1"/>
  <c r="AA63" i="5"/>
  <c r="AJ63" i="5" s="1"/>
  <c r="W63" i="5"/>
  <c r="AP63" i="5"/>
  <c r="T65" i="5"/>
  <c r="AO64" i="5"/>
  <c r="U64" i="5"/>
  <c r="V64" i="5" s="1"/>
  <c r="AR61" i="4"/>
  <c r="AV61" i="4" s="1"/>
  <c r="AW61" i="4" s="1" a="1"/>
  <c r="AT63" i="4"/>
  <c r="AU63" i="4"/>
  <c r="AP63" i="4"/>
  <c r="AN63" i="4"/>
  <c r="AS64" i="4"/>
  <c r="Y64" i="4"/>
  <c r="Z64" i="4" s="1"/>
  <c r="X65" i="4"/>
  <c r="AO62" i="4"/>
  <c r="AQ62" i="4" s="1"/>
  <c r="AJ62" i="4"/>
  <c r="AM62" i="4" s="1"/>
  <c r="AX60" i="4"/>
  <c r="AY60" i="4"/>
  <c r="BB60" i="4" s="1"/>
  <c r="AW60" i="4"/>
  <c r="BA60" i="4" s="1"/>
  <c r="AS93" i="2"/>
  <c r="AW93" i="2" s="1"/>
  <c r="AU93" i="2"/>
  <c r="AX93" i="2" s="1"/>
  <c r="AT93" i="2"/>
  <c r="AN94" i="2"/>
  <c r="AR94" i="2" s="1"/>
  <c r="AS94" i="2" s="1" a="1"/>
  <c r="T98" i="2"/>
  <c r="U97" i="2"/>
  <c r="V97" i="2" s="1"/>
  <c r="AO97" i="2"/>
  <c r="AQ96" i="2"/>
  <c r="AP96" i="2"/>
  <c r="AA96" i="2"/>
  <c r="AJ96" i="2" s="1"/>
  <c r="AE96" i="2"/>
  <c r="AL96" i="2" s="1"/>
  <c r="W96" i="2"/>
  <c r="AK95" i="2"/>
  <c r="AM95" i="2" s="1"/>
  <c r="AF95" i="2"/>
  <c r="AI95" i="2" s="1"/>
  <c r="AJ63" i="6" l="1"/>
  <c r="AM63" i="6" s="1"/>
  <c r="AO63" i="6"/>
  <c r="AQ63" i="6" s="1"/>
  <c r="AR62" i="6"/>
  <c r="AV62" i="6" s="1"/>
  <c r="AW62" i="6" s="1" a="1"/>
  <c r="AU64" i="6"/>
  <c r="AP64" i="6"/>
  <c r="AN64" i="6"/>
  <c r="AT64" i="6"/>
  <c r="X66" i="6"/>
  <c r="AS65" i="6"/>
  <c r="Y65" i="6"/>
  <c r="Z65" i="6" s="1"/>
  <c r="AY61" i="6"/>
  <c r="BB61" i="6" s="1"/>
  <c r="AW61" i="6"/>
  <c r="BA61" i="6" s="1"/>
  <c r="AX61" i="6"/>
  <c r="AN62" i="5"/>
  <c r="AR62" i="5" s="1"/>
  <c r="AS62" i="5" s="1" a="1"/>
  <c r="AP64" i="5"/>
  <c r="AQ64" i="5"/>
  <c r="AE64" i="5"/>
  <c r="AL64" i="5" s="1"/>
  <c r="AA64" i="5"/>
  <c r="AJ64" i="5" s="1"/>
  <c r="W64" i="5"/>
  <c r="T66" i="5"/>
  <c r="AO65" i="5"/>
  <c r="U65" i="5"/>
  <c r="V65" i="5" s="1"/>
  <c r="AK63" i="5"/>
  <c r="AM63" i="5" s="1"/>
  <c r="AF63" i="5"/>
  <c r="AI63" i="5" s="1"/>
  <c r="AT61" i="5"/>
  <c r="AU61" i="5"/>
  <c r="AX61" i="5" s="1"/>
  <c r="AS61" i="5"/>
  <c r="AW61" i="5" s="1"/>
  <c r="AU64" i="4"/>
  <c r="AP64" i="4"/>
  <c r="AN64" i="4"/>
  <c r="AT64" i="4"/>
  <c r="AJ63" i="4"/>
  <c r="AM63" i="4" s="1"/>
  <c r="AO63" i="4"/>
  <c r="AQ63" i="4" s="1"/>
  <c r="AR62" i="4"/>
  <c r="AV62" i="4" s="1"/>
  <c r="AW62" i="4" s="1" a="1"/>
  <c r="X66" i="4"/>
  <c r="AS65" i="4"/>
  <c r="Y65" i="4"/>
  <c r="Z65" i="4" s="1"/>
  <c r="AY61" i="4"/>
  <c r="BB61" i="4" s="1"/>
  <c r="AW61" i="4"/>
  <c r="BA61" i="4" s="1"/>
  <c r="AX61" i="4"/>
  <c r="AS94" i="2"/>
  <c r="AW94" i="2" s="1"/>
  <c r="AU94" i="2"/>
  <c r="AX94" i="2" s="1"/>
  <c r="AT94" i="2"/>
  <c r="AN95" i="2"/>
  <c r="AR95" i="2" s="1"/>
  <c r="AS95" i="2" s="1" a="1"/>
  <c r="AK96" i="2"/>
  <c r="AM96" i="2" s="1"/>
  <c r="AF96" i="2"/>
  <c r="AI96" i="2" s="1"/>
  <c r="AQ97" i="2"/>
  <c r="AP97" i="2"/>
  <c r="AA97" i="2"/>
  <c r="AJ97" i="2" s="1"/>
  <c r="AE97" i="2"/>
  <c r="AL97" i="2" s="1"/>
  <c r="W97" i="2"/>
  <c r="T99" i="2"/>
  <c r="U98" i="2"/>
  <c r="V98" i="2" s="1"/>
  <c r="AO98" i="2"/>
  <c r="AT65" i="6" l="1"/>
  <c r="AU65" i="6"/>
  <c r="AP65" i="6"/>
  <c r="AN65" i="6"/>
  <c r="X67" i="6"/>
  <c r="AS66" i="6"/>
  <c r="Y66" i="6"/>
  <c r="Z66" i="6" s="1"/>
  <c r="AO64" i="6"/>
  <c r="AQ64" i="6" s="1"/>
  <c r="AJ64" i="6"/>
  <c r="AM64" i="6" s="1"/>
  <c r="AX62" i="6"/>
  <c r="AY62" i="6"/>
  <c r="BB62" i="6" s="1"/>
  <c r="AW62" i="6"/>
  <c r="BA62" i="6" s="1"/>
  <c r="AR63" i="6"/>
  <c r="AV63" i="6" s="1"/>
  <c r="AW63" i="6" s="1" a="1"/>
  <c r="AF64" i="5"/>
  <c r="AI64" i="5" s="1"/>
  <c r="AK64" i="5"/>
  <c r="AM64" i="5" s="1"/>
  <c r="AN63" i="5"/>
  <c r="AR63" i="5" s="1"/>
  <c r="AS63" i="5" s="1" a="1"/>
  <c r="AP65" i="5"/>
  <c r="AQ65" i="5"/>
  <c r="AE65" i="5"/>
  <c r="AL65" i="5" s="1"/>
  <c r="AA65" i="5"/>
  <c r="AJ65" i="5" s="1"/>
  <c r="W65" i="5"/>
  <c r="T67" i="5"/>
  <c r="AO66" i="5"/>
  <c r="U66" i="5"/>
  <c r="V66" i="5" s="1"/>
  <c r="AU62" i="5"/>
  <c r="AX62" i="5" s="1"/>
  <c r="AS62" i="5"/>
  <c r="AW62" i="5" s="1"/>
  <c r="AT62" i="5"/>
  <c r="AU65" i="4"/>
  <c r="AP65" i="4"/>
  <c r="AN65" i="4"/>
  <c r="AT65" i="4"/>
  <c r="X67" i="4"/>
  <c r="AS66" i="4"/>
  <c r="Y66" i="4"/>
  <c r="Z66" i="4" s="1"/>
  <c r="AR63" i="4"/>
  <c r="AV63" i="4" s="1"/>
  <c r="AW63" i="4" s="1" a="1"/>
  <c r="AO64" i="4"/>
  <c r="AQ64" i="4" s="1"/>
  <c r="AJ64" i="4"/>
  <c r="AM64" i="4" s="1"/>
  <c r="AX62" i="4"/>
  <c r="AY62" i="4"/>
  <c r="BB62" i="4" s="1"/>
  <c r="AW62" i="4"/>
  <c r="BA62" i="4" s="1"/>
  <c r="AS95" i="2"/>
  <c r="AW95" i="2" s="1"/>
  <c r="AU95" i="2"/>
  <c r="AX95" i="2" s="1"/>
  <c r="AT95" i="2"/>
  <c r="AN96" i="2"/>
  <c r="AR96" i="2" s="1"/>
  <c r="AS96" i="2" s="1" a="1"/>
  <c r="T100" i="2"/>
  <c r="AO99" i="2"/>
  <c r="U99" i="2"/>
  <c r="V99" i="2" s="1"/>
  <c r="AQ98" i="2"/>
  <c r="AP98" i="2"/>
  <c r="AA98" i="2"/>
  <c r="AJ98" i="2" s="1"/>
  <c r="AE98" i="2"/>
  <c r="AL98" i="2" s="1"/>
  <c r="W98" i="2"/>
  <c r="AK97" i="2"/>
  <c r="AM97" i="2" s="1"/>
  <c r="AF97" i="2"/>
  <c r="AI97" i="2" s="1"/>
  <c r="AR64" i="6" l="1"/>
  <c r="AV64" i="6" s="1"/>
  <c r="AW64" i="6" s="1" a="1"/>
  <c r="AW64" i="6" s="1"/>
  <c r="BA64" i="6" s="1"/>
  <c r="AY63" i="6"/>
  <c r="BB63" i="6" s="1"/>
  <c r="AW63" i="6"/>
  <c r="BA63" i="6" s="1"/>
  <c r="AX63" i="6"/>
  <c r="AU66" i="6"/>
  <c r="AP66" i="6"/>
  <c r="AN66" i="6"/>
  <c r="AT66" i="6"/>
  <c r="X68" i="6"/>
  <c r="AS67" i="6"/>
  <c r="Y67" i="6"/>
  <c r="Z67" i="6" s="1"/>
  <c r="AJ65" i="6"/>
  <c r="AM65" i="6" s="1"/>
  <c r="AO65" i="6"/>
  <c r="AQ65" i="6" s="1"/>
  <c r="AQ66" i="5"/>
  <c r="AE66" i="5"/>
  <c r="AL66" i="5" s="1"/>
  <c r="AA66" i="5"/>
  <c r="AJ66" i="5" s="1"/>
  <c r="W66" i="5"/>
  <c r="AP66" i="5"/>
  <c r="T68" i="5"/>
  <c r="AO67" i="5"/>
  <c r="U67" i="5"/>
  <c r="V67" i="5" s="1"/>
  <c r="AT63" i="5"/>
  <c r="AS63" i="5"/>
  <c r="AW63" i="5" s="1"/>
  <c r="AU63" i="5"/>
  <c r="AX63" i="5" s="1"/>
  <c r="AF65" i="5"/>
  <c r="AI65" i="5" s="1"/>
  <c r="AK65" i="5"/>
  <c r="AM65" i="5" s="1"/>
  <c r="AN64" i="5"/>
  <c r="AR64" i="5" s="1"/>
  <c r="AS64" i="5" s="1" a="1"/>
  <c r="AR64" i="4"/>
  <c r="AV64" i="4" s="1"/>
  <c r="AW64" i="4" s="1" a="1"/>
  <c r="AX64" i="4" s="1"/>
  <c r="AT66" i="4"/>
  <c r="AU66" i="4"/>
  <c r="AP66" i="4"/>
  <c r="AN66" i="4"/>
  <c r="X68" i="4"/>
  <c r="AS67" i="4"/>
  <c r="Y67" i="4"/>
  <c r="Z67" i="4" s="1"/>
  <c r="AO65" i="4"/>
  <c r="AQ65" i="4" s="1"/>
  <c r="AJ65" i="4"/>
  <c r="AM65" i="4" s="1"/>
  <c r="AY63" i="4"/>
  <c r="BB63" i="4" s="1"/>
  <c r="AW63" i="4"/>
  <c r="BA63" i="4" s="1"/>
  <c r="AX63" i="4"/>
  <c r="AS96" i="2"/>
  <c r="AW96" i="2" s="1"/>
  <c r="AU96" i="2"/>
  <c r="AX96" i="2" s="1"/>
  <c r="AT96" i="2"/>
  <c r="AN97" i="2"/>
  <c r="AR97" i="2" s="1"/>
  <c r="AS97" i="2" s="1" a="1"/>
  <c r="AK98" i="2"/>
  <c r="AM98" i="2" s="1"/>
  <c r="AF98" i="2"/>
  <c r="AI98" i="2" s="1"/>
  <c r="AQ99" i="2"/>
  <c r="AP99" i="2"/>
  <c r="AE99" i="2"/>
  <c r="AL99" i="2" s="1"/>
  <c r="AA99" i="2"/>
  <c r="AJ99" i="2" s="1"/>
  <c r="W99" i="2"/>
  <c r="T101" i="2"/>
  <c r="U100" i="2"/>
  <c r="V100" i="2" s="1"/>
  <c r="AO100" i="2"/>
  <c r="AX64" i="6" l="1"/>
  <c r="AY64" i="6"/>
  <c r="BB64" i="6" s="1"/>
  <c r="AR65" i="6"/>
  <c r="AV65" i="6" s="1"/>
  <c r="AW65" i="6" s="1" a="1"/>
  <c r="AT67" i="6"/>
  <c r="AU67" i="6"/>
  <c r="AP67" i="6"/>
  <c r="AN67" i="6"/>
  <c r="X69" i="6"/>
  <c r="AS68" i="6"/>
  <c r="Y68" i="6"/>
  <c r="Z68" i="6" s="1"/>
  <c r="AO66" i="6"/>
  <c r="AQ66" i="6" s="1"/>
  <c r="AJ66" i="6"/>
  <c r="AM66" i="6" s="1"/>
  <c r="AU64" i="5"/>
  <c r="AX64" i="5" s="1"/>
  <c r="AS64" i="5"/>
  <c r="AW64" i="5" s="1"/>
  <c r="AT64" i="5"/>
  <c r="AP67" i="5"/>
  <c r="AQ67" i="5"/>
  <c r="AE67" i="5"/>
  <c r="AL67" i="5" s="1"/>
  <c r="AA67" i="5"/>
  <c r="AJ67" i="5" s="1"/>
  <c r="W67" i="5"/>
  <c r="T69" i="5"/>
  <c r="AO68" i="5"/>
  <c r="U68" i="5"/>
  <c r="V68" i="5" s="1"/>
  <c r="AK66" i="5"/>
  <c r="AM66" i="5" s="1"/>
  <c r="AF66" i="5"/>
  <c r="AI66" i="5" s="1"/>
  <c r="AN65" i="5"/>
  <c r="AR65" i="5" s="1"/>
  <c r="AS65" i="5" s="1" a="1"/>
  <c r="AY64" i="4"/>
  <c r="BB64" i="4" s="1"/>
  <c r="AW64" i="4"/>
  <c r="BA64" i="4" s="1"/>
  <c r="AR65" i="4"/>
  <c r="AV65" i="4" s="1"/>
  <c r="AW65" i="4" s="1" a="1"/>
  <c r="AU67" i="4"/>
  <c r="AP67" i="4"/>
  <c r="AN67" i="4"/>
  <c r="AT67" i="4"/>
  <c r="X69" i="4"/>
  <c r="AS68" i="4"/>
  <c r="Y68" i="4"/>
  <c r="Z68" i="4" s="1"/>
  <c r="AJ66" i="4"/>
  <c r="AM66" i="4" s="1"/>
  <c r="AO66" i="4"/>
  <c r="AQ66" i="4" s="1"/>
  <c r="AS97" i="2"/>
  <c r="AW97" i="2" s="1"/>
  <c r="AU97" i="2"/>
  <c r="AX97" i="2" s="1"/>
  <c r="AT97" i="2"/>
  <c r="AN98" i="2"/>
  <c r="AR98" i="2" s="1"/>
  <c r="AS98" i="2" s="1" a="1"/>
  <c r="T102" i="2"/>
  <c r="U101" i="2"/>
  <c r="V101" i="2" s="1"/>
  <c r="AO101" i="2"/>
  <c r="AQ100" i="2"/>
  <c r="AP100" i="2"/>
  <c r="AA100" i="2"/>
  <c r="AJ100" i="2" s="1"/>
  <c r="AE100" i="2"/>
  <c r="AL100" i="2" s="1"/>
  <c r="W100" i="2"/>
  <c r="AK99" i="2"/>
  <c r="AM99" i="2" s="1"/>
  <c r="AF99" i="2"/>
  <c r="AI99" i="2" s="1"/>
  <c r="AJ67" i="6" l="1"/>
  <c r="AM67" i="6" s="1"/>
  <c r="AO67" i="6"/>
  <c r="AQ67" i="6" s="1"/>
  <c r="AR66" i="6"/>
  <c r="AV66" i="6" s="1"/>
  <c r="AW66" i="6" s="1" a="1"/>
  <c r="AU68" i="6"/>
  <c r="AP68" i="6"/>
  <c r="AN68" i="6"/>
  <c r="AT68" i="6"/>
  <c r="X70" i="6"/>
  <c r="AS69" i="6"/>
  <c r="Y69" i="6"/>
  <c r="Z69" i="6" s="1"/>
  <c r="AY65" i="6"/>
  <c r="BB65" i="6" s="1"/>
  <c r="AW65" i="6"/>
  <c r="BA65" i="6" s="1"/>
  <c r="AX65" i="6"/>
  <c r="AU65" i="5"/>
  <c r="AX65" i="5" s="1"/>
  <c r="AS65" i="5"/>
  <c r="AW65" i="5" s="1"/>
  <c r="AT65" i="5"/>
  <c r="AF67" i="5"/>
  <c r="AI67" i="5" s="1"/>
  <c r="AK67" i="5"/>
  <c r="AM67" i="5" s="1"/>
  <c r="AN66" i="5"/>
  <c r="AR66" i="5" s="1"/>
  <c r="AS66" i="5" s="1" a="1"/>
  <c r="AQ68" i="5"/>
  <c r="AE68" i="5"/>
  <c r="AL68" i="5" s="1"/>
  <c r="AA68" i="5"/>
  <c r="AJ68" i="5" s="1"/>
  <c r="W68" i="5"/>
  <c r="AP68" i="5"/>
  <c r="T70" i="5"/>
  <c r="AO69" i="5"/>
  <c r="U69" i="5"/>
  <c r="V69" i="5" s="1"/>
  <c r="AR66" i="4"/>
  <c r="AV66" i="4" s="1"/>
  <c r="AW66" i="4" s="1" a="1"/>
  <c r="AT68" i="4"/>
  <c r="AU68" i="4"/>
  <c r="AP68" i="4"/>
  <c r="AN68" i="4"/>
  <c r="AS69" i="4"/>
  <c r="Y69" i="4"/>
  <c r="Z69" i="4" s="1"/>
  <c r="X70" i="4"/>
  <c r="AO67" i="4"/>
  <c r="AQ67" i="4" s="1"/>
  <c r="AJ67" i="4"/>
  <c r="AM67" i="4" s="1"/>
  <c r="AX65" i="4"/>
  <c r="AY65" i="4"/>
  <c r="BB65" i="4" s="1"/>
  <c r="AW65" i="4"/>
  <c r="BA65" i="4" s="1"/>
  <c r="AS98" i="2"/>
  <c r="AW98" i="2" s="1"/>
  <c r="AU98" i="2"/>
  <c r="AX98" i="2" s="1"/>
  <c r="AT98" i="2"/>
  <c r="AN99" i="2"/>
  <c r="AR99" i="2" s="1"/>
  <c r="AS99" i="2" s="1" a="1"/>
  <c r="AK100" i="2"/>
  <c r="AM100" i="2" s="1"/>
  <c r="AF100" i="2"/>
  <c r="AI100" i="2" s="1"/>
  <c r="AQ101" i="2"/>
  <c r="AP101" i="2"/>
  <c r="AA101" i="2"/>
  <c r="AJ101" i="2" s="1"/>
  <c r="AE101" i="2"/>
  <c r="AL101" i="2" s="1"/>
  <c r="W101" i="2"/>
  <c r="T103" i="2"/>
  <c r="U102" i="2"/>
  <c r="V102" i="2" s="1"/>
  <c r="AO102" i="2"/>
  <c r="AT69" i="6" l="1"/>
  <c r="AU69" i="6"/>
  <c r="AP69" i="6"/>
  <c r="AN69" i="6"/>
  <c r="X71" i="6"/>
  <c r="AS70" i="6"/>
  <c r="Y70" i="6"/>
  <c r="Z70" i="6" s="1"/>
  <c r="AO68" i="6"/>
  <c r="AQ68" i="6" s="1"/>
  <c r="AJ68" i="6"/>
  <c r="AM68" i="6" s="1"/>
  <c r="AX66" i="6"/>
  <c r="AY66" i="6"/>
  <c r="BB66" i="6" s="1"/>
  <c r="AW66" i="6"/>
  <c r="BA66" i="6" s="1"/>
  <c r="AR67" i="6"/>
  <c r="AV67" i="6" s="1"/>
  <c r="AW67" i="6" s="1" a="1"/>
  <c r="AN67" i="5"/>
  <c r="AR67" i="5" s="1"/>
  <c r="AS67" i="5" s="1" a="1"/>
  <c r="AP69" i="5"/>
  <c r="AQ69" i="5"/>
  <c r="AE69" i="5"/>
  <c r="AL69" i="5" s="1"/>
  <c r="AA69" i="5"/>
  <c r="AJ69" i="5" s="1"/>
  <c r="W69" i="5"/>
  <c r="T71" i="5"/>
  <c r="AO70" i="5"/>
  <c r="U70" i="5"/>
  <c r="V70" i="5" s="1"/>
  <c r="AK68" i="5"/>
  <c r="AM68" i="5" s="1"/>
  <c r="AF68" i="5"/>
  <c r="AI68" i="5" s="1"/>
  <c r="AT66" i="5"/>
  <c r="AS66" i="5"/>
  <c r="AW66" i="5" s="1"/>
  <c r="AU66" i="5"/>
  <c r="AX66" i="5" s="1"/>
  <c r="AU69" i="4"/>
  <c r="AP69" i="4"/>
  <c r="AN69" i="4"/>
  <c r="AT69" i="4"/>
  <c r="AJ68" i="4"/>
  <c r="AM68" i="4" s="1"/>
  <c r="AO68" i="4"/>
  <c r="AQ68" i="4" s="1"/>
  <c r="AR67" i="4"/>
  <c r="AV67" i="4" s="1"/>
  <c r="AW67" i="4" s="1" a="1"/>
  <c r="X71" i="4"/>
  <c r="AS70" i="4"/>
  <c r="Y70" i="4"/>
  <c r="Z70" i="4" s="1"/>
  <c r="AY66" i="4"/>
  <c r="BB66" i="4" s="1"/>
  <c r="AW66" i="4"/>
  <c r="BA66" i="4" s="1"/>
  <c r="AX66" i="4"/>
  <c r="AS99" i="2"/>
  <c r="AW99" i="2" s="1"/>
  <c r="AU99" i="2"/>
  <c r="AX99" i="2" s="1"/>
  <c r="AT99" i="2"/>
  <c r="AN100" i="2"/>
  <c r="AR100" i="2" s="1"/>
  <c r="AS100" i="2" s="1" a="1"/>
  <c r="T104" i="2"/>
  <c r="AO103" i="2"/>
  <c r="U103" i="2"/>
  <c r="V103" i="2" s="1"/>
  <c r="AQ102" i="2"/>
  <c r="AP102" i="2"/>
  <c r="AA102" i="2"/>
  <c r="AJ102" i="2" s="1"/>
  <c r="AE102" i="2"/>
  <c r="AL102" i="2" s="1"/>
  <c r="W102" i="2"/>
  <c r="AK101" i="2"/>
  <c r="AM101" i="2" s="1"/>
  <c r="AF101" i="2"/>
  <c r="AI101" i="2" s="1"/>
  <c r="AY67" i="6" l="1"/>
  <c r="BB67" i="6" s="1"/>
  <c r="AW67" i="6"/>
  <c r="BA67" i="6" s="1"/>
  <c r="AX67" i="6"/>
  <c r="AR68" i="6"/>
  <c r="AV68" i="6" s="1"/>
  <c r="AW68" i="6" s="1" a="1"/>
  <c r="AU70" i="6"/>
  <c r="AP70" i="6"/>
  <c r="AN70" i="6"/>
  <c r="AT70" i="6"/>
  <c r="X72" i="6"/>
  <c r="AS71" i="6"/>
  <c r="Y71" i="6"/>
  <c r="Z71" i="6" s="1"/>
  <c r="AJ69" i="6"/>
  <c r="AM69" i="6" s="1"/>
  <c r="AO69" i="6"/>
  <c r="AQ69" i="6" s="1"/>
  <c r="AF69" i="5"/>
  <c r="AI69" i="5" s="1"/>
  <c r="AK69" i="5"/>
  <c r="AM69" i="5" s="1"/>
  <c r="AN68" i="5"/>
  <c r="AR68" i="5" s="1"/>
  <c r="AS68" i="5" s="1" a="1"/>
  <c r="AP70" i="5"/>
  <c r="AQ70" i="5"/>
  <c r="AE70" i="5"/>
  <c r="AL70" i="5" s="1"/>
  <c r="AA70" i="5"/>
  <c r="AJ70" i="5" s="1"/>
  <c r="W70" i="5"/>
  <c r="T72" i="5"/>
  <c r="AO71" i="5"/>
  <c r="U71" i="5"/>
  <c r="V71" i="5" s="1"/>
  <c r="AU67" i="5"/>
  <c r="AX67" i="5" s="1"/>
  <c r="AS67" i="5"/>
  <c r="AW67" i="5" s="1"/>
  <c r="AT67" i="5"/>
  <c r="AU70" i="4"/>
  <c r="AP70" i="4"/>
  <c r="AN70" i="4"/>
  <c r="AT70" i="4"/>
  <c r="X72" i="4"/>
  <c r="AS71" i="4"/>
  <c r="Y71" i="4"/>
  <c r="Z71" i="4" s="1"/>
  <c r="AR68" i="4"/>
  <c r="AV68" i="4" s="1"/>
  <c r="AW68" i="4" s="1" a="1"/>
  <c r="AO69" i="4"/>
  <c r="AQ69" i="4" s="1"/>
  <c r="AJ69" i="4"/>
  <c r="AM69" i="4" s="1"/>
  <c r="AX67" i="4"/>
  <c r="AY67" i="4"/>
  <c r="BB67" i="4" s="1"/>
  <c r="AW67" i="4"/>
  <c r="BA67" i="4" s="1"/>
  <c r="AS100" i="2"/>
  <c r="AW100" i="2" s="1"/>
  <c r="AU100" i="2"/>
  <c r="AX100" i="2" s="1"/>
  <c r="AT100" i="2"/>
  <c r="AN101" i="2"/>
  <c r="AR101" i="2" s="1"/>
  <c r="AS101" i="2" s="1" a="1"/>
  <c r="AK102" i="2"/>
  <c r="AM102" i="2" s="1"/>
  <c r="AF102" i="2"/>
  <c r="AI102" i="2" s="1"/>
  <c r="AQ103" i="2"/>
  <c r="AP103" i="2"/>
  <c r="AE103" i="2"/>
  <c r="AL103" i="2" s="1"/>
  <c r="AA103" i="2"/>
  <c r="AJ103" i="2" s="1"/>
  <c r="W103" i="2"/>
  <c r="T105" i="2"/>
  <c r="U104" i="2"/>
  <c r="V104" i="2" s="1"/>
  <c r="AO104" i="2"/>
  <c r="AR69" i="6" l="1"/>
  <c r="AV69" i="6" s="1"/>
  <c r="AW69" i="6" s="1" a="1"/>
  <c r="AT71" i="6"/>
  <c r="AU71" i="6"/>
  <c r="AP71" i="6"/>
  <c r="AN71" i="6"/>
  <c r="X73" i="6"/>
  <c r="AS72" i="6"/>
  <c r="Y72" i="6"/>
  <c r="Z72" i="6" s="1"/>
  <c r="AO70" i="6"/>
  <c r="AQ70" i="6" s="1"/>
  <c r="AJ70" i="6"/>
  <c r="AM70" i="6" s="1"/>
  <c r="AX68" i="6"/>
  <c r="AY68" i="6"/>
  <c r="BB68" i="6" s="1"/>
  <c r="AW68" i="6"/>
  <c r="BA68" i="6" s="1"/>
  <c r="AQ71" i="5"/>
  <c r="AE71" i="5"/>
  <c r="AL71" i="5" s="1"/>
  <c r="AA71" i="5"/>
  <c r="AJ71" i="5" s="1"/>
  <c r="W71" i="5"/>
  <c r="AP71" i="5"/>
  <c r="T73" i="5"/>
  <c r="AO72" i="5"/>
  <c r="U72" i="5"/>
  <c r="V72" i="5" s="1"/>
  <c r="AT68" i="5"/>
  <c r="AU68" i="5"/>
  <c r="AX68" i="5" s="1"/>
  <c r="AS68" i="5"/>
  <c r="AW68" i="5" s="1"/>
  <c r="AF70" i="5"/>
  <c r="AI70" i="5" s="1"/>
  <c r="AK70" i="5"/>
  <c r="AM70" i="5" s="1"/>
  <c r="AN69" i="5"/>
  <c r="AR69" i="5" s="1"/>
  <c r="AS69" i="5" s="1" a="1"/>
  <c r="AR69" i="4"/>
  <c r="AV69" i="4" s="1"/>
  <c r="AW69" i="4" s="1" a="1"/>
  <c r="AX69" i="4" s="1"/>
  <c r="AT71" i="4"/>
  <c r="AU71" i="4"/>
  <c r="AP71" i="4"/>
  <c r="AN71" i="4"/>
  <c r="X73" i="4"/>
  <c r="AS72" i="4"/>
  <c r="Y72" i="4"/>
  <c r="Z72" i="4" s="1"/>
  <c r="AO70" i="4"/>
  <c r="AQ70" i="4" s="1"/>
  <c r="AJ70" i="4"/>
  <c r="AM70" i="4" s="1"/>
  <c r="AY68" i="4"/>
  <c r="BB68" i="4" s="1"/>
  <c r="AW68" i="4"/>
  <c r="BA68" i="4" s="1"/>
  <c r="AX68" i="4"/>
  <c r="AS101" i="2"/>
  <c r="AW101" i="2" s="1"/>
  <c r="AU101" i="2"/>
  <c r="AX101" i="2" s="1"/>
  <c r="AT101" i="2"/>
  <c r="AN102" i="2"/>
  <c r="AR102" i="2" s="1"/>
  <c r="AS102" i="2" s="1" a="1"/>
  <c r="T106" i="2"/>
  <c r="U105" i="2"/>
  <c r="V105" i="2" s="1"/>
  <c r="AO105" i="2"/>
  <c r="AQ104" i="2"/>
  <c r="AP104" i="2"/>
  <c r="AA104" i="2"/>
  <c r="AJ104" i="2" s="1"/>
  <c r="AE104" i="2"/>
  <c r="AL104" i="2" s="1"/>
  <c r="W104" i="2"/>
  <c r="AK103" i="2"/>
  <c r="AM103" i="2" s="1"/>
  <c r="AF103" i="2"/>
  <c r="AI103" i="2" s="1"/>
  <c r="AR70" i="6" l="1"/>
  <c r="AV70" i="6" s="1"/>
  <c r="AW70" i="6" s="1" a="1"/>
  <c r="AX70" i="6" s="1"/>
  <c r="AJ71" i="6"/>
  <c r="AM71" i="6" s="1"/>
  <c r="AO71" i="6"/>
  <c r="AQ71" i="6" s="1"/>
  <c r="AU72" i="6"/>
  <c r="AP72" i="6"/>
  <c r="AN72" i="6"/>
  <c r="AT72" i="6"/>
  <c r="X74" i="6"/>
  <c r="AS73" i="6"/>
  <c r="Y73" i="6"/>
  <c r="Z73" i="6" s="1"/>
  <c r="AY69" i="6"/>
  <c r="BB69" i="6" s="1"/>
  <c r="AW69" i="6"/>
  <c r="BA69" i="6" s="1"/>
  <c r="AX69" i="6"/>
  <c r="AU69" i="5"/>
  <c r="AX69" i="5" s="1"/>
  <c r="AS69" i="5"/>
  <c r="AW69" i="5" s="1"/>
  <c r="AT69" i="5"/>
  <c r="AP72" i="5"/>
  <c r="AQ72" i="5"/>
  <c r="AE72" i="5"/>
  <c r="AL72" i="5" s="1"/>
  <c r="AA72" i="5"/>
  <c r="AJ72" i="5" s="1"/>
  <c r="W72" i="5"/>
  <c r="T74" i="5"/>
  <c r="AO73" i="5"/>
  <c r="U73" i="5"/>
  <c r="V73" i="5" s="1"/>
  <c r="AK71" i="5"/>
  <c r="AM71" i="5" s="1"/>
  <c r="AF71" i="5"/>
  <c r="AI71" i="5" s="1"/>
  <c r="AN70" i="5"/>
  <c r="AR70" i="5" s="1"/>
  <c r="AS70" i="5" s="1" a="1"/>
  <c r="AY69" i="4"/>
  <c r="BB69" i="4" s="1"/>
  <c r="AW69" i="4"/>
  <c r="BA69" i="4" s="1"/>
  <c r="AR70" i="4"/>
  <c r="AV70" i="4" s="1"/>
  <c r="AW70" i="4" s="1" a="1"/>
  <c r="AU72" i="4"/>
  <c r="AP72" i="4"/>
  <c r="AN72" i="4"/>
  <c r="AT72" i="4"/>
  <c r="X74" i="4"/>
  <c r="AS73" i="4"/>
  <c r="Y73" i="4"/>
  <c r="Z73" i="4" s="1"/>
  <c r="AJ71" i="4"/>
  <c r="AM71" i="4" s="1"/>
  <c r="AO71" i="4"/>
  <c r="AQ71" i="4" s="1"/>
  <c r="AS102" i="2"/>
  <c r="AW102" i="2" s="1"/>
  <c r="AU102" i="2"/>
  <c r="AX102" i="2" s="1"/>
  <c r="AT102" i="2"/>
  <c r="AN103" i="2"/>
  <c r="AR103" i="2" s="1"/>
  <c r="AS103" i="2" s="1" a="1"/>
  <c r="AK104" i="2"/>
  <c r="AM104" i="2" s="1"/>
  <c r="AF104" i="2"/>
  <c r="AI104" i="2" s="1"/>
  <c r="AQ105" i="2"/>
  <c r="AP105" i="2"/>
  <c r="AA105" i="2"/>
  <c r="AJ105" i="2" s="1"/>
  <c r="AE105" i="2"/>
  <c r="AL105" i="2" s="1"/>
  <c r="W105" i="2"/>
  <c r="T107" i="2"/>
  <c r="U106" i="2"/>
  <c r="V106" i="2" s="1"/>
  <c r="AO106" i="2"/>
  <c r="AY70" i="6" l="1"/>
  <c r="BB70" i="6" s="1"/>
  <c r="AW70" i="6"/>
  <c r="BA70" i="6" s="1"/>
  <c r="AT73" i="6"/>
  <c r="AU73" i="6"/>
  <c r="AP73" i="6"/>
  <c r="AN73" i="6"/>
  <c r="X75" i="6"/>
  <c r="AS74" i="6"/>
  <c r="Y74" i="6"/>
  <c r="Z74" i="6" s="1"/>
  <c r="AO72" i="6"/>
  <c r="AQ72" i="6" s="1"/>
  <c r="AJ72" i="6"/>
  <c r="AM72" i="6" s="1"/>
  <c r="AR71" i="6"/>
  <c r="AV71" i="6" s="1"/>
  <c r="AW71" i="6" s="1" a="1"/>
  <c r="AU70" i="5"/>
  <c r="AX70" i="5" s="1"/>
  <c r="AS70" i="5"/>
  <c r="AW70" i="5" s="1"/>
  <c r="AT70" i="5"/>
  <c r="AF72" i="5"/>
  <c r="AI72" i="5" s="1"/>
  <c r="AK72" i="5"/>
  <c r="AM72" i="5" s="1"/>
  <c r="AN71" i="5"/>
  <c r="AR71" i="5" s="1"/>
  <c r="AS71" i="5" s="1" a="1"/>
  <c r="AQ73" i="5"/>
  <c r="AE73" i="5"/>
  <c r="AL73" i="5" s="1"/>
  <c r="AA73" i="5"/>
  <c r="AJ73" i="5" s="1"/>
  <c r="W73" i="5"/>
  <c r="AP73" i="5"/>
  <c r="T75" i="5"/>
  <c r="AO74" i="5"/>
  <c r="U74" i="5"/>
  <c r="V74" i="5" s="1"/>
  <c r="AR71" i="4"/>
  <c r="AV71" i="4" s="1"/>
  <c r="AW71" i="4" s="1" a="1"/>
  <c r="AT73" i="4"/>
  <c r="AU73" i="4"/>
  <c r="AP73" i="4"/>
  <c r="AN73" i="4"/>
  <c r="AS74" i="4"/>
  <c r="Y74" i="4"/>
  <c r="Z74" i="4" s="1"/>
  <c r="X75" i="4"/>
  <c r="AO72" i="4"/>
  <c r="AQ72" i="4" s="1"/>
  <c r="AJ72" i="4"/>
  <c r="AM72" i="4" s="1"/>
  <c r="AX70" i="4"/>
  <c r="AY70" i="4"/>
  <c r="BB70" i="4" s="1"/>
  <c r="AW70" i="4"/>
  <c r="BA70" i="4" s="1"/>
  <c r="AS103" i="2"/>
  <c r="AW103" i="2" s="1"/>
  <c r="AU103" i="2"/>
  <c r="AX103" i="2" s="1"/>
  <c r="AT103" i="2"/>
  <c r="AN104" i="2"/>
  <c r="AR104" i="2" s="1"/>
  <c r="AS104" i="2" s="1" a="1"/>
  <c r="T108" i="2"/>
  <c r="U107" i="2"/>
  <c r="V107" i="2" s="1"/>
  <c r="AO107" i="2"/>
  <c r="AQ106" i="2"/>
  <c r="AP106" i="2"/>
  <c r="AA106" i="2"/>
  <c r="AJ106" i="2" s="1"/>
  <c r="AE106" i="2"/>
  <c r="AL106" i="2" s="1"/>
  <c r="W106" i="2"/>
  <c r="AK105" i="2"/>
  <c r="AM105" i="2" s="1"/>
  <c r="AF105" i="2"/>
  <c r="AI105" i="2" s="1"/>
  <c r="AR72" i="6" l="1"/>
  <c r="AV72" i="6" s="1"/>
  <c r="AW72" i="6" s="1" a="1"/>
  <c r="AU74" i="6"/>
  <c r="AP74" i="6"/>
  <c r="AN74" i="6"/>
  <c r="AT74" i="6"/>
  <c r="X76" i="6"/>
  <c r="AS75" i="6"/>
  <c r="Y75" i="6"/>
  <c r="Z75" i="6" s="1"/>
  <c r="AY71" i="6"/>
  <c r="BB71" i="6" s="1"/>
  <c r="AW71" i="6"/>
  <c r="BA71" i="6" s="1"/>
  <c r="AX71" i="6"/>
  <c r="AJ73" i="6"/>
  <c r="AM73" i="6" s="1"/>
  <c r="AO73" i="6"/>
  <c r="AQ73" i="6" s="1"/>
  <c r="AN72" i="5"/>
  <c r="AR72" i="5" s="1"/>
  <c r="AS72" i="5" s="1" a="1"/>
  <c r="AP74" i="5"/>
  <c r="AQ74" i="5"/>
  <c r="AE74" i="5"/>
  <c r="AL74" i="5" s="1"/>
  <c r="AA74" i="5"/>
  <c r="AJ74" i="5" s="1"/>
  <c r="W74" i="5"/>
  <c r="T76" i="5"/>
  <c r="AO75" i="5"/>
  <c r="U75" i="5"/>
  <c r="V75" i="5" s="1"/>
  <c r="AK73" i="5"/>
  <c r="AM73" i="5" s="1"/>
  <c r="AF73" i="5"/>
  <c r="AI73" i="5" s="1"/>
  <c r="AT71" i="5"/>
  <c r="AU71" i="5"/>
  <c r="AX71" i="5" s="1"/>
  <c r="AS71" i="5"/>
  <c r="AW71" i="5" s="1"/>
  <c r="AU74" i="4"/>
  <c r="AP74" i="4"/>
  <c r="AN74" i="4"/>
  <c r="AT74" i="4"/>
  <c r="AJ73" i="4"/>
  <c r="AM73" i="4" s="1"/>
  <c r="AO73" i="4"/>
  <c r="AQ73" i="4" s="1"/>
  <c r="AR72" i="4"/>
  <c r="AV72" i="4" s="1"/>
  <c r="AW72" i="4" s="1" a="1"/>
  <c r="X76" i="4"/>
  <c r="AS75" i="4"/>
  <c r="Y75" i="4"/>
  <c r="Z75" i="4" s="1"/>
  <c r="AY71" i="4"/>
  <c r="BB71" i="4" s="1"/>
  <c r="AW71" i="4"/>
  <c r="BA71" i="4" s="1"/>
  <c r="AX71" i="4"/>
  <c r="AS104" i="2"/>
  <c r="AW104" i="2" s="1"/>
  <c r="AU104" i="2"/>
  <c r="AX104" i="2" s="1"/>
  <c r="AT104" i="2"/>
  <c r="AK106" i="2"/>
  <c r="AM106" i="2" s="1"/>
  <c r="AF106" i="2"/>
  <c r="AI106" i="2" s="1"/>
  <c r="AQ107" i="2"/>
  <c r="AP107" i="2"/>
  <c r="AE107" i="2"/>
  <c r="AL107" i="2" s="1"/>
  <c r="AA107" i="2"/>
  <c r="AJ107" i="2" s="1"/>
  <c r="W107" i="2"/>
  <c r="AN105" i="2"/>
  <c r="AR105" i="2" s="1"/>
  <c r="AS105" i="2" s="1" a="1"/>
  <c r="T109" i="2"/>
  <c r="U108" i="2"/>
  <c r="V108" i="2" s="1"/>
  <c r="AO108" i="2"/>
  <c r="AR73" i="6" l="1"/>
  <c r="AV73" i="6" s="1"/>
  <c r="AW73" i="6" s="1" a="1"/>
  <c r="AT75" i="6"/>
  <c r="AU75" i="6"/>
  <c r="AP75" i="6"/>
  <c r="AN75" i="6"/>
  <c r="X77" i="6"/>
  <c r="AS76" i="6"/>
  <c r="Y76" i="6"/>
  <c r="Z76" i="6" s="1"/>
  <c r="AO74" i="6"/>
  <c r="AQ74" i="6" s="1"/>
  <c r="AJ74" i="6"/>
  <c r="AM74" i="6" s="1"/>
  <c r="AX72" i="6"/>
  <c r="AY72" i="6"/>
  <c r="BB72" i="6" s="1"/>
  <c r="AW72" i="6"/>
  <c r="BA72" i="6" s="1"/>
  <c r="AF74" i="5"/>
  <c r="AI74" i="5" s="1"/>
  <c r="AK74" i="5"/>
  <c r="AM74" i="5" s="1"/>
  <c r="AN73" i="5"/>
  <c r="AR73" i="5" s="1"/>
  <c r="AS73" i="5" s="1" a="1"/>
  <c r="AP75" i="5"/>
  <c r="AQ75" i="5"/>
  <c r="AE75" i="5"/>
  <c r="AL75" i="5" s="1"/>
  <c r="AA75" i="5"/>
  <c r="AJ75" i="5" s="1"/>
  <c r="W75" i="5"/>
  <c r="T77" i="5"/>
  <c r="AO76" i="5"/>
  <c r="U76" i="5"/>
  <c r="V76" i="5" s="1"/>
  <c r="AU72" i="5"/>
  <c r="AX72" i="5" s="1"/>
  <c r="AS72" i="5"/>
  <c r="AW72" i="5" s="1"/>
  <c r="AT72" i="5"/>
  <c r="AU75" i="4"/>
  <c r="AP75" i="4"/>
  <c r="AN75" i="4"/>
  <c r="AT75" i="4"/>
  <c r="X77" i="4"/>
  <c r="AS76" i="4"/>
  <c r="Y76" i="4"/>
  <c r="Z76" i="4" s="1"/>
  <c r="AR73" i="4"/>
  <c r="AV73" i="4" s="1"/>
  <c r="AW73" i="4" s="1" a="1"/>
  <c r="AO74" i="4"/>
  <c r="AQ74" i="4" s="1"/>
  <c r="AJ74" i="4"/>
  <c r="AM74" i="4" s="1"/>
  <c r="AX72" i="4"/>
  <c r="AY72" i="4"/>
  <c r="BB72" i="4" s="1"/>
  <c r="AW72" i="4"/>
  <c r="BA72" i="4" s="1"/>
  <c r="AS105" i="2"/>
  <c r="AW105" i="2" s="1"/>
  <c r="AU105" i="2"/>
  <c r="AX105" i="2" s="1"/>
  <c r="AT105" i="2"/>
  <c r="AN106" i="2"/>
  <c r="AR106" i="2" s="1"/>
  <c r="AS106" i="2" s="1" a="1"/>
  <c r="AQ108" i="2"/>
  <c r="AP108" i="2"/>
  <c r="AA108" i="2"/>
  <c r="AJ108" i="2" s="1"/>
  <c r="AE108" i="2"/>
  <c r="AL108" i="2" s="1"/>
  <c r="W108" i="2"/>
  <c r="T110" i="2"/>
  <c r="U109" i="2"/>
  <c r="V109" i="2" s="1"/>
  <c r="AO109" i="2"/>
  <c r="AK107" i="2"/>
  <c r="AM107" i="2" s="1"/>
  <c r="AF107" i="2"/>
  <c r="AI107" i="2" s="1"/>
  <c r="AJ75" i="6" l="1"/>
  <c r="AM75" i="6" s="1"/>
  <c r="AO75" i="6"/>
  <c r="AQ75" i="6" s="1"/>
  <c r="AR74" i="6"/>
  <c r="AV74" i="6" s="1"/>
  <c r="AW74" i="6" s="1" a="1"/>
  <c r="AU76" i="6"/>
  <c r="AP76" i="6"/>
  <c r="AN76" i="6"/>
  <c r="AT76" i="6"/>
  <c r="X78" i="6"/>
  <c r="AS77" i="6"/>
  <c r="Y77" i="6"/>
  <c r="Z77" i="6" s="1"/>
  <c r="AY73" i="6"/>
  <c r="BB73" i="6" s="1"/>
  <c r="AW73" i="6"/>
  <c r="BA73" i="6" s="1"/>
  <c r="AX73" i="6"/>
  <c r="AQ76" i="5"/>
  <c r="AE76" i="5"/>
  <c r="AL76" i="5" s="1"/>
  <c r="AA76" i="5"/>
  <c r="AJ76" i="5" s="1"/>
  <c r="W76" i="5"/>
  <c r="AP76" i="5"/>
  <c r="T78" i="5"/>
  <c r="AO77" i="5"/>
  <c r="U77" i="5"/>
  <c r="V77" i="5" s="1"/>
  <c r="AT73" i="5"/>
  <c r="AS73" i="5"/>
  <c r="AW73" i="5" s="1"/>
  <c r="AU73" i="5"/>
  <c r="AX73" i="5" s="1"/>
  <c r="AF75" i="5"/>
  <c r="AI75" i="5" s="1"/>
  <c r="AK75" i="5"/>
  <c r="AM75" i="5" s="1"/>
  <c r="AN74" i="5"/>
  <c r="AR74" i="5" s="1"/>
  <c r="AS74" i="5" s="1" a="1"/>
  <c r="AR74" i="4"/>
  <c r="AV74" i="4" s="1"/>
  <c r="AW74" i="4" s="1" a="1"/>
  <c r="AX74" i="4" s="1"/>
  <c r="AT76" i="4"/>
  <c r="AU76" i="4"/>
  <c r="AP76" i="4"/>
  <c r="AN76" i="4"/>
  <c r="X78" i="4"/>
  <c r="AS77" i="4"/>
  <c r="Y77" i="4"/>
  <c r="Z77" i="4" s="1"/>
  <c r="AO75" i="4"/>
  <c r="AQ75" i="4" s="1"/>
  <c r="AJ75" i="4"/>
  <c r="AM75" i="4" s="1"/>
  <c r="AY73" i="4"/>
  <c r="BB73" i="4" s="1"/>
  <c r="AW73" i="4"/>
  <c r="BA73" i="4" s="1"/>
  <c r="AX73" i="4"/>
  <c r="AS106" i="2"/>
  <c r="AW106" i="2" s="1"/>
  <c r="AU106" i="2"/>
  <c r="AX106" i="2" s="1"/>
  <c r="AT106" i="2"/>
  <c r="AN107" i="2"/>
  <c r="AR107" i="2" s="1"/>
  <c r="AS107" i="2" s="1" a="1"/>
  <c r="T111" i="2"/>
  <c r="AO110" i="2"/>
  <c r="U110" i="2"/>
  <c r="V110" i="2" s="1"/>
  <c r="AQ109" i="2"/>
  <c r="AP109" i="2"/>
  <c r="AA109" i="2"/>
  <c r="AJ109" i="2" s="1"/>
  <c r="AE109" i="2"/>
  <c r="AL109" i="2" s="1"/>
  <c r="W109" i="2"/>
  <c r="AK108" i="2"/>
  <c r="AM108" i="2" s="1"/>
  <c r="AF108" i="2"/>
  <c r="AI108" i="2" s="1"/>
  <c r="AT77" i="6" l="1"/>
  <c r="AU77" i="6"/>
  <c r="AP77" i="6"/>
  <c r="AN77" i="6"/>
  <c r="X79" i="6"/>
  <c r="AS78" i="6"/>
  <c r="Y78" i="6"/>
  <c r="Z78" i="6" s="1"/>
  <c r="AO76" i="6"/>
  <c r="AQ76" i="6" s="1"/>
  <c r="AJ76" i="6"/>
  <c r="AM76" i="6" s="1"/>
  <c r="AX74" i="6"/>
  <c r="AY74" i="6"/>
  <c r="BB74" i="6" s="1"/>
  <c r="AW74" i="6"/>
  <c r="BA74" i="6" s="1"/>
  <c r="AR75" i="6"/>
  <c r="AV75" i="6" s="1"/>
  <c r="AW75" i="6" s="1" a="1"/>
  <c r="AU74" i="5"/>
  <c r="AX74" i="5" s="1"/>
  <c r="AS74" i="5"/>
  <c r="AW74" i="5" s="1"/>
  <c r="AT74" i="5"/>
  <c r="AP77" i="5"/>
  <c r="AQ77" i="5"/>
  <c r="AE77" i="5"/>
  <c r="AL77" i="5" s="1"/>
  <c r="AA77" i="5"/>
  <c r="AJ77" i="5" s="1"/>
  <c r="W77" i="5"/>
  <c r="T79" i="5"/>
  <c r="AO78" i="5"/>
  <c r="U78" i="5"/>
  <c r="V78" i="5" s="1"/>
  <c r="AK76" i="5"/>
  <c r="AM76" i="5" s="1"/>
  <c r="AF76" i="5"/>
  <c r="AI76" i="5" s="1"/>
  <c r="AN75" i="5"/>
  <c r="AR75" i="5" s="1"/>
  <c r="AS75" i="5" s="1" a="1"/>
  <c r="AY74" i="4"/>
  <c r="BB74" i="4" s="1"/>
  <c r="AW74" i="4"/>
  <c r="BA74" i="4" s="1"/>
  <c r="AR75" i="4"/>
  <c r="AV75" i="4" s="1"/>
  <c r="AW75" i="4" s="1" a="1"/>
  <c r="AU77" i="4"/>
  <c r="AP77" i="4"/>
  <c r="AN77" i="4"/>
  <c r="AT77" i="4"/>
  <c r="X79" i="4"/>
  <c r="AS78" i="4"/>
  <c r="Y78" i="4"/>
  <c r="Z78" i="4" s="1"/>
  <c r="AJ76" i="4"/>
  <c r="AM76" i="4" s="1"/>
  <c r="AO76" i="4"/>
  <c r="AQ76" i="4" s="1"/>
  <c r="AS107" i="2"/>
  <c r="AW107" i="2" s="1"/>
  <c r="AU107" i="2"/>
  <c r="AX107" i="2" s="1"/>
  <c r="AT107" i="2"/>
  <c r="AN108" i="2"/>
  <c r="AR108" i="2" s="1"/>
  <c r="AS108" i="2" s="1" a="1"/>
  <c r="AQ110" i="2"/>
  <c r="AP110" i="2"/>
  <c r="AA110" i="2"/>
  <c r="AJ110" i="2" s="1"/>
  <c r="AE110" i="2"/>
  <c r="AL110" i="2" s="1"/>
  <c r="W110" i="2"/>
  <c r="U111" i="2"/>
  <c r="V111" i="2" s="1"/>
  <c r="AO111" i="2"/>
  <c r="T112" i="2"/>
  <c r="AK109" i="2"/>
  <c r="AM109" i="2" s="1"/>
  <c r="AF109" i="2"/>
  <c r="AI109" i="2" s="1"/>
  <c r="AY75" i="6" l="1"/>
  <c r="BB75" i="6" s="1"/>
  <c r="AW75" i="6"/>
  <c r="BA75" i="6" s="1"/>
  <c r="AX75" i="6"/>
  <c r="AR76" i="6"/>
  <c r="AV76" i="6" s="1"/>
  <c r="AW76" i="6" s="1" a="1"/>
  <c r="AU78" i="6"/>
  <c r="AP78" i="6"/>
  <c r="AN78" i="6"/>
  <c r="AT78" i="6"/>
  <c r="X80" i="6"/>
  <c r="AS79" i="6"/>
  <c r="Y79" i="6"/>
  <c r="Z79" i="6" s="1"/>
  <c r="AJ77" i="6"/>
  <c r="AM77" i="6" s="1"/>
  <c r="AO77" i="6"/>
  <c r="AQ77" i="6" s="1"/>
  <c r="AU75" i="5"/>
  <c r="AX75" i="5" s="1"/>
  <c r="AS75" i="5"/>
  <c r="AW75" i="5" s="1"/>
  <c r="AT75" i="5"/>
  <c r="AF77" i="5"/>
  <c r="AI77" i="5" s="1"/>
  <c r="AK77" i="5"/>
  <c r="AM77" i="5" s="1"/>
  <c r="AN76" i="5"/>
  <c r="AR76" i="5" s="1"/>
  <c r="AS76" i="5" s="1" a="1"/>
  <c r="AQ78" i="5"/>
  <c r="AE78" i="5"/>
  <c r="AL78" i="5" s="1"/>
  <c r="AA78" i="5"/>
  <c r="AJ78" i="5" s="1"/>
  <c r="W78" i="5"/>
  <c r="AP78" i="5"/>
  <c r="T80" i="5"/>
  <c r="AO79" i="5"/>
  <c r="U79" i="5"/>
  <c r="V79" i="5" s="1"/>
  <c r="AR76" i="4"/>
  <c r="AV76" i="4" s="1"/>
  <c r="AW76" i="4" s="1" a="1"/>
  <c r="AT78" i="4"/>
  <c r="AU78" i="4"/>
  <c r="AP78" i="4"/>
  <c r="AN78" i="4"/>
  <c r="AS79" i="4"/>
  <c r="Y79" i="4"/>
  <c r="Z79" i="4" s="1"/>
  <c r="X80" i="4"/>
  <c r="AO77" i="4"/>
  <c r="AQ77" i="4" s="1"/>
  <c r="AJ77" i="4"/>
  <c r="AM77" i="4" s="1"/>
  <c r="AX75" i="4"/>
  <c r="AY75" i="4"/>
  <c r="BB75" i="4" s="1"/>
  <c r="AW75" i="4"/>
  <c r="BA75" i="4" s="1"/>
  <c r="AS108" i="2"/>
  <c r="AW108" i="2" s="1"/>
  <c r="AU108" i="2"/>
  <c r="AX108" i="2" s="1"/>
  <c r="AT108" i="2"/>
  <c r="AN109" i="2"/>
  <c r="AR109" i="2" s="1"/>
  <c r="AS109" i="2" s="1" a="1"/>
  <c r="T113" i="2"/>
  <c r="U112" i="2"/>
  <c r="V112" i="2" s="1"/>
  <c r="AO112" i="2"/>
  <c r="AQ111" i="2"/>
  <c r="AP111" i="2"/>
  <c r="AE111" i="2"/>
  <c r="AL111" i="2" s="1"/>
  <c r="AA111" i="2"/>
  <c r="AJ111" i="2" s="1"/>
  <c r="W111" i="2"/>
  <c r="AK110" i="2"/>
  <c r="AM110" i="2" s="1"/>
  <c r="AF110" i="2"/>
  <c r="AI110" i="2" s="1"/>
  <c r="AR77" i="6" l="1"/>
  <c r="AV77" i="6" s="1"/>
  <c r="AW77" i="6" s="1" a="1"/>
  <c r="AT79" i="6"/>
  <c r="AU79" i="6"/>
  <c r="AP79" i="6"/>
  <c r="AN79" i="6"/>
  <c r="AS80" i="6"/>
  <c r="Y80" i="6"/>
  <c r="Z80" i="6" s="1"/>
  <c r="X81" i="6"/>
  <c r="AO78" i="6"/>
  <c r="AQ78" i="6" s="1"/>
  <c r="AJ78" i="6"/>
  <c r="AM78" i="6" s="1"/>
  <c r="AX76" i="6"/>
  <c r="AY76" i="6"/>
  <c r="BB76" i="6" s="1"/>
  <c r="AW76" i="6"/>
  <c r="BA76" i="6" s="1"/>
  <c r="AN77" i="5"/>
  <c r="AR77" i="5" s="1"/>
  <c r="AS77" i="5" s="1" a="1"/>
  <c r="AP79" i="5"/>
  <c r="AQ79" i="5"/>
  <c r="AE79" i="5"/>
  <c r="AL79" i="5" s="1"/>
  <c r="AA79" i="5"/>
  <c r="AJ79" i="5" s="1"/>
  <c r="W79" i="5"/>
  <c r="T81" i="5"/>
  <c r="AO80" i="5"/>
  <c r="U80" i="5"/>
  <c r="V80" i="5" s="1"/>
  <c r="AK78" i="5"/>
  <c r="AM78" i="5" s="1"/>
  <c r="AF78" i="5"/>
  <c r="AI78" i="5" s="1"/>
  <c r="AT76" i="5"/>
  <c r="AU76" i="5"/>
  <c r="AX76" i="5" s="1"/>
  <c r="AS76" i="5"/>
  <c r="AW76" i="5" s="1"/>
  <c r="AU79" i="4"/>
  <c r="AP79" i="4"/>
  <c r="AN79" i="4"/>
  <c r="AT79" i="4"/>
  <c r="AJ78" i="4"/>
  <c r="AM78" i="4" s="1"/>
  <c r="AO78" i="4"/>
  <c r="AQ78" i="4" s="1"/>
  <c r="AR77" i="4"/>
  <c r="AV77" i="4" s="1"/>
  <c r="AW77" i="4" s="1" a="1"/>
  <c r="X81" i="4"/>
  <c r="AS80" i="4"/>
  <c r="Y80" i="4"/>
  <c r="Z80" i="4" s="1"/>
  <c r="AY76" i="4"/>
  <c r="BB76" i="4" s="1"/>
  <c r="AW76" i="4"/>
  <c r="BA76" i="4" s="1"/>
  <c r="AX76" i="4"/>
  <c r="AS109" i="2"/>
  <c r="AW109" i="2" s="1"/>
  <c r="AU109" i="2"/>
  <c r="AX109" i="2" s="1"/>
  <c r="AT109" i="2"/>
  <c r="AN110" i="2"/>
  <c r="AR110" i="2" s="1"/>
  <c r="AS110" i="2" s="1" a="1"/>
  <c r="AK111" i="2"/>
  <c r="AM111" i="2" s="1"/>
  <c r="AF111" i="2"/>
  <c r="AI111" i="2" s="1"/>
  <c r="AQ112" i="2"/>
  <c r="AP112" i="2"/>
  <c r="AA112" i="2"/>
  <c r="AJ112" i="2" s="1"/>
  <c r="AE112" i="2"/>
  <c r="AL112" i="2" s="1"/>
  <c r="W112" i="2"/>
  <c r="T114" i="2"/>
  <c r="U113" i="2"/>
  <c r="V113" i="2" s="1"/>
  <c r="AO113" i="2"/>
  <c r="AT80" i="6" l="1"/>
  <c r="AN80" i="6"/>
  <c r="AU80" i="6"/>
  <c r="AP80" i="6"/>
  <c r="AJ79" i="6"/>
  <c r="AM79" i="6" s="1"/>
  <c r="AO79" i="6"/>
  <c r="AQ79" i="6" s="1"/>
  <c r="AR78" i="6"/>
  <c r="AV78" i="6" s="1"/>
  <c r="AW78" i="6" s="1" a="1"/>
  <c r="X82" i="6"/>
  <c r="AS81" i="6"/>
  <c r="Y81" i="6"/>
  <c r="Z81" i="6" s="1"/>
  <c r="AY77" i="6"/>
  <c r="BB77" i="6" s="1"/>
  <c r="AW77" i="6"/>
  <c r="BA77" i="6" s="1"/>
  <c r="AX77" i="6"/>
  <c r="AF79" i="5"/>
  <c r="AI79" i="5" s="1"/>
  <c r="AK79" i="5"/>
  <c r="AM79" i="5" s="1"/>
  <c r="AN78" i="5"/>
  <c r="AR78" i="5" s="1"/>
  <c r="AS78" i="5" s="1" a="1"/>
  <c r="AP80" i="5"/>
  <c r="AQ80" i="5"/>
  <c r="AE80" i="5"/>
  <c r="AL80" i="5" s="1"/>
  <c r="AA80" i="5"/>
  <c r="AJ80" i="5" s="1"/>
  <c r="W80" i="5"/>
  <c r="T82" i="5"/>
  <c r="AO81" i="5"/>
  <c r="U81" i="5"/>
  <c r="V81" i="5" s="1"/>
  <c r="AU77" i="5"/>
  <c r="AX77" i="5" s="1"/>
  <c r="AS77" i="5"/>
  <c r="AW77" i="5" s="1"/>
  <c r="AT77" i="5"/>
  <c r="AU80" i="4"/>
  <c r="AP80" i="4"/>
  <c r="AN80" i="4"/>
  <c r="AT80" i="4"/>
  <c r="X82" i="4"/>
  <c r="AS81" i="4"/>
  <c r="Y81" i="4"/>
  <c r="Z81" i="4" s="1"/>
  <c r="AR78" i="4"/>
  <c r="AV78" i="4" s="1"/>
  <c r="AW78" i="4" s="1" a="1"/>
  <c r="AO79" i="4"/>
  <c r="AQ79" i="4" s="1"/>
  <c r="AJ79" i="4"/>
  <c r="AM79" i="4" s="1"/>
  <c r="AX77" i="4"/>
  <c r="AY77" i="4"/>
  <c r="BB77" i="4" s="1"/>
  <c r="AW77" i="4"/>
  <c r="BA77" i="4" s="1"/>
  <c r="AS110" i="2"/>
  <c r="AW110" i="2" s="1"/>
  <c r="AU110" i="2"/>
  <c r="AX110" i="2" s="1"/>
  <c r="AT110" i="2"/>
  <c r="AN111" i="2"/>
  <c r="AR111" i="2" s="1"/>
  <c r="AS111" i="2" s="1" a="1"/>
  <c r="AQ113" i="2"/>
  <c r="AP113" i="2"/>
  <c r="AA113" i="2"/>
  <c r="AJ113" i="2" s="1"/>
  <c r="AE113" i="2"/>
  <c r="AL113" i="2" s="1"/>
  <c r="W113" i="2"/>
  <c r="AK112" i="2"/>
  <c r="AM112" i="2" s="1"/>
  <c r="AF112" i="2"/>
  <c r="AI112" i="2" s="1"/>
  <c r="T115" i="2"/>
  <c r="AO114" i="2"/>
  <c r="U114" i="2"/>
  <c r="V114" i="2" s="1"/>
  <c r="AU81" i="6" l="1"/>
  <c r="AP81" i="6"/>
  <c r="AN81" i="6"/>
  <c r="AT81" i="6"/>
  <c r="X83" i="6"/>
  <c r="AS82" i="6"/>
  <c r="Y82" i="6"/>
  <c r="Z82" i="6" s="1"/>
  <c r="AR79" i="6"/>
  <c r="AV79" i="6" s="1"/>
  <c r="AW79" i="6" s="1" a="1"/>
  <c r="AX78" i="6"/>
  <c r="AY78" i="6"/>
  <c r="BB78" i="6" s="1"/>
  <c r="AW78" i="6"/>
  <c r="BA78" i="6" s="1"/>
  <c r="AJ80" i="6"/>
  <c r="AM80" i="6" s="1"/>
  <c r="AO80" i="6"/>
  <c r="AQ80" i="6" s="1"/>
  <c r="AP81" i="5"/>
  <c r="AA81" i="5"/>
  <c r="AJ81" i="5" s="1"/>
  <c r="W81" i="5"/>
  <c r="AQ81" i="5"/>
  <c r="AE81" i="5"/>
  <c r="AL81" i="5" s="1"/>
  <c r="T83" i="5"/>
  <c r="AO82" i="5"/>
  <c r="U82" i="5"/>
  <c r="V82" i="5" s="1"/>
  <c r="AT78" i="5"/>
  <c r="AU78" i="5"/>
  <c r="AX78" i="5" s="1"/>
  <c r="AS78" i="5"/>
  <c r="AW78" i="5" s="1"/>
  <c r="AF80" i="5"/>
  <c r="AI80" i="5" s="1"/>
  <c r="AK80" i="5"/>
  <c r="AM80" i="5" s="1"/>
  <c r="AN79" i="5"/>
  <c r="AR79" i="5" s="1"/>
  <c r="AS79" i="5" s="1" a="1"/>
  <c r="AR79" i="4"/>
  <c r="AV79" i="4" s="1"/>
  <c r="AW79" i="4" s="1" a="1"/>
  <c r="AX79" i="4" s="1"/>
  <c r="AT81" i="4"/>
  <c r="AU81" i="4"/>
  <c r="AP81" i="4"/>
  <c r="AN81" i="4"/>
  <c r="X83" i="4"/>
  <c r="AS82" i="4"/>
  <c r="Y82" i="4"/>
  <c r="Z82" i="4" s="1"/>
  <c r="AO80" i="4"/>
  <c r="AQ80" i="4" s="1"/>
  <c r="AJ80" i="4"/>
  <c r="AM80" i="4" s="1"/>
  <c r="AY78" i="4"/>
  <c r="BB78" i="4" s="1"/>
  <c r="AW78" i="4"/>
  <c r="BA78" i="4" s="1"/>
  <c r="AX78" i="4"/>
  <c r="AS111" i="2"/>
  <c r="AW111" i="2" s="1"/>
  <c r="AU111" i="2"/>
  <c r="AX111" i="2" s="1"/>
  <c r="AT111" i="2"/>
  <c r="AN112" i="2"/>
  <c r="AR112" i="2" s="1"/>
  <c r="AS112" i="2" s="1" a="1"/>
  <c r="AQ114" i="2"/>
  <c r="AP114" i="2"/>
  <c r="AA114" i="2"/>
  <c r="AJ114" i="2" s="1"/>
  <c r="AE114" i="2"/>
  <c r="AL114" i="2" s="1"/>
  <c r="W114" i="2"/>
  <c r="T116" i="2"/>
  <c r="U115" i="2"/>
  <c r="V115" i="2" s="1"/>
  <c r="AO115" i="2"/>
  <c r="AK113" i="2"/>
  <c r="AM113" i="2" s="1"/>
  <c r="AF113" i="2"/>
  <c r="AI113" i="2" s="1"/>
  <c r="AR80" i="6" l="1"/>
  <c r="AV80" i="6" s="1"/>
  <c r="AW80" i="6" s="1" a="1"/>
  <c r="AT82" i="6"/>
  <c r="AU82" i="6"/>
  <c r="AP82" i="6"/>
  <c r="AN82" i="6"/>
  <c r="X84" i="6"/>
  <c r="AS83" i="6"/>
  <c r="Y83" i="6"/>
  <c r="Z83" i="6" s="1"/>
  <c r="AO81" i="6"/>
  <c r="AQ81" i="6" s="1"/>
  <c r="AJ81" i="6"/>
  <c r="AM81" i="6" s="1"/>
  <c r="AY79" i="6"/>
  <c r="BB79" i="6" s="1"/>
  <c r="AW79" i="6"/>
  <c r="BA79" i="6" s="1"/>
  <c r="AX79" i="6"/>
  <c r="AU79" i="5"/>
  <c r="AX79" i="5" s="1"/>
  <c r="AS79" i="5"/>
  <c r="AW79" i="5" s="1"/>
  <c r="AT79" i="5"/>
  <c r="AQ82" i="5"/>
  <c r="AE82" i="5"/>
  <c r="AL82" i="5" s="1"/>
  <c r="AA82" i="5"/>
  <c r="AJ82" i="5" s="1"/>
  <c r="W82" i="5"/>
  <c r="AP82" i="5"/>
  <c r="T84" i="5"/>
  <c r="AO83" i="5"/>
  <c r="U83" i="5"/>
  <c r="V83" i="5" s="1"/>
  <c r="AN80" i="5"/>
  <c r="AR80" i="5" s="1"/>
  <c r="AS80" i="5" s="1" a="1"/>
  <c r="AF81" i="5"/>
  <c r="AI81" i="5" s="1"/>
  <c r="AK81" i="5"/>
  <c r="AM81" i="5" s="1"/>
  <c r="AY79" i="4"/>
  <c r="BB79" i="4" s="1"/>
  <c r="AW79" i="4"/>
  <c r="BA79" i="4" s="1"/>
  <c r="AR80" i="4"/>
  <c r="AV80" i="4" s="1"/>
  <c r="AW80" i="4" s="1" a="1"/>
  <c r="AU82" i="4"/>
  <c r="AP82" i="4"/>
  <c r="AN82" i="4"/>
  <c r="AT82" i="4"/>
  <c r="X84" i="4"/>
  <c r="AS83" i="4"/>
  <c r="Y83" i="4"/>
  <c r="Z83" i="4" s="1"/>
  <c r="AJ81" i="4"/>
  <c r="AM81" i="4" s="1"/>
  <c r="AO81" i="4"/>
  <c r="AQ81" i="4" s="1"/>
  <c r="AS112" i="2"/>
  <c r="AW112" i="2" s="1"/>
  <c r="AU112" i="2"/>
  <c r="AX112" i="2" s="1"/>
  <c r="AT112" i="2"/>
  <c r="AN113" i="2"/>
  <c r="AR113" i="2" s="1"/>
  <c r="AS113" i="2" s="1" a="1"/>
  <c r="AQ115" i="2"/>
  <c r="AP115" i="2"/>
  <c r="AE115" i="2"/>
  <c r="AL115" i="2" s="1"/>
  <c r="AA115" i="2"/>
  <c r="AJ115" i="2" s="1"/>
  <c r="W115" i="2"/>
  <c r="AK114" i="2"/>
  <c r="AM114" i="2" s="1"/>
  <c r="AF114" i="2"/>
  <c r="AI114" i="2" s="1"/>
  <c r="T117" i="2"/>
  <c r="U116" i="2"/>
  <c r="V116" i="2" s="1"/>
  <c r="AO116" i="2"/>
  <c r="AR81" i="6" l="1"/>
  <c r="AV81" i="6" s="1"/>
  <c r="AW81" i="6" s="1" a="1"/>
  <c r="AX81" i="6" s="1"/>
  <c r="AJ82" i="6"/>
  <c r="AM82" i="6" s="1"/>
  <c r="AO82" i="6"/>
  <c r="AQ82" i="6" s="1"/>
  <c r="AU83" i="6"/>
  <c r="AP83" i="6"/>
  <c r="AN83" i="6"/>
  <c r="AT83" i="6"/>
  <c r="AS84" i="6"/>
  <c r="Y84" i="6"/>
  <c r="Z84" i="6" s="1"/>
  <c r="X85" i="6"/>
  <c r="AY80" i="6"/>
  <c r="BB80" i="6" s="1"/>
  <c r="AW80" i="6"/>
  <c r="BA80" i="6" s="1"/>
  <c r="AX80" i="6"/>
  <c r="AN81" i="5"/>
  <c r="AR81" i="5" s="1"/>
  <c r="AS81" i="5" s="1" a="1"/>
  <c r="AU80" i="5"/>
  <c r="AX80" i="5" s="1"/>
  <c r="AS80" i="5"/>
  <c r="AW80" i="5" s="1"/>
  <c r="AT80" i="5"/>
  <c r="AP83" i="5"/>
  <c r="AQ83" i="5"/>
  <c r="AE83" i="5"/>
  <c r="AL83" i="5" s="1"/>
  <c r="AA83" i="5"/>
  <c r="AJ83" i="5" s="1"/>
  <c r="W83" i="5"/>
  <c r="AO84" i="5"/>
  <c r="U84" i="5"/>
  <c r="V84" i="5" s="1"/>
  <c r="T85" i="5"/>
  <c r="AK82" i="5"/>
  <c r="AM82" i="5" s="1"/>
  <c r="AF82" i="5"/>
  <c r="AI82" i="5" s="1"/>
  <c r="AR81" i="4"/>
  <c r="AV81" i="4" s="1"/>
  <c r="AW81" i="4" s="1" a="1"/>
  <c r="AT83" i="4"/>
  <c r="AU83" i="4"/>
  <c r="AP83" i="4"/>
  <c r="AN83" i="4"/>
  <c r="AS84" i="4"/>
  <c r="Y84" i="4"/>
  <c r="Z84" i="4" s="1"/>
  <c r="X85" i="4"/>
  <c r="AO82" i="4"/>
  <c r="AQ82" i="4" s="1"/>
  <c r="AJ82" i="4"/>
  <c r="AM82" i="4" s="1"/>
  <c r="AX80" i="4"/>
  <c r="AY80" i="4"/>
  <c r="BB80" i="4" s="1"/>
  <c r="AW80" i="4"/>
  <c r="BA80" i="4" s="1"/>
  <c r="AS113" i="2"/>
  <c r="AW113" i="2" s="1"/>
  <c r="AU113" i="2"/>
  <c r="AX113" i="2" s="1"/>
  <c r="AT113" i="2"/>
  <c r="AN114" i="2"/>
  <c r="AR114" i="2" s="1"/>
  <c r="AS114" i="2" s="1" a="1"/>
  <c r="AQ116" i="2"/>
  <c r="AP116" i="2"/>
  <c r="AA116" i="2"/>
  <c r="AJ116" i="2" s="1"/>
  <c r="AE116" i="2"/>
  <c r="AL116" i="2" s="1"/>
  <c r="W116" i="2"/>
  <c r="T118" i="2"/>
  <c r="U117" i="2"/>
  <c r="V117" i="2" s="1"/>
  <c r="AO117" i="2"/>
  <c r="AK115" i="2"/>
  <c r="AM115" i="2" s="1"/>
  <c r="AF115" i="2"/>
  <c r="AI115" i="2" s="1"/>
  <c r="AW81" i="6" l="1"/>
  <c r="BA81" i="6" s="1"/>
  <c r="AY81" i="6"/>
  <c r="BB81" i="6" s="1"/>
  <c r="X86" i="6"/>
  <c r="AS85" i="6"/>
  <c r="Y85" i="6"/>
  <c r="Z85" i="6" s="1"/>
  <c r="AO83" i="6"/>
  <c r="AQ83" i="6" s="1"/>
  <c r="AJ83" i="6"/>
  <c r="AM83" i="6" s="1"/>
  <c r="AT84" i="6"/>
  <c r="AU84" i="6"/>
  <c r="AP84" i="6"/>
  <c r="AN84" i="6"/>
  <c r="AR82" i="6"/>
  <c r="AV82" i="6" s="1"/>
  <c r="AW82" i="6" s="1" a="1"/>
  <c r="AN82" i="5"/>
  <c r="AR82" i="5" s="1"/>
  <c r="AS82" i="5" s="1" a="1"/>
  <c r="T86" i="5"/>
  <c r="AO85" i="5"/>
  <c r="U85" i="5"/>
  <c r="V85" i="5" s="1"/>
  <c r="AQ84" i="5"/>
  <c r="AE84" i="5"/>
  <c r="AL84" i="5" s="1"/>
  <c r="AA84" i="5"/>
  <c r="AJ84" i="5" s="1"/>
  <c r="W84" i="5"/>
  <c r="AP84" i="5"/>
  <c r="AF83" i="5"/>
  <c r="AI83" i="5" s="1"/>
  <c r="AK83" i="5"/>
  <c r="AM83" i="5" s="1"/>
  <c r="AU81" i="5"/>
  <c r="AX81" i="5" s="1"/>
  <c r="AS81" i="5"/>
  <c r="AW81" i="5" s="1"/>
  <c r="AT81" i="5"/>
  <c r="AU84" i="4"/>
  <c r="AP84" i="4"/>
  <c r="AN84" i="4"/>
  <c r="AT84" i="4"/>
  <c r="AJ83" i="4"/>
  <c r="AM83" i="4" s="1"/>
  <c r="AO83" i="4"/>
  <c r="AQ83" i="4" s="1"/>
  <c r="AR82" i="4"/>
  <c r="AV82" i="4" s="1"/>
  <c r="AW82" i="4" s="1" a="1"/>
  <c r="X86" i="4"/>
  <c r="AS85" i="4"/>
  <c r="Y85" i="4"/>
  <c r="Z85" i="4" s="1"/>
  <c r="AY81" i="4"/>
  <c r="BB81" i="4" s="1"/>
  <c r="AW81" i="4"/>
  <c r="BA81" i="4" s="1"/>
  <c r="AX81" i="4"/>
  <c r="AS114" i="2"/>
  <c r="AW114" i="2" s="1"/>
  <c r="AU114" i="2"/>
  <c r="AX114" i="2" s="1"/>
  <c r="AT114" i="2"/>
  <c r="AK116" i="2"/>
  <c r="AM116" i="2" s="1"/>
  <c r="AF116" i="2"/>
  <c r="AI116" i="2" s="1"/>
  <c r="AN115" i="2"/>
  <c r="AR115" i="2" s="1"/>
  <c r="AS115" i="2" s="1" a="1"/>
  <c r="T119" i="2"/>
  <c r="AO118" i="2"/>
  <c r="U118" i="2"/>
  <c r="V118" i="2" s="1"/>
  <c r="AQ117" i="2"/>
  <c r="AP117" i="2"/>
  <c r="AA117" i="2"/>
  <c r="AJ117" i="2" s="1"/>
  <c r="AE117" i="2"/>
  <c r="AL117" i="2" s="1"/>
  <c r="W117" i="2"/>
  <c r="AJ84" i="6" l="1"/>
  <c r="AM84" i="6" s="1"/>
  <c r="AO84" i="6"/>
  <c r="AQ84" i="6" s="1"/>
  <c r="AY82" i="6"/>
  <c r="BB82" i="6" s="1"/>
  <c r="AW82" i="6"/>
  <c r="BA82" i="6" s="1"/>
  <c r="AX82" i="6"/>
  <c r="AR83" i="6"/>
  <c r="AV83" i="6" s="1"/>
  <c r="AW83" i="6" s="1" a="1"/>
  <c r="AU85" i="6"/>
  <c r="AP85" i="6"/>
  <c r="AN85" i="6"/>
  <c r="AT85" i="6"/>
  <c r="X87" i="6"/>
  <c r="AS86" i="6"/>
  <c r="Y86" i="6"/>
  <c r="Z86" i="6" s="1"/>
  <c r="AQ85" i="5"/>
  <c r="AE85" i="5"/>
  <c r="AL85" i="5" s="1"/>
  <c r="AA85" i="5"/>
  <c r="AJ85" i="5" s="1"/>
  <c r="W85" i="5"/>
  <c r="AP85" i="5"/>
  <c r="T87" i="5"/>
  <c r="AO86" i="5"/>
  <c r="U86" i="5"/>
  <c r="V86" i="5" s="1"/>
  <c r="AN83" i="5"/>
  <c r="AR83" i="5" s="1"/>
  <c r="AS83" i="5" s="1" a="1"/>
  <c r="AK84" i="5"/>
  <c r="AM84" i="5" s="1"/>
  <c r="AF84" i="5"/>
  <c r="AI84" i="5" s="1"/>
  <c r="AT82" i="5"/>
  <c r="AU82" i="5"/>
  <c r="AX82" i="5" s="1"/>
  <c r="AS82" i="5"/>
  <c r="AW82" i="5" s="1"/>
  <c r="AU85" i="4"/>
  <c r="AP85" i="4"/>
  <c r="AN85" i="4"/>
  <c r="AT85" i="4"/>
  <c r="X87" i="4"/>
  <c r="AS86" i="4"/>
  <c r="Y86" i="4"/>
  <c r="Z86" i="4" s="1"/>
  <c r="AR83" i="4"/>
  <c r="AV83" i="4" s="1"/>
  <c r="AW83" i="4" s="1" a="1"/>
  <c r="AO84" i="4"/>
  <c r="AQ84" i="4" s="1"/>
  <c r="AJ84" i="4"/>
  <c r="AM84" i="4" s="1"/>
  <c r="AX82" i="4"/>
  <c r="AY82" i="4"/>
  <c r="BB82" i="4" s="1"/>
  <c r="AW82" i="4"/>
  <c r="BA82" i="4" s="1"/>
  <c r="AS115" i="2"/>
  <c r="AW115" i="2" s="1"/>
  <c r="AU115" i="2"/>
  <c r="AX115" i="2" s="1"/>
  <c r="AT115" i="2"/>
  <c r="AK117" i="2"/>
  <c r="AM117" i="2" s="1"/>
  <c r="AF117" i="2"/>
  <c r="AI117" i="2" s="1"/>
  <c r="AQ118" i="2"/>
  <c r="AP118" i="2"/>
  <c r="AA118" i="2"/>
  <c r="AJ118" i="2" s="1"/>
  <c r="AE118" i="2"/>
  <c r="AL118" i="2" s="1"/>
  <c r="W118" i="2"/>
  <c r="T120" i="2"/>
  <c r="U119" i="2"/>
  <c r="V119" i="2" s="1"/>
  <c r="AO119" i="2"/>
  <c r="AN116" i="2"/>
  <c r="AR116" i="2" s="1"/>
  <c r="AS116" i="2" s="1" a="1"/>
  <c r="AT86" i="6" l="1"/>
  <c r="AU86" i="6"/>
  <c r="AP86" i="6"/>
  <c r="AN86" i="6"/>
  <c r="X88" i="6"/>
  <c r="AS87" i="6"/>
  <c r="Y87" i="6"/>
  <c r="Z87" i="6" s="1"/>
  <c r="AO85" i="6"/>
  <c r="AQ85" i="6" s="1"/>
  <c r="AJ85" i="6"/>
  <c r="AM85" i="6" s="1"/>
  <c r="AX83" i="6"/>
  <c r="AY83" i="6"/>
  <c r="BB83" i="6" s="1"/>
  <c r="AW83" i="6"/>
  <c r="BA83" i="6" s="1"/>
  <c r="AR84" i="6"/>
  <c r="AV84" i="6" s="1"/>
  <c r="AW84" i="6" s="1" a="1"/>
  <c r="AP86" i="5"/>
  <c r="AQ86" i="5"/>
  <c r="AE86" i="5"/>
  <c r="AL86" i="5" s="1"/>
  <c r="AA86" i="5"/>
  <c r="AJ86" i="5" s="1"/>
  <c r="W86" i="5"/>
  <c r="T88" i="5"/>
  <c r="AO87" i="5"/>
  <c r="U87" i="5"/>
  <c r="V87" i="5" s="1"/>
  <c r="AK85" i="5"/>
  <c r="AM85" i="5" s="1"/>
  <c r="AF85" i="5"/>
  <c r="AI85" i="5" s="1"/>
  <c r="AN84" i="5"/>
  <c r="AR84" i="5" s="1"/>
  <c r="AS84" i="5" s="1" a="1"/>
  <c r="AU83" i="5"/>
  <c r="AX83" i="5" s="1"/>
  <c r="AS83" i="5"/>
  <c r="AW83" i="5" s="1"/>
  <c r="AT83" i="5"/>
  <c r="AR84" i="4"/>
  <c r="AV84" i="4" s="1"/>
  <c r="AW84" i="4" s="1" a="1"/>
  <c r="AX84" i="4" s="1"/>
  <c r="AT86" i="4"/>
  <c r="AU86" i="4"/>
  <c r="AP86" i="4"/>
  <c r="AN86" i="4"/>
  <c r="X88" i="4"/>
  <c r="AS87" i="4"/>
  <c r="Y87" i="4"/>
  <c r="Z87" i="4" s="1"/>
  <c r="AO85" i="4"/>
  <c r="AQ85" i="4" s="1"/>
  <c r="AJ85" i="4"/>
  <c r="AM85" i="4" s="1"/>
  <c r="AY83" i="4"/>
  <c r="BB83" i="4" s="1"/>
  <c r="AW83" i="4"/>
  <c r="BA83" i="4" s="1"/>
  <c r="AX83" i="4"/>
  <c r="AS116" i="2"/>
  <c r="AW116" i="2" s="1"/>
  <c r="AU116" i="2"/>
  <c r="AX116" i="2" s="1"/>
  <c r="AT116" i="2"/>
  <c r="AK118" i="2"/>
  <c r="AM118" i="2" s="1"/>
  <c r="AF118" i="2"/>
  <c r="AI118" i="2" s="1"/>
  <c r="T121" i="2"/>
  <c r="U120" i="2"/>
  <c r="V120" i="2" s="1"/>
  <c r="AO120" i="2"/>
  <c r="AN117" i="2"/>
  <c r="AR117" i="2" s="1"/>
  <c r="AS117" i="2" s="1" a="1"/>
  <c r="AQ119" i="2"/>
  <c r="AP119" i="2"/>
  <c r="AE119" i="2"/>
  <c r="AL119" i="2" s="1"/>
  <c r="AA119" i="2"/>
  <c r="AJ119" i="2" s="1"/>
  <c r="W119" i="2"/>
  <c r="AR85" i="6" l="1"/>
  <c r="AV85" i="6" s="1"/>
  <c r="AW85" i="6" s="1" a="1"/>
  <c r="AW85" i="6" s="1"/>
  <c r="BA85" i="6" s="1"/>
  <c r="AY84" i="6"/>
  <c r="BB84" i="6" s="1"/>
  <c r="AW84" i="6"/>
  <c r="BA84" i="6" s="1"/>
  <c r="AX84" i="6"/>
  <c r="AU87" i="6"/>
  <c r="AP87" i="6"/>
  <c r="AN87" i="6"/>
  <c r="AT87" i="6"/>
  <c r="AS88" i="6"/>
  <c r="Y88" i="6"/>
  <c r="Z88" i="6" s="1"/>
  <c r="X89" i="6"/>
  <c r="AJ86" i="6"/>
  <c r="AM86" i="6" s="1"/>
  <c r="AO86" i="6"/>
  <c r="AQ86" i="6" s="1"/>
  <c r="AN85" i="5"/>
  <c r="AR85" i="5" s="1"/>
  <c r="AS85" i="5" s="1" a="1"/>
  <c r="AQ87" i="5"/>
  <c r="AE87" i="5"/>
  <c r="AL87" i="5" s="1"/>
  <c r="AA87" i="5"/>
  <c r="AJ87" i="5" s="1"/>
  <c r="W87" i="5"/>
  <c r="AP87" i="5"/>
  <c r="AO88" i="5"/>
  <c r="U88" i="5"/>
  <c r="V88" i="5" s="1"/>
  <c r="T89" i="5"/>
  <c r="AT84" i="5"/>
  <c r="AU84" i="5"/>
  <c r="AX84" i="5" s="1"/>
  <c r="AS84" i="5"/>
  <c r="AW84" i="5" s="1"/>
  <c r="AF86" i="5"/>
  <c r="AI86" i="5" s="1"/>
  <c r="AK86" i="5"/>
  <c r="AM86" i="5" s="1"/>
  <c r="AY84" i="4"/>
  <c r="BB84" i="4" s="1"/>
  <c r="AW84" i="4"/>
  <c r="BA84" i="4" s="1"/>
  <c r="AR85" i="4"/>
  <c r="AV85" i="4" s="1"/>
  <c r="AW85" i="4" s="1" a="1"/>
  <c r="AU87" i="4"/>
  <c r="AP87" i="4"/>
  <c r="AN87" i="4"/>
  <c r="AT87" i="4"/>
  <c r="X89" i="4"/>
  <c r="AS88" i="4"/>
  <c r="Y88" i="4"/>
  <c r="Z88" i="4" s="1"/>
  <c r="AJ86" i="4"/>
  <c r="AM86" i="4" s="1"/>
  <c r="AO86" i="4"/>
  <c r="AQ86" i="4" s="1"/>
  <c r="AS117" i="2"/>
  <c r="AW117" i="2" s="1"/>
  <c r="AU117" i="2"/>
  <c r="AX117" i="2" s="1"/>
  <c r="AT117" i="2"/>
  <c r="AN118" i="2"/>
  <c r="AR118" i="2" s="1"/>
  <c r="AS118" i="2" s="1" a="1"/>
  <c r="AQ120" i="2"/>
  <c r="AP120" i="2"/>
  <c r="AA120" i="2"/>
  <c r="AJ120" i="2" s="1"/>
  <c r="AE120" i="2"/>
  <c r="AL120" i="2" s="1"/>
  <c r="W120" i="2"/>
  <c r="AK119" i="2"/>
  <c r="AM119" i="2" s="1"/>
  <c r="AF119" i="2"/>
  <c r="AI119" i="2" s="1"/>
  <c r="T122" i="2"/>
  <c r="U121" i="2"/>
  <c r="V121" i="2" s="1"/>
  <c r="AO121" i="2"/>
  <c r="AX85" i="6" l="1"/>
  <c r="AY85" i="6"/>
  <c r="BB85" i="6" s="1"/>
  <c r="AR86" i="6"/>
  <c r="AV86" i="6" s="1"/>
  <c r="AW86" i="6" s="1" a="1"/>
  <c r="X90" i="6"/>
  <c r="AS89" i="6"/>
  <c r="Y89" i="6"/>
  <c r="Z89" i="6" s="1"/>
  <c r="AO87" i="6"/>
  <c r="AQ87" i="6" s="1"/>
  <c r="AJ87" i="6"/>
  <c r="AM87" i="6" s="1"/>
  <c r="AT88" i="6"/>
  <c r="AU88" i="6"/>
  <c r="AP88" i="6"/>
  <c r="AN88" i="6"/>
  <c r="AN86" i="5"/>
  <c r="AR86" i="5" s="1"/>
  <c r="AS86" i="5" s="1" a="1"/>
  <c r="AP88" i="5"/>
  <c r="AQ88" i="5"/>
  <c r="AE88" i="5"/>
  <c r="AL88" i="5" s="1"/>
  <c r="AA88" i="5"/>
  <c r="AJ88" i="5" s="1"/>
  <c r="W88" i="5"/>
  <c r="T90" i="5"/>
  <c r="AO89" i="5"/>
  <c r="U89" i="5"/>
  <c r="V89" i="5" s="1"/>
  <c r="AK87" i="5"/>
  <c r="AM87" i="5" s="1"/>
  <c r="AF87" i="5"/>
  <c r="AI87" i="5" s="1"/>
  <c r="AT85" i="5"/>
  <c r="AU85" i="5"/>
  <c r="AX85" i="5" s="1"/>
  <c r="AS85" i="5"/>
  <c r="AW85" i="5" s="1"/>
  <c r="AR86" i="4"/>
  <c r="AV86" i="4" s="1"/>
  <c r="AW86" i="4" s="1" a="1"/>
  <c r="AT88" i="4"/>
  <c r="AU88" i="4"/>
  <c r="AP88" i="4"/>
  <c r="AN88" i="4"/>
  <c r="X90" i="4"/>
  <c r="AS89" i="4"/>
  <c r="Y89" i="4"/>
  <c r="Z89" i="4" s="1"/>
  <c r="AO87" i="4"/>
  <c r="AQ87" i="4" s="1"/>
  <c r="AJ87" i="4"/>
  <c r="AM87" i="4" s="1"/>
  <c r="AX85" i="4"/>
  <c r="AY85" i="4"/>
  <c r="BB85" i="4" s="1"/>
  <c r="AW85" i="4"/>
  <c r="BA85" i="4" s="1"/>
  <c r="AS118" i="2"/>
  <c r="AW118" i="2" s="1"/>
  <c r="AU118" i="2"/>
  <c r="AX118" i="2" s="1"/>
  <c r="AT118" i="2"/>
  <c r="T123" i="2"/>
  <c r="AO122" i="2"/>
  <c r="U122" i="2"/>
  <c r="V122" i="2" s="1"/>
  <c r="AQ121" i="2"/>
  <c r="AP121" i="2"/>
  <c r="AA121" i="2"/>
  <c r="AJ121" i="2" s="1"/>
  <c r="AE121" i="2"/>
  <c r="AL121" i="2" s="1"/>
  <c r="W121" i="2"/>
  <c r="AN119" i="2"/>
  <c r="AR119" i="2" s="1"/>
  <c r="AS119" i="2" s="1" a="1"/>
  <c r="AK120" i="2"/>
  <c r="AM120" i="2" s="1"/>
  <c r="AF120" i="2"/>
  <c r="AI120" i="2" s="1"/>
  <c r="AR87" i="6" l="1"/>
  <c r="AV87" i="6" s="1"/>
  <c r="AW87" i="6" s="1" a="1"/>
  <c r="AU89" i="6"/>
  <c r="AP89" i="6"/>
  <c r="AN89" i="6"/>
  <c r="AT89" i="6"/>
  <c r="X91" i="6"/>
  <c r="AS90" i="6"/>
  <c r="Y90" i="6"/>
  <c r="Z90" i="6" s="1"/>
  <c r="AJ88" i="6"/>
  <c r="AM88" i="6" s="1"/>
  <c r="AO88" i="6"/>
  <c r="AQ88" i="6" s="1"/>
  <c r="AY86" i="6"/>
  <c r="BB86" i="6" s="1"/>
  <c r="AW86" i="6"/>
  <c r="BA86" i="6" s="1"/>
  <c r="AX86" i="6"/>
  <c r="AF88" i="5"/>
  <c r="AI88" i="5" s="1"/>
  <c r="AK88" i="5"/>
  <c r="AM88" i="5" s="1"/>
  <c r="AN87" i="5"/>
  <c r="AR87" i="5" s="1"/>
  <c r="AS87" i="5" s="1" a="1"/>
  <c r="AQ89" i="5"/>
  <c r="AE89" i="5"/>
  <c r="AL89" i="5" s="1"/>
  <c r="AA89" i="5"/>
  <c r="AJ89" i="5" s="1"/>
  <c r="W89" i="5"/>
  <c r="AP89" i="5"/>
  <c r="T91" i="5"/>
  <c r="AO90" i="5"/>
  <c r="U90" i="5"/>
  <c r="V90" i="5" s="1"/>
  <c r="AU86" i="5"/>
  <c r="AX86" i="5" s="1"/>
  <c r="AS86" i="5"/>
  <c r="AW86" i="5" s="1"/>
  <c r="AT86" i="5"/>
  <c r="AJ88" i="4"/>
  <c r="AM88" i="4" s="1"/>
  <c r="AO88" i="4"/>
  <c r="AQ88" i="4" s="1"/>
  <c r="AR87" i="4"/>
  <c r="AV87" i="4" s="1"/>
  <c r="AW87" i="4" s="1" a="1"/>
  <c r="AU89" i="4"/>
  <c r="AP89" i="4"/>
  <c r="AN89" i="4"/>
  <c r="AT89" i="4"/>
  <c r="X91" i="4"/>
  <c r="AS90" i="4"/>
  <c r="Y90" i="4"/>
  <c r="Z90" i="4" s="1"/>
  <c r="AY86" i="4"/>
  <c r="BB86" i="4" s="1"/>
  <c r="AW86" i="4"/>
  <c r="BA86" i="4" s="1"/>
  <c r="AX86" i="4"/>
  <c r="AS119" i="2"/>
  <c r="AW119" i="2" s="1"/>
  <c r="AU119" i="2"/>
  <c r="AX119" i="2" s="1"/>
  <c r="AT119" i="2"/>
  <c r="AN120" i="2"/>
  <c r="AR120" i="2" s="1"/>
  <c r="AS120" i="2" s="1" a="1"/>
  <c r="AK121" i="2"/>
  <c r="AM121" i="2" s="1"/>
  <c r="AF121" i="2"/>
  <c r="AI121" i="2" s="1"/>
  <c r="AQ122" i="2"/>
  <c r="AP122" i="2"/>
  <c r="AA122" i="2"/>
  <c r="AJ122" i="2" s="1"/>
  <c r="AE122" i="2"/>
  <c r="AL122" i="2" s="1"/>
  <c r="W122" i="2"/>
  <c r="T124" i="2"/>
  <c r="U123" i="2"/>
  <c r="V123" i="2" s="1"/>
  <c r="AO123" i="2"/>
  <c r="AT90" i="6" l="1"/>
  <c r="AU90" i="6"/>
  <c r="AP90" i="6"/>
  <c r="AN90" i="6"/>
  <c r="X92" i="6"/>
  <c r="AS91" i="6"/>
  <c r="Y91" i="6"/>
  <c r="Z91" i="6" s="1"/>
  <c r="AO89" i="6"/>
  <c r="AQ89" i="6" s="1"/>
  <c r="AJ89" i="6"/>
  <c r="AM89" i="6" s="1"/>
  <c r="AX87" i="6"/>
  <c r="AY87" i="6"/>
  <c r="BB87" i="6" s="1"/>
  <c r="AW87" i="6"/>
  <c r="BA87" i="6" s="1"/>
  <c r="AR88" i="6"/>
  <c r="AV88" i="6" s="1"/>
  <c r="AW88" i="6" s="1" a="1"/>
  <c r="AP90" i="5"/>
  <c r="AQ90" i="5"/>
  <c r="AE90" i="5"/>
  <c r="AL90" i="5" s="1"/>
  <c r="AA90" i="5"/>
  <c r="AJ90" i="5" s="1"/>
  <c r="W90" i="5"/>
  <c r="T92" i="5"/>
  <c r="AO91" i="5"/>
  <c r="U91" i="5"/>
  <c r="V91" i="5" s="1"/>
  <c r="AK89" i="5"/>
  <c r="AM89" i="5" s="1"/>
  <c r="AF89" i="5"/>
  <c r="AI89" i="5" s="1"/>
  <c r="AT87" i="5"/>
  <c r="AS87" i="5"/>
  <c r="AW87" i="5" s="1"/>
  <c r="AU87" i="5"/>
  <c r="AX87" i="5" s="1"/>
  <c r="AN88" i="5"/>
  <c r="AR88" i="5" s="1"/>
  <c r="AS88" i="5" s="1" a="1"/>
  <c r="AT90" i="4"/>
  <c r="AU90" i="4"/>
  <c r="AP90" i="4"/>
  <c r="AN90" i="4"/>
  <c r="X92" i="4"/>
  <c r="AS91" i="4"/>
  <c r="Y91" i="4"/>
  <c r="Z91" i="4" s="1"/>
  <c r="AO89" i="4"/>
  <c r="AQ89" i="4" s="1"/>
  <c r="AJ89" i="4"/>
  <c r="AM89" i="4" s="1"/>
  <c r="AX87" i="4"/>
  <c r="AY87" i="4"/>
  <c r="BB87" i="4" s="1"/>
  <c r="AW87" i="4"/>
  <c r="BA87" i="4" s="1"/>
  <c r="AR88" i="4"/>
  <c r="AV88" i="4" s="1"/>
  <c r="AW88" i="4" s="1" a="1"/>
  <c r="AS120" i="2"/>
  <c r="AW120" i="2" s="1"/>
  <c r="AU120" i="2"/>
  <c r="AX120" i="2" s="1"/>
  <c r="AT120" i="2"/>
  <c r="AN121" i="2"/>
  <c r="AR121" i="2" s="1"/>
  <c r="AS121" i="2" s="1" a="1"/>
  <c r="AQ123" i="2"/>
  <c r="AP123" i="2"/>
  <c r="AE123" i="2"/>
  <c r="AL123" i="2" s="1"/>
  <c r="AA123" i="2"/>
  <c r="AJ123" i="2" s="1"/>
  <c r="W123" i="2"/>
  <c r="AK122" i="2"/>
  <c r="AM122" i="2" s="1"/>
  <c r="AF122" i="2"/>
  <c r="AI122" i="2" s="1"/>
  <c r="T125" i="2"/>
  <c r="U124" i="2"/>
  <c r="V124" i="2" s="1"/>
  <c r="AO124" i="2"/>
  <c r="AY88" i="6" l="1"/>
  <c r="BB88" i="6" s="1"/>
  <c r="AW88" i="6"/>
  <c r="BA88" i="6" s="1"/>
  <c r="AX88" i="6"/>
  <c r="AR89" i="6"/>
  <c r="AV89" i="6" s="1"/>
  <c r="AW89" i="6" s="1" a="1"/>
  <c r="AU91" i="6"/>
  <c r="AP91" i="6"/>
  <c r="AN91" i="6"/>
  <c r="AT91" i="6"/>
  <c r="AS92" i="6"/>
  <c r="Y92" i="6"/>
  <c r="Z92" i="6" s="1"/>
  <c r="X93" i="6"/>
  <c r="AJ90" i="6"/>
  <c r="AM90" i="6" s="1"/>
  <c r="AO90" i="6"/>
  <c r="AQ90" i="6" s="1"/>
  <c r="AN89" i="5"/>
  <c r="AR89" i="5" s="1"/>
  <c r="AS89" i="5" s="1" a="1"/>
  <c r="AS89" i="5" s="1"/>
  <c r="AW89" i="5" s="1"/>
  <c r="AU88" i="5"/>
  <c r="AX88" i="5" s="1"/>
  <c r="AS88" i="5"/>
  <c r="AW88" i="5" s="1"/>
  <c r="AT88" i="5"/>
  <c r="AQ91" i="5"/>
  <c r="AE91" i="5"/>
  <c r="AL91" i="5" s="1"/>
  <c r="AA91" i="5"/>
  <c r="AJ91" i="5" s="1"/>
  <c r="W91" i="5"/>
  <c r="AP91" i="5"/>
  <c r="AO92" i="5"/>
  <c r="U92" i="5"/>
  <c r="V92" i="5" s="1"/>
  <c r="T93" i="5"/>
  <c r="AF90" i="5"/>
  <c r="AI90" i="5" s="1"/>
  <c r="AK90" i="5"/>
  <c r="AM90" i="5" s="1"/>
  <c r="AR89" i="4"/>
  <c r="AV89" i="4" s="1"/>
  <c r="AW89" i="4" s="1" a="1"/>
  <c r="AY89" i="4" s="1"/>
  <c r="BB89" i="4" s="1"/>
  <c r="AY88" i="4"/>
  <c r="BB88" i="4" s="1"/>
  <c r="AW88" i="4"/>
  <c r="BA88" i="4" s="1"/>
  <c r="AX88" i="4"/>
  <c r="AU91" i="4"/>
  <c r="AP91" i="4"/>
  <c r="AN91" i="4"/>
  <c r="AT91" i="4"/>
  <c r="X93" i="4"/>
  <c r="AS92" i="4"/>
  <c r="Y92" i="4"/>
  <c r="Z92" i="4" s="1"/>
  <c r="AJ90" i="4"/>
  <c r="AM90" i="4" s="1"/>
  <c r="AO90" i="4"/>
  <c r="AQ90" i="4" s="1"/>
  <c r="AS121" i="2"/>
  <c r="AW121" i="2" s="1"/>
  <c r="AU121" i="2"/>
  <c r="AX121" i="2" s="1"/>
  <c r="AT121" i="2"/>
  <c r="AN122" i="2"/>
  <c r="AR122" i="2" s="1"/>
  <c r="AS122" i="2" s="1" a="1"/>
  <c r="AQ124" i="2"/>
  <c r="AP124" i="2"/>
  <c r="AA124" i="2"/>
  <c r="AJ124" i="2" s="1"/>
  <c r="AE124" i="2"/>
  <c r="AL124" i="2" s="1"/>
  <c r="W124" i="2"/>
  <c r="T126" i="2"/>
  <c r="U125" i="2"/>
  <c r="V125" i="2" s="1"/>
  <c r="AO125" i="2"/>
  <c r="AK123" i="2"/>
  <c r="AM123" i="2" s="1"/>
  <c r="AF123" i="2"/>
  <c r="AI123" i="2" s="1"/>
  <c r="AX89" i="4" l="1"/>
  <c r="AT89" i="5"/>
  <c r="AR90" i="6"/>
  <c r="AV90" i="6" s="1"/>
  <c r="AW90" i="6" s="1" a="1"/>
  <c r="X94" i="6"/>
  <c r="AS93" i="6"/>
  <c r="Y93" i="6"/>
  <c r="Z93" i="6" s="1"/>
  <c r="AO91" i="6"/>
  <c r="AQ91" i="6" s="1"/>
  <c r="AJ91" i="6"/>
  <c r="AM91" i="6" s="1"/>
  <c r="AX89" i="6"/>
  <c r="AW89" i="6"/>
  <c r="BA89" i="6" s="1"/>
  <c r="AY89" i="6"/>
  <c r="BB89" i="6" s="1"/>
  <c r="AT92" i="6"/>
  <c r="AU92" i="6"/>
  <c r="AP92" i="6"/>
  <c r="AN92" i="6"/>
  <c r="AU89" i="5"/>
  <c r="AX89" i="5" s="1"/>
  <c r="AN90" i="5"/>
  <c r="AR90" i="5" s="1"/>
  <c r="AS90" i="5" s="1" a="1"/>
  <c r="T94" i="5"/>
  <c r="AO93" i="5"/>
  <c r="U93" i="5"/>
  <c r="V93" i="5" s="1"/>
  <c r="AK91" i="5"/>
  <c r="AM91" i="5" s="1"/>
  <c r="AF91" i="5"/>
  <c r="AI91" i="5" s="1"/>
  <c r="AP92" i="5"/>
  <c r="AQ92" i="5"/>
  <c r="AE92" i="5"/>
  <c r="AL92" i="5" s="1"/>
  <c r="AA92" i="5"/>
  <c r="AJ92" i="5" s="1"/>
  <c r="W92" i="5"/>
  <c r="AW89" i="4"/>
  <c r="BA89" i="4" s="1"/>
  <c r="AR90" i="4"/>
  <c r="AV90" i="4" s="1"/>
  <c r="AW90" i="4" s="1" a="1"/>
  <c r="AT92" i="4"/>
  <c r="AU92" i="4"/>
  <c r="AP92" i="4"/>
  <c r="AN92" i="4"/>
  <c r="X94" i="4"/>
  <c r="Y93" i="4"/>
  <c r="Z93" i="4" s="1"/>
  <c r="AS93" i="4"/>
  <c r="AO91" i="4"/>
  <c r="AQ91" i="4" s="1"/>
  <c r="AJ91" i="4"/>
  <c r="AM91" i="4" s="1"/>
  <c r="AS122" i="2"/>
  <c r="AW122" i="2" s="1"/>
  <c r="AU122" i="2"/>
  <c r="AX122" i="2" s="1"/>
  <c r="AT122" i="2"/>
  <c r="AN123" i="2"/>
  <c r="AR123" i="2" s="1"/>
  <c r="AS123" i="2" s="1" a="1"/>
  <c r="T127" i="2"/>
  <c r="AO126" i="2"/>
  <c r="U126" i="2"/>
  <c r="V126" i="2" s="1"/>
  <c r="AQ125" i="2"/>
  <c r="AP125" i="2"/>
  <c r="AA125" i="2"/>
  <c r="AJ125" i="2" s="1"/>
  <c r="AE125" i="2"/>
  <c r="AL125" i="2" s="1"/>
  <c r="W125" i="2"/>
  <c r="AK124" i="2"/>
  <c r="AM124" i="2" s="1"/>
  <c r="AF124" i="2"/>
  <c r="AI124" i="2" s="1"/>
  <c r="AJ92" i="6" l="1"/>
  <c r="AM92" i="6" s="1"/>
  <c r="AO92" i="6"/>
  <c r="AQ92" i="6" s="1"/>
  <c r="AR91" i="6"/>
  <c r="AV91" i="6" s="1"/>
  <c r="AW91" i="6" s="1" a="1"/>
  <c r="AU93" i="6"/>
  <c r="AP93" i="6"/>
  <c r="AN93" i="6"/>
  <c r="AT93" i="6"/>
  <c r="X95" i="6"/>
  <c r="AS94" i="6"/>
  <c r="Y94" i="6"/>
  <c r="Z94" i="6" s="1"/>
  <c r="AY90" i="6"/>
  <c r="BB90" i="6" s="1"/>
  <c r="AW90" i="6"/>
  <c r="BA90" i="6" s="1"/>
  <c r="AX90" i="6"/>
  <c r="AN91" i="5"/>
  <c r="AR91" i="5" s="1"/>
  <c r="AS91" i="5" s="1" a="1"/>
  <c r="AQ93" i="5"/>
  <c r="AE93" i="5"/>
  <c r="AL93" i="5" s="1"/>
  <c r="AA93" i="5"/>
  <c r="AJ93" i="5" s="1"/>
  <c r="W93" i="5"/>
  <c r="AP93" i="5"/>
  <c r="T95" i="5"/>
  <c r="AO94" i="5"/>
  <c r="U94" i="5"/>
  <c r="V94" i="5" s="1"/>
  <c r="AF92" i="5"/>
  <c r="AI92" i="5" s="1"/>
  <c r="AK92" i="5"/>
  <c r="AM92" i="5" s="1"/>
  <c r="AU90" i="5"/>
  <c r="AX90" i="5" s="1"/>
  <c r="AS90" i="5"/>
  <c r="AW90" i="5" s="1"/>
  <c r="AT90" i="5"/>
  <c r="AT93" i="4"/>
  <c r="AU93" i="4"/>
  <c r="AP93" i="4"/>
  <c r="AN93" i="4"/>
  <c r="AJ92" i="4"/>
  <c r="AM92" i="4" s="1"/>
  <c r="AO92" i="4"/>
  <c r="AQ92" i="4" s="1"/>
  <c r="AR91" i="4"/>
  <c r="AV91" i="4" s="1"/>
  <c r="AW91" i="4" s="1" a="1"/>
  <c r="X95" i="4"/>
  <c r="AS94" i="4"/>
  <c r="Y94" i="4"/>
  <c r="Z94" i="4" s="1"/>
  <c r="AY90" i="4"/>
  <c r="BB90" i="4" s="1"/>
  <c r="AW90" i="4"/>
  <c r="BA90" i="4" s="1"/>
  <c r="AX90" i="4"/>
  <c r="AS123" i="2"/>
  <c r="AW123" i="2" s="1"/>
  <c r="AU123" i="2"/>
  <c r="AX123" i="2" s="1"/>
  <c r="AT123" i="2"/>
  <c r="AN124" i="2"/>
  <c r="AR124" i="2" s="1"/>
  <c r="AS124" i="2" s="1" a="1"/>
  <c r="AQ126" i="2"/>
  <c r="AP126" i="2"/>
  <c r="AA126" i="2"/>
  <c r="AJ126" i="2" s="1"/>
  <c r="AE126" i="2"/>
  <c r="AL126" i="2" s="1"/>
  <c r="W126" i="2"/>
  <c r="T128" i="2"/>
  <c r="U127" i="2"/>
  <c r="V127" i="2" s="1"/>
  <c r="AO127" i="2"/>
  <c r="AK125" i="2"/>
  <c r="AM125" i="2" s="1"/>
  <c r="AF125" i="2"/>
  <c r="AI125" i="2" s="1"/>
  <c r="AT94" i="6" l="1"/>
  <c r="AU94" i="6"/>
  <c r="AP94" i="6"/>
  <c r="AN94" i="6"/>
  <c r="X96" i="6"/>
  <c r="AS95" i="6"/>
  <c r="Y95" i="6"/>
  <c r="Z95" i="6" s="1"/>
  <c r="AO93" i="6"/>
  <c r="AQ93" i="6" s="1"/>
  <c r="AJ93" i="6"/>
  <c r="AM93" i="6" s="1"/>
  <c r="AX91" i="6"/>
  <c r="AY91" i="6"/>
  <c r="BB91" i="6" s="1"/>
  <c r="AW91" i="6"/>
  <c r="BA91" i="6" s="1"/>
  <c r="AR92" i="6"/>
  <c r="AV92" i="6" s="1"/>
  <c r="AW92" i="6" s="1" a="1"/>
  <c r="AP94" i="5"/>
  <c r="AQ94" i="5"/>
  <c r="AE94" i="5"/>
  <c r="AL94" i="5" s="1"/>
  <c r="AA94" i="5"/>
  <c r="AJ94" i="5" s="1"/>
  <c r="W94" i="5"/>
  <c r="T96" i="5"/>
  <c r="AO95" i="5"/>
  <c r="U95" i="5"/>
  <c r="V95" i="5" s="1"/>
  <c r="AK93" i="5"/>
  <c r="AM93" i="5" s="1"/>
  <c r="AF93" i="5"/>
  <c r="AI93" i="5" s="1"/>
  <c r="AT91" i="5"/>
  <c r="AU91" i="5"/>
  <c r="AX91" i="5" s="1"/>
  <c r="AS91" i="5"/>
  <c r="AW91" i="5" s="1"/>
  <c r="AN92" i="5"/>
  <c r="AR92" i="5" s="1"/>
  <c r="AS92" i="5" s="1" a="1"/>
  <c r="AR92" i="4"/>
  <c r="AV92" i="4" s="1"/>
  <c r="AW92" i="4" s="1" a="1"/>
  <c r="AY92" i="4" s="1"/>
  <c r="BB92" i="4" s="1"/>
  <c r="AT94" i="4"/>
  <c r="AU94" i="4"/>
  <c r="AP94" i="4"/>
  <c r="AN94" i="4"/>
  <c r="X96" i="4"/>
  <c r="AS95" i="4"/>
  <c r="Y95" i="4"/>
  <c r="Z95" i="4" s="1"/>
  <c r="AX91" i="4"/>
  <c r="AY91" i="4"/>
  <c r="BB91" i="4" s="1"/>
  <c r="AW91" i="4"/>
  <c r="BA91" i="4" s="1"/>
  <c r="AJ93" i="4"/>
  <c r="AM93" i="4" s="1"/>
  <c r="AO93" i="4"/>
  <c r="AQ93" i="4" s="1"/>
  <c r="AS124" i="2"/>
  <c r="AW124" i="2" s="1"/>
  <c r="AU124" i="2"/>
  <c r="AX124" i="2" s="1"/>
  <c r="AT124" i="2"/>
  <c r="AN125" i="2"/>
  <c r="AR125" i="2" s="1"/>
  <c r="AS125" i="2" s="1" a="1"/>
  <c r="T129" i="2"/>
  <c r="U128" i="2"/>
  <c r="V128" i="2" s="1"/>
  <c r="AO128" i="2"/>
  <c r="AQ127" i="2"/>
  <c r="AP127" i="2"/>
  <c r="AE127" i="2"/>
  <c r="AL127" i="2" s="1"/>
  <c r="AA127" i="2"/>
  <c r="AJ127" i="2" s="1"/>
  <c r="W127" i="2"/>
  <c r="AK126" i="2"/>
  <c r="AM126" i="2" s="1"/>
  <c r="AF126" i="2"/>
  <c r="AI126" i="2" s="1"/>
  <c r="AR93" i="6" l="1"/>
  <c r="AV93" i="6" s="1"/>
  <c r="AW93" i="6" s="1" a="1"/>
  <c r="AW93" i="6" s="1"/>
  <c r="BA93" i="6" s="1"/>
  <c r="AY92" i="6"/>
  <c r="BB92" i="6" s="1"/>
  <c r="AW92" i="6"/>
  <c r="BA92" i="6" s="1"/>
  <c r="AX92" i="6"/>
  <c r="AU95" i="6"/>
  <c r="AP95" i="6"/>
  <c r="AN95" i="6"/>
  <c r="AT95" i="6"/>
  <c r="AS96" i="6"/>
  <c r="Y96" i="6"/>
  <c r="Z96" i="6" s="1"/>
  <c r="X97" i="6"/>
  <c r="AJ94" i="6"/>
  <c r="AM94" i="6" s="1"/>
  <c r="AO94" i="6"/>
  <c r="AQ94" i="6" s="1"/>
  <c r="AU92" i="5"/>
  <c r="AX92" i="5" s="1"/>
  <c r="AS92" i="5"/>
  <c r="AW92" i="5" s="1"/>
  <c r="AT92" i="5"/>
  <c r="AN93" i="5"/>
  <c r="AR93" i="5" s="1"/>
  <c r="AS93" i="5" s="1" a="1"/>
  <c r="AQ95" i="5"/>
  <c r="AE95" i="5"/>
  <c r="AL95" i="5" s="1"/>
  <c r="AA95" i="5"/>
  <c r="AJ95" i="5" s="1"/>
  <c r="W95" i="5"/>
  <c r="AP95" i="5"/>
  <c r="AO96" i="5"/>
  <c r="U96" i="5"/>
  <c r="V96" i="5" s="1"/>
  <c r="T97" i="5"/>
  <c r="AF94" i="5"/>
  <c r="AI94" i="5" s="1"/>
  <c r="AK94" i="5"/>
  <c r="AM94" i="5" s="1"/>
  <c r="AW92" i="4"/>
  <c r="BA92" i="4" s="1"/>
  <c r="AX92" i="4"/>
  <c r="AR93" i="4"/>
  <c r="AV93" i="4" s="1"/>
  <c r="AW93" i="4" s="1" a="1"/>
  <c r="AY93" i="4" s="1"/>
  <c r="BB93" i="4" s="1"/>
  <c r="AU95" i="4"/>
  <c r="AP95" i="4"/>
  <c r="AN95" i="4"/>
  <c r="AT95" i="4"/>
  <c r="X97" i="4"/>
  <c r="AS96" i="4"/>
  <c r="Y96" i="4"/>
  <c r="Z96" i="4" s="1"/>
  <c r="AJ94" i="4"/>
  <c r="AM94" i="4" s="1"/>
  <c r="AO94" i="4"/>
  <c r="AQ94" i="4" s="1"/>
  <c r="AS125" i="2"/>
  <c r="AW125" i="2" s="1"/>
  <c r="AU125" i="2"/>
  <c r="AX125" i="2" s="1"/>
  <c r="AT125" i="2"/>
  <c r="AN126" i="2"/>
  <c r="AR126" i="2" s="1"/>
  <c r="AS126" i="2" s="1" a="1"/>
  <c r="T130" i="2"/>
  <c r="U129" i="2"/>
  <c r="V129" i="2" s="1"/>
  <c r="AO129" i="2"/>
  <c r="AK127" i="2"/>
  <c r="AM127" i="2" s="1"/>
  <c r="AF127" i="2"/>
  <c r="AI127" i="2" s="1"/>
  <c r="AQ128" i="2"/>
  <c r="AP128" i="2"/>
  <c r="AA128" i="2"/>
  <c r="AJ128" i="2" s="1"/>
  <c r="AE128" i="2"/>
  <c r="AL128" i="2" s="1"/>
  <c r="W128" i="2"/>
  <c r="AX93" i="6" l="1"/>
  <c r="AY93" i="6"/>
  <c r="BB93" i="6" s="1"/>
  <c r="AR94" i="6"/>
  <c r="AV94" i="6" s="1"/>
  <c r="AW94" i="6" s="1" a="1"/>
  <c r="X98" i="6"/>
  <c r="AS97" i="6"/>
  <c r="Y97" i="6"/>
  <c r="Z97" i="6" s="1"/>
  <c r="AO95" i="6"/>
  <c r="AQ95" i="6" s="1"/>
  <c r="AJ95" i="6"/>
  <c r="AM95" i="6" s="1"/>
  <c r="AT96" i="6"/>
  <c r="AU96" i="6"/>
  <c r="AP96" i="6"/>
  <c r="AN96" i="6"/>
  <c r="AN94" i="5"/>
  <c r="AR94" i="5" s="1"/>
  <c r="AS94" i="5" s="1" a="1"/>
  <c r="T98" i="5"/>
  <c r="AO97" i="5"/>
  <c r="U97" i="5"/>
  <c r="V97" i="5" s="1"/>
  <c r="AK95" i="5"/>
  <c r="AM95" i="5" s="1"/>
  <c r="AF95" i="5"/>
  <c r="AI95" i="5" s="1"/>
  <c r="AT93" i="5"/>
  <c r="AS93" i="5"/>
  <c r="AW93" i="5" s="1"/>
  <c r="AU93" i="5"/>
  <c r="AX93" i="5" s="1"/>
  <c r="AP96" i="5"/>
  <c r="AQ96" i="5"/>
  <c r="AE96" i="5"/>
  <c r="AL96" i="5" s="1"/>
  <c r="AA96" i="5"/>
  <c r="AJ96" i="5" s="1"/>
  <c r="W96" i="5"/>
  <c r="AW93" i="4"/>
  <c r="BA93" i="4" s="1"/>
  <c r="AX93" i="4"/>
  <c r="AR94" i="4"/>
  <c r="AV94" i="4" s="1"/>
  <c r="AW94" i="4" s="1" a="1"/>
  <c r="AT96" i="4"/>
  <c r="AU96" i="4"/>
  <c r="AP96" i="4"/>
  <c r="AN96" i="4"/>
  <c r="X98" i="4"/>
  <c r="AS97" i="4"/>
  <c r="Y97" i="4"/>
  <c r="Z97" i="4" s="1"/>
  <c r="AO95" i="4"/>
  <c r="AQ95" i="4" s="1"/>
  <c r="AJ95" i="4"/>
  <c r="AM95" i="4" s="1"/>
  <c r="AS126" i="2"/>
  <c r="AW126" i="2" s="1"/>
  <c r="AU126" i="2"/>
  <c r="AX126" i="2" s="1"/>
  <c r="AT126" i="2"/>
  <c r="AN127" i="2"/>
  <c r="AR127" i="2" s="1"/>
  <c r="AS127" i="2" s="1" a="1"/>
  <c r="T131" i="2"/>
  <c r="AO130" i="2"/>
  <c r="U130" i="2"/>
  <c r="V130" i="2" s="1"/>
  <c r="AK128" i="2"/>
  <c r="AM128" i="2" s="1"/>
  <c r="AF128" i="2"/>
  <c r="AI128" i="2" s="1"/>
  <c r="AQ129" i="2"/>
  <c r="AP129" i="2"/>
  <c r="AA129" i="2"/>
  <c r="AJ129" i="2" s="1"/>
  <c r="AE129" i="2"/>
  <c r="AL129" i="2" s="1"/>
  <c r="W129" i="2"/>
  <c r="AR95" i="6" l="1"/>
  <c r="AV95" i="6" s="1"/>
  <c r="AW95" i="6" s="1" a="1"/>
  <c r="AU97" i="6"/>
  <c r="AP97" i="6"/>
  <c r="AN97" i="6"/>
  <c r="AT97" i="6"/>
  <c r="X99" i="6"/>
  <c r="AS98" i="6"/>
  <c r="Y98" i="6"/>
  <c r="Z98" i="6" s="1"/>
  <c r="AJ96" i="6"/>
  <c r="AM96" i="6" s="1"/>
  <c r="AO96" i="6"/>
  <c r="AQ96" i="6" s="1"/>
  <c r="AY94" i="6"/>
  <c r="BB94" i="6" s="1"/>
  <c r="AW94" i="6"/>
  <c r="BA94" i="6" s="1"/>
  <c r="AX94" i="6"/>
  <c r="AF96" i="5"/>
  <c r="AI96" i="5" s="1"/>
  <c r="AK96" i="5"/>
  <c r="AM96" i="5" s="1"/>
  <c r="AN95" i="5"/>
  <c r="AR95" i="5" s="1"/>
  <c r="AS95" i="5" s="1" a="1"/>
  <c r="AQ97" i="5"/>
  <c r="AE97" i="5"/>
  <c r="AL97" i="5" s="1"/>
  <c r="AA97" i="5"/>
  <c r="AJ97" i="5" s="1"/>
  <c r="W97" i="5"/>
  <c r="AP97" i="5"/>
  <c r="T99" i="5"/>
  <c r="AO98" i="5"/>
  <c r="U98" i="5"/>
  <c r="V98" i="5" s="1"/>
  <c r="AU94" i="5"/>
  <c r="AX94" i="5" s="1"/>
  <c r="AS94" i="5"/>
  <c r="AW94" i="5" s="1"/>
  <c r="AT94" i="5"/>
  <c r="AJ96" i="4"/>
  <c r="AM96" i="4" s="1"/>
  <c r="AO96" i="4"/>
  <c r="AQ96" i="4" s="1"/>
  <c r="AR95" i="4"/>
  <c r="AV95" i="4" s="1"/>
  <c r="AW95" i="4" s="1" a="1"/>
  <c r="AU97" i="4"/>
  <c r="AP97" i="4"/>
  <c r="AN97" i="4"/>
  <c r="AT97" i="4"/>
  <c r="X99" i="4"/>
  <c r="AS98" i="4"/>
  <c r="Y98" i="4"/>
  <c r="Z98" i="4" s="1"/>
  <c r="AY94" i="4"/>
  <c r="BB94" i="4" s="1"/>
  <c r="AW94" i="4"/>
  <c r="BA94" i="4" s="1"/>
  <c r="AX94" i="4"/>
  <c r="AS127" i="2"/>
  <c r="AW127" i="2" s="1"/>
  <c r="AU127" i="2"/>
  <c r="AX127" i="2" s="1"/>
  <c r="AT127" i="2"/>
  <c r="AN128" i="2"/>
  <c r="AR128" i="2" s="1"/>
  <c r="AS128" i="2" s="1" a="1"/>
  <c r="AK129" i="2"/>
  <c r="AM129" i="2" s="1"/>
  <c r="AF129" i="2"/>
  <c r="AI129" i="2" s="1"/>
  <c r="AQ130" i="2"/>
  <c r="AP130" i="2"/>
  <c r="AA130" i="2"/>
  <c r="AJ130" i="2" s="1"/>
  <c r="AE130" i="2"/>
  <c r="AL130" i="2" s="1"/>
  <c r="W130" i="2"/>
  <c r="T132" i="2"/>
  <c r="U131" i="2"/>
  <c r="V131" i="2" s="1"/>
  <c r="AO131" i="2"/>
  <c r="AT98" i="6" l="1"/>
  <c r="AU98" i="6"/>
  <c r="AP98" i="6"/>
  <c r="AN98" i="6"/>
  <c r="X100" i="6"/>
  <c r="AS99" i="6"/>
  <c r="Y99" i="6"/>
  <c r="Z99" i="6" s="1"/>
  <c r="AO97" i="6"/>
  <c r="AQ97" i="6" s="1"/>
  <c r="AJ97" i="6"/>
  <c r="AM97" i="6" s="1"/>
  <c r="AX95" i="6"/>
  <c r="AY95" i="6"/>
  <c r="BB95" i="6" s="1"/>
  <c r="AW95" i="6"/>
  <c r="BA95" i="6" s="1"/>
  <c r="AR96" i="6"/>
  <c r="AV96" i="6" s="1"/>
  <c r="AW96" i="6" s="1" a="1"/>
  <c r="AP98" i="5"/>
  <c r="AQ98" i="5"/>
  <c r="AE98" i="5"/>
  <c r="AL98" i="5" s="1"/>
  <c r="AA98" i="5"/>
  <c r="AJ98" i="5" s="1"/>
  <c r="W98" i="5"/>
  <c r="T100" i="5"/>
  <c r="AO99" i="5"/>
  <c r="U99" i="5"/>
  <c r="V99" i="5" s="1"/>
  <c r="AK97" i="5"/>
  <c r="AM97" i="5" s="1"/>
  <c r="AF97" i="5"/>
  <c r="AI97" i="5" s="1"/>
  <c r="AT95" i="5"/>
  <c r="AU95" i="5"/>
  <c r="AX95" i="5" s="1"/>
  <c r="AS95" i="5"/>
  <c r="AW95" i="5" s="1"/>
  <c r="AN96" i="5"/>
  <c r="AR96" i="5" s="1"/>
  <c r="AS96" i="5" s="1" a="1"/>
  <c r="AX95" i="4"/>
  <c r="AY95" i="4"/>
  <c r="BB95" i="4" s="1"/>
  <c r="AW95" i="4"/>
  <c r="BA95" i="4" s="1"/>
  <c r="AT98" i="4"/>
  <c r="AU98" i="4"/>
  <c r="AP98" i="4"/>
  <c r="AN98" i="4"/>
  <c r="X100" i="4"/>
  <c r="AS99" i="4"/>
  <c r="Y99" i="4"/>
  <c r="Z99" i="4" s="1"/>
  <c r="AO97" i="4"/>
  <c r="AQ97" i="4" s="1"/>
  <c r="AJ97" i="4"/>
  <c r="AM97" i="4" s="1"/>
  <c r="AR96" i="4"/>
  <c r="AV96" i="4" s="1"/>
  <c r="AW96" i="4" s="1" a="1"/>
  <c r="AS128" i="2"/>
  <c r="AW128" i="2" s="1"/>
  <c r="AU128" i="2"/>
  <c r="AX128" i="2" s="1"/>
  <c r="AT128" i="2"/>
  <c r="AN129" i="2"/>
  <c r="AR129" i="2" s="1"/>
  <c r="AS129" i="2" s="1" a="1"/>
  <c r="AQ131" i="2"/>
  <c r="AP131" i="2"/>
  <c r="AE131" i="2"/>
  <c r="AL131" i="2" s="1"/>
  <c r="AA131" i="2"/>
  <c r="AJ131" i="2" s="1"/>
  <c r="W131" i="2"/>
  <c r="AK130" i="2"/>
  <c r="AM130" i="2" s="1"/>
  <c r="AF130" i="2"/>
  <c r="AI130" i="2" s="1"/>
  <c r="T133" i="2"/>
  <c r="U132" i="2"/>
  <c r="V132" i="2" s="1"/>
  <c r="AO132" i="2"/>
  <c r="AY96" i="6" l="1"/>
  <c r="BB96" i="6" s="1"/>
  <c r="AW96" i="6"/>
  <c r="BA96" i="6" s="1"/>
  <c r="AX96" i="6"/>
  <c r="AR97" i="6"/>
  <c r="AV97" i="6" s="1"/>
  <c r="AW97" i="6" s="1" a="1"/>
  <c r="AU99" i="6"/>
  <c r="AP99" i="6"/>
  <c r="AN99" i="6"/>
  <c r="AT99" i="6"/>
  <c r="AS100" i="6"/>
  <c r="Y100" i="6"/>
  <c r="Z100" i="6" s="1"/>
  <c r="X101" i="6"/>
  <c r="AJ98" i="6"/>
  <c r="AM98" i="6" s="1"/>
  <c r="AO98" i="6"/>
  <c r="AQ98" i="6" s="1"/>
  <c r="AN97" i="5"/>
  <c r="AR97" i="5" s="1"/>
  <c r="AS97" i="5" s="1" a="1"/>
  <c r="AS97" i="5" s="1"/>
  <c r="AW97" i="5" s="1"/>
  <c r="AU96" i="5"/>
  <c r="AX96" i="5" s="1"/>
  <c r="AS96" i="5"/>
  <c r="AW96" i="5" s="1"/>
  <c r="AT96" i="5"/>
  <c r="AQ99" i="5"/>
  <c r="AE99" i="5"/>
  <c r="AL99" i="5" s="1"/>
  <c r="AA99" i="5"/>
  <c r="AJ99" i="5" s="1"/>
  <c r="W99" i="5"/>
  <c r="AP99" i="5"/>
  <c r="AO100" i="5"/>
  <c r="U100" i="5"/>
  <c r="V100" i="5" s="1"/>
  <c r="T101" i="5"/>
  <c r="AF98" i="5"/>
  <c r="AI98" i="5" s="1"/>
  <c r="AK98" i="5"/>
  <c r="AM98" i="5" s="1"/>
  <c r="AY96" i="4"/>
  <c r="BB96" i="4" s="1"/>
  <c r="AW96" i="4"/>
  <c r="BA96" i="4" s="1"/>
  <c r="AX96" i="4"/>
  <c r="AJ98" i="4"/>
  <c r="AM98" i="4" s="1"/>
  <c r="AO98" i="4"/>
  <c r="AQ98" i="4" s="1"/>
  <c r="AR97" i="4"/>
  <c r="AV97" i="4" s="1"/>
  <c r="AW97" i="4" s="1" a="1"/>
  <c r="AU99" i="4"/>
  <c r="AP99" i="4"/>
  <c r="AN99" i="4"/>
  <c r="AT99" i="4"/>
  <c r="X101" i="4"/>
  <c r="AS100" i="4"/>
  <c r="Y100" i="4"/>
  <c r="Z100" i="4" s="1"/>
  <c r="AS129" i="2"/>
  <c r="AW129" i="2" s="1"/>
  <c r="AU129" i="2"/>
  <c r="AX129" i="2" s="1"/>
  <c r="AT129" i="2"/>
  <c r="T134" i="2"/>
  <c r="U133" i="2"/>
  <c r="V133" i="2" s="1"/>
  <c r="AO133" i="2"/>
  <c r="AQ132" i="2"/>
  <c r="AP132" i="2"/>
  <c r="AA132" i="2"/>
  <c r="AJ132" i="2" s="1"/>
  <c r="AE132" i="2"/>
  <c r="AL132" i="2" s="1"/>
  <c r="W132" i="2"/>
  <c r="AN130" i="2"/>
  <c r="AR130" i="2" s="1"/>
  <c r="AS130" i="2" s="1" a="1"/>
  <c r="AK131" i="2"/>
  <c r="AM131" i="2" s="1"/>
  <c r="AF131" i="2"/>
  <c r="AI131" i="2" s="1"/>
  <c r="AR98" i="6" l="1"/>
  <c r="AV98" i="6" s="1"/>
  <c r="AW98" i="6" s="1" a="1"/>
  <c r="X102" i="6"/>
  <c r="AS101" i="6"/>
  <c r="Y101" i="6"/>
  <c r="Z101" i="6" s="1"/>
  <c r="AO99" i="6"/>
  <c r="AQ99" i="6" s="1"/>
  <c r="AJ99" i="6"/>
  <c r="AM99" i="6" s="1"/>
  <c r="AX97" i="6"/>
  <c r="AW97" i="6"/>
  <c r="BA97" i="6" s="1"/>
  <c r="AY97" i="6"/>
  <c r="BB97" i="6" s="1"/>
  <c r="AT100" i="6"/>
  <c r="AU100" i="6"/>
  <c r="AP100" i="6"/>
  <c r="AN100" i="6"/>
  <c r="AT97" i="5"/>
  <c r="AU97" i="5"/>
  <c r="AX97" i="5" s="1"/>
  <c r="AN98" i="5"/>
  <c r="AR98" i="5" s="1"/>
  <c r="AS98" i="5" s="1" a="1"/>
  <c r="T102" i="5"/>
  <c r="AO101" i="5"/>
  <c r="U101" i="5"/>
  <c r="V101" i="5" s="1"/>
  <c r="AK99" i="5"/>
  <c r="AM99" i="5" s="1"/>
  <c r="AF99" i="5"/>
  <c r="AI99" i="5" s="1"/>
  <c r="AP100" i="5"/>
  <c r="AQ100" i="5"/>
  <c r="AE100" i="5"/>
  <c r="AL100" i="5" s="1"/>
  <c r="AA100" i="5"/>
  <c r="AJ100" i="5" s="1"/>
  <c r="W100" i="5"/>
  <c r="AR98" i="4"/>
  <c r="AV98" i="4" s="1"/>
  <c r="AW98" i="4" s="1" a="1"/>
  <c r="AT100" i="4"/>
  <c r="AU100" i="4"/>
  <c r="AP100" i="4"/>
  <c r="AN100" i="4"/>
  <c r="X102" i="4"/>
  <c r="AS101" i="4"/>
  <c r="Y101" i="4"/>
  <c r="Z101" i="4" s="1"/>
  <c r="AO99" i="4"/>
  <c r="AQ99" i="4" s="1"/>
  <c r="AJ99" i="4"/>
  <c r="AM99" i="4" s="1"/>
  <c r="AX97" i="4"/>
  <c r="AY97" i="4"/>
  <c r="BB97" i="4" s="1"/>
  <c r="AW97" i="4"/>
  <c r="BA97" i="4" s="1"/>
  <c r="AS130" i="2"/>
  <c r="AW130" i="2" s="1"/>
  <c r="AU130" i="2"/>
  <c r="AX130" i="2" s="1"/>
  <c r="AT130" i="2"/>
  <c r="AN131" i="2"/>
  <c r="AR131" i="2" s="1"/>
  <c r="AS131" i="2" s="1" a="1"/>
  <c r="AQ133" i="2"/>
  <c r="AP133" i="2"/>
  <c r="AA133" i="2"/>
  <c r="AJ133" i="2" s="1"/>
  <c r="AE133" i="2"/>
  <c r="AL133" i="2" s="1"/>
  <c r="W133" i="2"/>
  <c r="AK132" i="2"/>
  <c r="AM132" i="2" s="1"/>
  <c r="AF132" i="2"/>
  <c r="AI132" i="2" s="1"/>
  <c r="T135" i="2"/>
  <c r="AO134" i="2"/>
  <c r="U134" i="2"/>
  <c r="V134" i="2" s="1"/>
  <c r="AJ100" i="6" l="1"/>
  <c r="AM100" i="6" s="1"/>
  <c r="AO100" i="6"/>
  <c r="AQ100" i="6" s="1"/>
  <c r="AR99" i="6"/>
  <c r="AV99" i="6" s="1"/>
  <c r="AW99" i="6" s="1" a="1"/>
  <c r="AU101" i="6"/>
  <c r="AP101" i="6"/>
  <c r="AN101" i="6"/>
  <c r="AT101" i="6"/>
  <c r="X103" i="6"/>
  <c r="AS102" i="6"/>
  <c r="Y102" i="6"/>
  <c r="Z102" i="6" s="1"/>
  <c r="AY98" i="6"/>
  <c r="BB98" i="6" s="1"/>
  <c r="AW98" i="6"/>
  <c r="BA98" i="6" s="1"/>
  <c r="AX98" i="6"/>
  <c r="AN99" i="5"/>
  <c r="AR99" i="5" s="1"/>
  <c r="AS99" i="5" s="1" a="1"/>
  <c r="AQ101" i="5"/>
  <c r="AE101" i="5"/>
  <c r="AL101" i="5" s="1"/>
  <c r="AA101" i="5"/>
  <c r="AJ101" i="5" s="1"/>
  <c r="W101" i="5"/>
  <c r="AP101" i="5"/>
  <c r="T103" i="5"/>
  <c r="AO102" i="5"/>
  <c r="U102" i="5"/>
  <c r="V102" i="5" s="1"/>
  <c r="AF100" i="5"/>
  <c r="AI100" i="5" s="1"/>
  <c r="AK100" i="5"/>
  <c r="AM100" i="5" s="1"/>
  <c r="AU98" i="5"/>
  <c r="AX98" i="5" s="1"/>
  <c r="AS98" i="5"/>
  <c r="AW98" i="5" s="1"/>
  <c r="AT98" i="5"/>
  <c r="AJ100" i="4"/>
  <c r="AM100" i="4" s="1"/>
  <c r="AO100" i="4"/>
  <c r="AQ100" i="4" s="1"/>
  <c r="AR99" i="4"/>
  <c r="AV99" i="4" s="1"/>
  <c r="AW99" i="4" s="1" a="1"/>
  <c r="AU101" i="4"/>
  <c r="AP101" i="4"/>
  <c r="AN101" i="4"/>
  <c r="AT101" i="4"/>
  <c r="X103" i="4"/>
  <c r="AS102" i="4"/>
  <c r="Y102" i="4"/>
  <c r="Z102" i="4" s="1"/>
  <c r="AY98" i="4"/>
  <c r="BB98" i="4" s="1"/>
  <c r="AW98" i="4"/>
  <c r="BA98" i="4" s="1"/>
  <c r="AX98" i="4"/>
  <c r="AS131" i="2"/>
  <c r="AW131" i="2" s="1"/>
  <c r="AU131" i="2"/>
  <c r="AX131" i="2" s="1"/>
  <c r="AT131" i="2"/>
  <c r="AN132" i="2"/>
  <c r="AR132" i="2" s="1"/>
  <c r="AS132" i="2" s="1" a="1"/>
  <c r="AK133" i="2"/>
  <c r="AM133" i="2" s="1"/>
  <c r="AF133" i="2"/>
  <c r="AI133" i="2" s="1"/>
  <c r="AP134" i="2"/>
  <c r="AQ134" i="2"/>
  <c r="AE134" i="2"/>
  <c r="AL134" i="2" s="1"/>
  <c r="AA134" i="2"/>
  <c r="AJ134" i="2" s="1"/>
  <c r="W134" i="2"/>
  <c r="T136" i="2"/>
  <c r="U135" i="2"/>
  <c r="V135" i="2" s="1"/>
  <c r="AO135" i="2"/>
  <c r="AT102" i="6" l="1"/>
  <c r="AU102" i="6"/>
  <c r="AP102" i="6"/>
  <c r="AN102" i="6"/>
  <c r="X104" i="6"/>
  <c r="AS103" i="6"/>
  <c r="Y103" i="6"/>
  <c r="Z103" i="6" s="1"/>
  <c r="AO101" i="6"/>
  <c r="AQ101" i="6" s="1"/>
  <c r="AJ101" i="6"/>
  <c r="AM101" i="6" s="1"/>
  <c r="AX99" i="6"/>
  <c r="AY99" i="6"/>
  <c r="BB99" i="6" s="1"/>
  <c r="AW99" i="6"/>
  <c r="BA99" i="6" s="1"/>
  <c r="AR100" i="6"/>
  <c r="AV100" i="6" s="1"/>
  <c r="AW100" i="6" s="1" a="1"/>
  <c r="AP102" i="5"/>
  <c r="AQ102" i="5"/>
  <c r="AE102" i="5"/>
  <c r="AL102" i="5" s="1"/>
  <c r="AA102" i="5"/>
  <c r="AJ102" i="5" s="1"/>
  <c r="W102" i="5"/>
  <c r="T104" i="5"/>
  <c r="AO103" i="5"/>
  <c r="U103" i="5"/>
  <c r="V103" i="5" s="1"/>
  <c r="AK101" i="5"/>
  <c r="AM101" i="5" s="1"/>
  <c r="AF101" i="5"/>
  <c r="AI101" i="5" s="1"/>
  <c r="AT99" i="5"/>
  <c r="AU99" i="5"/>
  <c r="AX99" i="5" s="1"/>
  <c r="AS99" i="5"/>
  <c r="AW99" i="5" s="1"/>
  <c r="AN100" i="5"/>
  <c r="AR100" i="5" s="1"/>
  <c r="AS100" i="5" s="1" a="1"/>
  <c r="AT102" i="4"/>
  <c r="AU102" i="4"/>
  <c r="AP102" i="4"/>
  <c r="AN102" i="4"/>
  <c r="X104" i="4"/>
  <c r="AS103" i="4"/>
  <c r="Y103" i="4"/>
  <c r="Z103" i="4" s="1"/>
  <c r="AO101" i="4"/>
  <c r="AQ101" i="4" s="1"/>
  <c r="AJ101" i="4"/>
  <c r="AM101" i="4" s="1"/>
  <c r="AX99" i="4"/>
  <c r="AY99" i="4"/>
  <c r="BB99" i="4" s="1"/>
  <c r="AW99" i="4"/>
  <c r="BA99" i="4" s="1"/>
  <c r="AR100" i="4"/>
  <c r="AV100" i="4" s="1"/>
  <c r="AW100" i="4" s="1" a="1"/>
  <c r="AS132" i="2"/>
  <c r="AW132" i="2" s="1"/>
  <c r="AU132" i="2"/>
  <c r="AX132" i="2" s="1"/>
  <c r="AT132" i="2"/>
  <c r="AN133" i="2"/>
  <c r="AR133" i="2" s="1"/>
  <c r="AS133" i="2" s="1" a="1"/>
  <c r="T137" i="2"/>
  <c r="U136" i="2"/>
  <c r="V136" i="2" s="1"/>
  <c r="AO136" i="2"/>
  <c r="AQ135" i="2"/>
  <c r="AP135" i="2"/>
  <c r="AA135" i="2"/>
  <c r="AJ135" i="2" s="1"/>
  <c r="AE135" i="2"/>
  <c r="AL135" i="2" s="1"/>
  <c r="W135" i="2"/>
  <c r="AK134" i="2"/>
  <c r="AM134" i="2" s="1"/>
  <c r="AF134" i="2"/>
  <c r="AI134" i="2" s="1"/>
  <c r="AR101" i="6" l="1"/>
  <c r="AV101" i="6" s="1"/>
  <c r="AW101" i="6" s="1" a="1"/>
  <c r="AW101" i="6" s="1"/>
  <c r="BA101" i="6" s="1"/>
  <c r="AY100" i="6"/>
  <c r="BB100" i="6" s="1"/>
  <c r="AW100" i="6"/>
  <c r="BA100" i="6" s="1"/>
  <c r="AX100" i="6"/>
  <c r="AU103" i="6"/>
  <c r="AP103" i="6"/>
  <c r="AN103" i="6"/>
  <c r="AT103" i="6"/>
  <c r="AS104" i="6"/>
  <c r="Y104" i="6"/>
  <c r="Z104" i="6" s="1"/>
  <c r="X105" i="6"/>
  <c r="AJ102" i="6"/>
  <c r="AM102" i="6" s="1"/>
  <c r="AO102" i="6"/>
  <c r="AQ102" i="6" s="1"/>
  <c r="AU100" i="5"/>
  <c r="AX100" i="5" s="1"/>
  <c r="AS100" i="5"/>
  <c r="AW100" i="5" s="1"/>
  <c r="AT100" i="5"/>
  <c r="AN101" i="5"/>
  <c r="AR101" i="5" s="1"/>
  <c r="AS101" i="5" s="1" a="1"/>
  <c r="AQ103" i="5"/>
  <c r="AE103" i="5"/>
  <c r="AL103" i="5" s="1"/>
  <c r="AA103" i="5"/>
  <c r="AJ103" i="5" s="1"/>
  <c r="W103" i="5"/>
  <c r="AP103" i="5"/>
  <c r="AO104" i="5"/>
  <c r="U104" i="5"/>
  <c r="V104" i="5" s="1"/>
  <c r="T105" i="5"/>
  <c r="AF102" i="5"/>
  <c r="AI102" i="5" s="1"/>
  <c r="AK102" i="5"/>
  <c r="AM102" i="5" s="1"/>
  <c r="AJ102" i="4"/>
  <c r="AM102" i="4" s="1"/>
  <c r="AO102" i="4"/>
  <c r="AQ102" i="4" s="1"/>
  <c r="AY100" i="4"/>
  <c r="BB100" i="4" s="1"/>
  <c r="AW100" i="4"/>
  <c r="BA100" i="4" s="1"/>
  <c r="AX100" i="4"/>
  <c r="AR101" i="4"/>
  <c r="AV101" i="4" s="1"/>
  <c r="AW101" i="4" s="1" a="1"/>
  <c r="AU103" i="4"/>
  <c r="AP103" i="4"/>
  <c r="AN103" i="4"/>
  <c r="AT103" i="4"/>
  <c r="X105" i="4"/>
  <c r="AS104" i="4"/>
  <c r="Y104" i="4"/>
  <c r="Z104" i="4" s="1"/>
  <c r="AS133" i="2"/>
  <c r="AW133" i="2" s="1"/>
  <c r="AU133" i="2"/>
  <c r="AX133" i="2" s="1"/>
  <c r="AT133" i="2"/>
  <c r="AN134" i="2"/>
  <c r="AR134" i="2" s="1"/>
  <c r="AS134" i="2" s="1" a="1"/>
  <c r="AK135" i="2"/>
  <c r="AM135" i="2" s="1"/>
  <c r="AF135" i="2"/>
  <c r="AI135" i="2" s="1"/>
  <c r="AQ136" i="2"/>
  <c r="AP136" i="2"/>
  <c r="AA136" i="2"/>
  <c r="AJ136" i="2" s="1"/>
  <c r="AE136" i="2"/>
  <c r="AL136" i="2" s="1"/>
  <c r="W136" i="2"/>
  <c r="T138" i="2"/>
  <c r="U137" i="2"/>
  <c r="V137" i="2" s="1"/>
  <c r="AO137" i="2"/>
  <c r="AX101" i="6" l="1"/>
  <c r="AY101" i="6"/>
  <c r="BB101" i="6" s="1"/>
  <c r="AR102" i="6"/>
  <c r="AV102" i="6" s="1"/>
  <c r="AW102" i="6" s="1" a="1"/>
  <c r="X106" i="6"/>
  <c r="AS105" i="6"/>
  <c r="Y105" i="6"/>
  <c r="Z105" i="6" s="1"/>
  <c r="AO103" i="6"/>
  <c r="AQ103" i="6" s="1"/>
  <c r="AJ103" i="6"/>
  <c r="AM103" i="6" s="1"/>
  <c r="AT104" i="6"/>
  <c r="AU104" i="6"/>
  <c r="AP104" i="6"/>
  <c r="AN104" i="6"/>
  <c r="AN102" i="5"/>
  <c r="AR102" i="5" s="1"/>
  <c r="AS102" i="5" s="1" a="1"/>
  <c r="T106" i="5"/>
  <c r="AO105" i="5"/>
  <c r="U105" i="5"/>
  <c r="V105" i="5" s="1"/>
  <c r="AK103" i="5"/>
  <c r="AM103" i="5" s="1"/>
  <c r="AF103" i="5"/>
  <c r="AI103" i="5" s="1"/>
  <c r="AT101" i="5"/>
  <c r="AS101" i="5"/>
  <c r="AW101" i="5" s="1"/>
  <c r="AU101" i="5"/>
  <c r="AX101" i="5" s="1"/>
  <c r="AP104" i="5"/>
  <c r="AQ104" i="5"/>
  <c r="AE104" i="5"/>
  <c r="AL104" i="5" s="1"/>
  <c r="AA104" i="5"/>
  <c r="AJ104" i="5" s="1"/>
  <c r="W104" i="5"/>
  <c r="AT104" i="4"/>
  <c r="AU104" i="4"/>
  <c r="AP104" i="4"/>
  <c r="AN104" i="4"/>
  <c r="X106" i="4"/>
  <c r="AS105" i="4"/>
  <c r="Y105" i="4"/>
  <c r="Z105" i="4" s="1"/>
  <c r="AO103" i="4"/>
  <c r="AQ103" i="4" s="1"/>
  <c r="AJ103" i="4"/>
  <c r="AM103" i="4" s="1"/>
  <c r="AX101" i="4"/>
  <c r="AY101" i="4"/>
  <c r="BB101" i="4" s="1"/>
  <c r="AW101" i="4"/>
  <c r="BA101" i="4" s="1"/>
  <c r="AR102" i="4"/>
  <c r="AV102" i="4" s="1"/>
  <c r="AW102" i="4" s="1" a="1"/>
  <c r="AS134" i="2"/>
  <c r="AW134" i="2" s="1"/>
  <c r="AU134" i="2"/>
  <c r="AX134" i="2" s="1"/>
  <c r="AT134" i="2"/>
  <c r="AN135" i="2"/>
  <c r="AR135" i="2" s="1"/>
  <c r="AS135" i="2" s="1" a="1"/>
  <c r="AK136" i="2"/>
  <c r="AM136" i="2" s="1"/>
  <c r="AF136" i="2"/>
  <c r="AI136" i="2" s="1"/>
  <c r="AQ137" i="2"/>
  <c r="AP137" i="2"/>
  <c r="AE137" i="2"/>
  <c r="AL137" i="2" s="1"/>
  <c r="AA137" i="2"/>
  <c r="AJ137" i="2" s="1"/>
  <c r="W137" i="2"/>
  <c r="T139" i="2"/>
  <c r="U138" i="2"/>
  <c r="V138" i="2" s="1"/>
  <c r="AO138" i="2"/>
  <c r="AR103" i="6" l="1"/>
  <c r="AV103" i="6" s="1"/>
  <c r="AW103" i="6" s="1" a="1"/>
  <c r="AU105" i="6"/>
  <c r="AP105" i="6"/>
  <c r="AN105" i="6"/>
  <c r="AT105" i="6"/>
  <c r="X107" i="6"/>
  <c r="AS106" i="6"/>
  <c r="Y106" i="6"/>
  <c r="Z106" i="6" s="1"/>
  <c r="AJ104" i="6"/>
  <c r="AM104" i="6" s="1"/>
  <c r="AO104" i="6"/>
  <c r="AQ104" i="6" s="1"/>
  <c r="AY102" i="6"/>
  <c r="BB102" i="6" s="1"/>
  <c r="AW102" i="6"/>
  <c r="BA102" i="6" s="1"/>
  <c r="AX102" i="6"/>
  <c r="AF104" i="5"/>
  <c r="AI104" i="5" s="1"/>
  <c r="AK104" i="5"/>
  <c r="AM104" i="5" s="1"/>
  <c r="AN103" i="5"/>
  <c r="AR103" i="5" s="1"/>
  <c r="AS103" i="5" s="1" a="1"/>
  <c r="AQ105" i="5"/>
  <c r="AE105" i="5"/>
  <c r="AL105" i="5" s="1"/>
  <c r="AA105" i="5"/>
  <c r="AJ105" i="5" s="1"/>
  <c r="W105" i="5"/>
  <c r="AP105" i="5"/>
  <c r="T107" i="5"/>
  <c r="AO106" i="5"/>
  <c r="U106" i="5"/>
  <c r="V106" i="5" s="1"/>
  <c r="AU102" i="5"/>
  <c r="AX102" i="5" s="1"/>
  <c r="AS102" i="5"/>
  <c r="AW102" i="5" s="1"/>
  <c r="AT102" i="5"/>
  <c r="AY102" i="4"/>
  <c r="BB102" i="4" s="1"/>
  <c r="AW102" i="4"/>
  <c r="BA102" i="4" s="1"/>
  <c r="AX102" i="4"/>
  <c r="AR103" i="4"/>
  <c r="AV103" i="4" s="1"/>
  <c r="AW103" i="4" s="1" a="1"/>
  <c r="AU105" i="4"/>
  <c r="AP105" i="4"/>
  <c r="AN105" i="4"/>
  <c r="AT105" i="4"/>
  <c r="X107" i="4"/>
  <c r="AS106" i="4"/>
  <c r="Y106" i="4"/>
  <c r="Z106" i="4" s="1"/>
  <c r="AJ104" i="4"/>
  <c r="AM104" i="4" s="1"/>
  <c r="AO104" i="4"/>
  <c r="AQ104" i="4" s="1"/>
  <c r="AS135" i="2"/>
  <c r="AW135" i="2" s="1"/>
  <c r="AU135" i="2"/>
  <c r="AX135" i="2" s="1"/>
  <c r="AT135" i="2"/>
  <c r="AN136" i="2"/>
  <c r="AR136" i="2" s="1"/>
  <c r="AS136" i="2" s="1" a="1"/>
  <c r="T140" i="2"/>
  <c r="U139" i="2"/>
  <c r="V139" i="2" s="1"/>
  <c r="AO139" i="2"/>
  <c r="AQ138" i="2"/>
  <c r="AP138" i="2"/>
  <c r="AA138" i="2"/>
  <c r="AJ138" i="2" s="1"/>
  <c r="AE138" i="2"/>
  <c r="AL138" i="2" s="1"/>
  <c r="W138" i="2"/>
  <c r="AK137" i="2"/>
  <c r="AM137" i="2" s="1"/>
  <c r="AF137" i="2"/>
  <c r="AI137" i="2" s="1"/>
  <c r="AT106" i="6" l="1"/>
  <c r="AU106" i="6"/>
  <c r="AP106" i="6"/>
  <c r="AN106" i="6"/>
  <c r="X108" i="6"/>
  <c r="AS107" i="6"/>
  <c r="Y107" i="6"/>
  <c r="Z107" i="6" s="1"/>
  <c r="AO105" i="6"/>
  <c r="AQ105" i="6" s="1"/>
  <c r="AJ105" i="6"/>
  <c r="AM105" i="6" s="1"/>
  <c r="AX103" i="6"/>
  <c r="AY103" i="6"/>
  <c r="BB103" i="6" s="1"/>
  <c r="AW103" i="6"/>
  <c r="BA103" i="6" s="1"/>
  <c r="AR104" i="6"/>
  <c r="AV104" i="6" s="1"/>
  <c r="AW104" i="6" s="1" a="1"/>
  <c r="AP106" i="5"/>
  <c r="AQ106" i="5"/>
  <c r="AE106" i="5"/>
  <c r="AL106" i="5" s="1"/>
  <c r="AA106" i="5"/>
  <c r="AJ106" i="5" s="1"/>
  <c r="W106" i="5"/>
  <c r="T108" i="5"/>
  <c r="AO107" i="5"/>
  <c r="U107" i="5"/>
  <c r="V107" i="5" s="1"/>
  <c r="AK105" i="5"/>
  <c r="AM105" i="5" s="1"/>
  <c r="AF105" i="5"/>
  <c r="AI105" i="5" s="1"/>
  <c r="AT103" i="5"/>
  <c r="AU103" i="5"/>
  <c r="AX103" i="5" s="1"/>
  <c r="AS103" i="5"/>
  <c r="AW103" i="5" s="1"/>
  <c r="AN104" i="5"/>
  <c r="AR104" i="5" s="1"/>
  <c r="AS104" i="5" s="1" a="1"/>
  <c r="AR104" i="4"/>
  <c r="AV104" i="4" s="1"/>
  <c r="AW104" i="4" s="1" a="1"/>
  <c r="AT106" i="4"/>
  <c r="AU106" i="4"/>
  <c r="AP106" i="4"/>
  <c r="AN106" i="4"/>
  <c r="X108" i="4"/>
  <c r="AS107" i="4"/>
  <c r="Y107" i="4"/>
  <c r="Z107" i="4" s="1"/>
  <c r="AO105" i="4"/>
  <c r="AQ105" i="4" s="1"/>
  <c r="AJ105" i="4"/>
  <c r="AM105" i="4" s="1"/>
  <c r="AX103" i="4"/>
  <c r="AY103" i="4"/>
  <c r="BB103" i="4" s="1"/>
  <c r="AW103" i="4"/>
  <c r="BA103" i="4" s="1"/>
  <c r="AS136" i="2"/>
  <c r="AW136" i="2" s="1"/>
  <c r="AU136" i="2"/>
  <c r="AX136" i="2" s="1"/>
  <c r="AT136" i="2"/>
  <c r="AN137" i="2"/>
  <c r="AR137" i="2" s="1"/>
  <c r="AS137" i="2" s="1" a="1"/>
  <c r="T141" i="2"/>
  <c r="U140" i="2"/>
  <c r="V140" i="2" s="1"/>
  <c r="AO140" i="2"/>
  <c r="AK138" i="2"/>
  <c r="AM138" i="2" s="1"/>
  <c r="AF138" i="2"/>
  <c r="AI138" i="2" s="1"/>
  <c r="AQ139" i="2"/>
  <c r="AP139" i="2"/>
  <c r="AA139" i="2"/>
  <c r="AJ139" i="2" s="1"/>
  <c r="AE139" i="2"/>
  <c r="AL139" i="2" s="1"/>
  <c r="W139" i="2"/>
  <c r="AY104" i="6" l="1"/>
  <c r="BB104" i="6" s="1"/>
  <c r="AW104" i="6"/>
  <c r="BA104" i="6" s="1"/>
  <c r="AX104" i="6"/>
  <c r="AR105" i="6"/>
  <c r="AV105" i="6" s="1"/>
  <c r="AW105" i="6" s="1" a="1"/>
  <c r="AU107" i="6"/>
  <c r="AP107" i="6"/>
  <c r="AN107" i="6"/>
  <c r="AT107" i="6"/>
  <c r="AS108" i="6"/>
  <c r="Y108" i="6"/>
  <c r="Z108" i="6" s="1"/>
  <c r="X109" i="6"/>
  <c r="AJ106" i="6"/>
  <c r="AM106" i="6" s="1"/>
  <c r="AO106" i="6"/>
  <c r="AQ106" i="6" s="1"/>
  <c r="AN105" i="5"/>
  <c r="AR105" i="5" s="1"/>
  <c r="AS105" i="5" s="1" a="1"/>
  <c r="AS105" i="5" s="1"/>
  <c r="AW105" i="5" s="1"/>
  <c r="AU104" i="5"/>
  <c r="AX104" i="5" s="1"/>
  <c r="AS104" i="5"/>
  <c r="AW104" i="5" s="1"/>
  <c r="AT104" i="5"/>
  <c r="AQ107" i="5"/>
  <c r="AE107" i="5"/>
  <c r="AL107" i="5" s="1"/>
  <c r="AA107" i="5"/>
  <c r="AJ107" i="5" s="1"/>
  <c r="W107" i="5"/>
  <c r="AP107" i="5"/>
  <c r="AO108" i="5"/>
  <c r="U108" i="5"/>
  <c r="V108" i="5" s="1"/>
  <c r="T109" i="5"/>
  <c r="AF106" i="5"/>
  <c r="AI106" i="5" s="1"/>
  <c r="AK106" i="5"/>
  <c r="AM106" i="5" s="1"/>
  <c r="AR105" i="4"/>
  <c r="AV105" i="4" s="1"/>
  <c r="AW105" i="4" s="1" a="1"/>
  <c r="AX105" i="4" s="1"/>
  <c r="AJ106" i="4"/>
  <c r="AM106" i="4" s="1"/>
  <c r="AO106" i="4"/>
  <c r="AQ106" i="4" s="1"/>
  <c r="AU107" i="4"/>
  <c r="AP107" i="4"/>
  <c r="AN107" i="4"/>
  <c r="AT107" i="4"/>
  <c r="X109" i="4"/>
  <c r="AS108" i="4"/>
  <c r="Y108" i="4"/>
  <c r="Z108" i="4" s="1"/>
  <c r="AY104" i="4"/>
  <c r="BB104" i="4" s="1"/>
  <c r="AW104" i="4"/>
  <c r="BA104" i="4" s="1"/>
  <c r="AX104" i="4"/>
  <c r="AS137" i="2"/>
  <c r="AW137" i="2" s="1"/>
  <c r="AU137" i="2"/>
  <c r="AX137" i="2" s="1"/>
  <c r="AT137" i="2"/>
  <c r="AQ140" i="2"/>
  <c r="AP140" i="2"/>
  <c r="AA140" i="2"/>
  <c r="AJ140" i="2" s="1"/>
  <c r="AE140" i="2"/>
  <c r="AL140" i="2" s="1"/>
  <c r="W140" i="2"/>
  <c r="AK139" i="2"/>
  <c r="AM139" i="2" s="1"/>
  <c r="AF139" i="2"/>
  <c r="AI139" i="2" s="1"/>
  <c r="AN138" i="2"/>
  <c r="AR138" i="2" s="1"/>
  <c r="AS138" i="2" s="1" a="1"/>
  <c r="T142" i="2"/>
  <c r="U141" i="2"/>
  <c r="V141" i="2" s="1"/>
  <c r="AO141" i="2"/>
  <c r="AT105" i="5" l="1"/>
  <c r="AR106" i="6"/>
  <c r="AV106" i="6" s="1"/>
  <c r="AW106" i="6" s="1" a="1"/>
  <c r="X110" i="6"/>
  <c r="AS109" i="6"/>
  <c r="Y109" i="6"/>
  <c r="Z109" i="6" s="1"/>
  <c r="AO107" i="6"/>
  <c r="AQ107" i="6" s="1"/>
  <c r="AJ107" i="6"/>
  <c r="AM107" i="6" s="1"/>
  <c r="AX105" i="6"/>
  <c r="AW105" i="6"/>
  <c r="BA105" i="6" s="1"/>
  <c r="AY105" i="6"/>
  <c r="BB105" i="6" s="1"/>
  <c r="AT108" i="6"/>
  <c r="AU108" i="6"/>
  <c r="AP108" i="6"/>
  <c r="AN108" i="6"/>
  <c r="AU105" i="5"/>
  <c r="AX105" i="5" s="1"/>
  <c r="AN106" i="5"/>
  <c r="AR106" i="5" s="1"/>
  <c r="AS106" i="5" s="1" a="1"/>
  <c r="T110" i="5"/>
  <c r="AO109" i="5"/>
  <c r="U109" i="5"/>
  <c r="V109" i="5" s="1"/>
  <c r="AK107" i="5"/>
  <c r="AM107" i="5" s="1"/>
  <c r="AF107" i="5"/>
  <c r="AI107" i="5" s="1"/>
  <c r="AP108" i="5"/>
  <c r="AQ108" i="5"/>
  <c r="AE108" i="5"/>
  <c r="AL108" i="5" s="1"/>
  <c r="AA108" i="5"/>
  <c r="AJ108" i="5" s="1"/>
  <c r="W108" i="5"/>
  <c r="AY105" i="4"/>
  <c r="BB105" i="4" s="1"/>
  <c r="AW105" i="4"/>
  <c r="BA105" i="4" s="1"/>
  <c r="AT108" i="4"/>
  <c r="AU108" i="4"/>
  <c r="AP108" i="4"/>
  <c r="AN108" i="4"/>
  <c r="X110" i="4"/>
  <c r="AS109" i="4"/>
  <c r="Y109" i="4"/>
  <c r="Z109" i="4" s="1"/>
  <c r="AO107" i="4"/>
  <c r="AQ107" i="4" s="1"/>
  <c r="AJ107" i="4"/>
  <c r="AM107" i="4" s="1"/>
  <c r="AR106" i="4"/>
  <c r="AV106" i="4" s="1"/>
  <c r="AW106" i="4" s="1" a="1"/>
  <c r="AS138" i="2"/>
  <c r="AW138" i="2" s="1"/>
  <c r="AU138" i="2"/>
  <c r="AX138" i="2" s="1"/>
  <c r="AT138" i="2"/>
  <c r="AN139" i="2"/>
  <c r="AR139" i="2" s="1"/>
  <c r="AS139" i="2" s="1" a="1"/>
  <c r="AQ141" i="2"/>
  <c r="AP141" i="2"/>
  <c r="AE141" i="2"/>
  <c r="AL141" i="2" s="1"/>
  <c r="AA141" i="2"/>
  <c r="AJ141" i="2" s="1"/>
  <c r="W141" i="2"/>
  <c r="T143" i="2"/>
  <c r="U142" i="2"/>
  <c r="V142" i="2" s="1"/>
  <c r="AO142" i="2"/>
  <c r="AK140" i="2"/>
  <c r="AM140" i="2" s="1"/>
  <c r="AF140" i="2"/>
  <c r="AI140" i="2" s="1"/>
  <c r="AJ108" i="6" l="1"/>
  <c r="AM108" i="6" s="1"/>
  <c r="AO108" i="6"/>
  <c r="AQ108" i="6" s="1"/>
  <c r="AR107" i="6"/>
  <c r="AV107" i="6" s="1"/>
  <c r="AW107" i="6" s="1" a="1"/>
  <c r="AU109" i="6"/>
  <c r="AP109" i="6"/>
  <c r="AN109" i="6"/>
  <c r="AT109" i="6"/>
  <c r="X111" i="6"/>
  <c r="AS110" i="6"/>
  <c r="Y110" i="6"/>
  <c r="Z110" i="6" s="1"/>
  <c r="AY106" i="6"/>
  <c r="BB106" i="6" s="1"/>
  <c r="AW106" i="6"/>
  <c r="BA106" i="6" s="1"/>
  <c r="AX106" i="6"/>
  <c r="AN107" i="5"/>
  <c r="AR107" i="5" s="1"/>
  <c r="AS107" i="5" s="1" a="1"/>
  <c r="AQ109" i="5"/>
  <c r="AE109" i="5"/>
  <c r="AL109" i="5" s="1"/>
  <c r="AA109" i="5"/>
  <c r="AJ109" i="5" s="1"/>
  <c r="W109" i="5"/>
  <c r="AP109" i="5"/>
  <c r="T111" i="5"/>
  <c r="AO110" i="5"/>
  <c r="U110" i="5"/>
  <c r="V110" i="5" s="1"/>
  <c r="AF108" i="5"/>
  <c r="AI108" i="5" s="1"/>
  <c r="AK108" i="5"/>
  <c r="AM108" i="5" s="1"/>
  <c r="AU106" i="5"/>
  <c r="AX106" i="5" s="1"/>
  <c r="AS106" i="5"/>
  <c r="AW106" i="5" s="1"/>
  <c r="AT106" i="5"/>
  <c r="AR107" i="4"/>
  <c r="AV107" i="4" s="1"/>
  <c r="AW107" i="4" s="1" a="1"/>
  <c r="AU109" i="4"/>
  <c r="AP109" i="4"/>
  <c r="AN109" i="4"/>
  <c r="AT109" i="4"/>
  <c r="X111" i="4"/>
  <c r="AS110" i="4"/>
  <c r="Y110" i="4"/>
  <c r="Z110" i="4" s="1"/>
  <c r="AY106" i="4"/>
  <c r="BB106" i="4" s="1"/>
  <c r="AW106" i="4"/>
  <c r="BA106" i="4" s="1"/>
  <c r="AX106" i="4"/>
  <c r="AJ108" i="4"/>
  <c r="AM108" i="4" s="1"/>
  <c r="AO108" i="4"/>
  <c r="AQ108" i="4" s="1"/>
  <c r="AS139" i="2"/>
  <c r="AW139" i="2" s="1"/>
  <c r="AU139" i="2"/>
  <c r="AX139" i="2" s="1"/>
  <c r="AT139" i="2"/>
  <c r="AK141" i="2"/>
  <c r="AM141" i="2" s="1"/>
  <c r="AF141" i="2"/>
  <c r="AI141" i="2" s="1"/>
  <c r="AN140" i="2"/>
  <c r="AR140" i="2" s="1"/>
  <c r="AS140" i="2" s="1" a="1"/>
  <c r="T144" i="2"/>
  <c r="U143" i="2"/>
  <c r="V143" i="2" s="1"/>
  <c r="AO143" i="2"/>
  <c r="AQ142" i="2"/>
  <c r="AP142" i="2"/>
  <c r="AA142" i="2"/>
  <c r="AJ142" i="2" s="1"/>
  <c r="AE142" i="2"/>
  <c r="AL142" i="2" s="1"/>
  <c r="W142" i="2"/>
  <c r="AT110" i="6" l="1"/>
  <c r="AU110" i="6"/>
  <c r="AP110" i="6"/>
  <c r="AN110" i="6"/>
  <c r="X112" i="6"/>
  <c r="AS111" i="6"/>
  <c r="Y111" i="6"/>
  <c r="Z111" i="6" s="1"/>
  <c r="AO109" i="6"/>
  <c r="AQ109" i="6" s="1"/>
  <c r="AJ109" i="6"/>
  <c r="AM109" i="6" s="1"/>
  <c r="AX107" i="6"/>
  <c r="AY107" i="6"/>
  <c r="BB107" i="6" s="1"/>
  <c r="AW107" i="6"/>
  <c r="BA107" i="6" s="1"/>
  <c r="AR108" i="6"/>
  <c r="AV108" i="6" s="1"/>
  <c r="AW108" i="6" s="1" a="1"/>
  <c r="AP110" i="5"/>
  <c r="AQ110" i="5"/>
  <c r="AE110" i="5"/>
  <c r="AL110" i="5" s="1"/>
  <c r="AA110" i="5"/>
  <c r="AJ110" i="5" s="1"/>
  <c r="W110" i="5"/>
  <c r="T112" i="5"/>
  <c r="AO111" i="5"/>
  <c r="U111" i="5"/>
  <c r="V111" i="5" s="1"/>
  <c r="AK109" i="5"/>
  <c r="AM109" i="5" s="1"/>
  <c r="AF109" i="5"/>
  <c r="AI109" i="5" s="1"/>
  <c r="AT107" i="5"/>
  <c r="AU107" i="5"/>
  <c r="AX107" i="5" s="1"/>
  <c r="AS107" i="5"/>
  <c r="AW107" i="5" s="1"/>
  <c r="AN108" i="5"/>
  <c r="AR108" i="5" s="1"/>
  <c r="AS108" i="5" s="1" a="1"/>
  <c r="AR108" i="4"/>
  <c r="AV108" i="4" s="1"/>
  <c r="AW108" i="4" s="1" a="1"/>
  <c r="AT110" i="4"/>
  <c r="AU110" i="4"/>
  <c r="AP110" i="4"/>
  <c r="AN110" i="4"/>
  <c r="X112" i="4"/>
  <c r="AS111" i="4"/>
  <c r="Y111" i="4"/>
  <c r="Z111" i="4" s="1"/>
  <c r="AO109" i="4"/>
  <c r="AQ109" i="4" s="1"/>
  <c r="AJ109" i="4"/>
  <c r="AM109" i="4" s="1"/>
  <c r="AX107" i="4"/>
  <c r="AY107" i="4"/>
  <c r="BB107" i="4" s="1"/>
  <c r="AW107" i="4"/>
  <c r="BA107" i="4" s="1"/>
  <c r="AS140" i="2"/>
  <c r="AW140" i="2" s="1"/>
  <c r="AU140" i="2"/>
  <c r="AX140" i="2" s="1"/>
  <c r="AT140" i="2"/>
  <c r="AK142" i="2"/>
  <c r="AM142" i="2" s="1"/>
  <c r="AF142" i="2"/>
  <c r="AI142" i="2" s="1"/>
  <c r="T145" i="2"/>
  <c r="U144" i="2"/>
  <c r="V144" i="2" s="1"/>
  <c r="AO144" i="2"/>
  <c r="AN141" i="2"/>
  <c r="AR141" i="2" s="1"/>
  <c r="AS141" i="2" s="1" a="1"/>
  <c r="AQ143" i="2"/>
  <c r="AP143" i="2"/>
  <c r="AA143" i="2"/>
  <c r="AJ143" i="2" s="1"/>
  <c r="AE143" i="2"/>
  <c r="AL143" i="2" s="1"/>
  <c r="W143" i="2"/>
  <c r="AR109" i="6" l="1"/>
  <c r="AV109" i="6" s="1"/>
  <c r="AW109" i="6" s="1" a="1"/>
  <c r="AW109" i="6" s="1"/>
  <c r="BA109" i="6" s="1"/>
  <c r="AY108" i="6"/>
  <c r="BB108" i="6" s="1"/>
  <c r="AW108" i="6"/>
  <c r="BA108" i="6" s="1"/>
  <c r="AX108" i="6"/>
  <c r="AU111" i="6"/>
  <c r="AP111" i="6"/>
  <c r="AN111" i="6"/>
  <c r="AT111" i="6"/>
  <c r="AS112" i="6"/>
  <c r="Y112" i="6"/>
  <c r="Z112" i="6" s="1"/>
  <c r="X113" i="6"/>
  <c r="AJ110" i="6"/>
  <c r="AM110" i="6" s="1"/>
  <c r="AO110" i="6"/>
  <c r="AQ110" i="6" s="1"/>
  <c r="AU108" i="5"/>
  <c r="AX108" i="5" s="1"/>
  <c r="AS108" i="5"/>
  <c r="AW108" i="5" s="1"/>
  <c r="AT108" i="5"/>
  <c r="AN109" i="5"/>
  <c r="AR109" i="5" s="1"/>
  <c r="AS109" i="5" s="1" a="1"/>
  <c r="AQ111" i="5"/>
  <c r="AE111" i="5"/>
  <c r="AL111" i="5" s="1"/>
  <c r="AA111" i="5"/>
  <c r="AJ111" i="5" s="1"/>
  <c r="W111" i="5"/>
  <c r="AP111" i="5"/>
  <c r="AO112" i="5"/>
  <c r="U112" i="5"/>
  <c r="V112" i="5" s="1"/>
  <c r="T113" i="5"/>
  <c r="AF110" i="5"/>
  <c r="AI110" i="5" s="1"/>
  <c r="AK110" i="5"/>
  <c r="AM110" i="5" s="1"/>
  <c r="AJ110" i="4"/>
  <c r="AM110" i="4" s="1"/>
  <c r="AO110" i="4"/>
  <c r="AQ110" i="4" s="1"/>
  <c r="AR109" i="4"/>
  <c r="AV109" i="4" s="1"/>
  <c r="AW109" i="4" s="1" a="1"/>
  <c r="AU111" i="4"/>
  <c r="AP111" i="4"/>
  <c r="AN111" i="4"/>
  <c r="AT111" i="4"/>
  <c r="X113" i="4"/>
  <c r="AS112" i="4"/>
  <c r="Y112" i="4"/>
  <c r="Z112" i="4" s="1"/>
  <c r="AY108" i="4"/>
  <c r="BB108" i="4" s="1"/>
  <c r="AW108" i="4"/>
  <c r="BA108" i="4" s="1"/>
  <c r="AX108" i="4"/>
  <c r="AS141" i="2"/>
  <c r="AW141" i="2" s="1"/>
  <c r="AU141" i="2"/>
  <c r="AX141" i="2" s="1"/>
  <c r="AT141" i="2"/>
  <c r="AK143" i="2"/>
  <c r="AM143" i="2" s="1"/>
  <c r="AF143" i="2"/>
  <c r="AI143" i="2" s="1"/>
  <c r="AQ144" i="2"/>
  <c r="AP144" i="2"/>
  <c r="AA144" i="2"/>
  <c r="AJ144" i="2" s="1"/>
  <c r="AE144" i="2"/>
  <c r="AL144" i="2" s="1"/>
  <c r="W144" i="2"/>
  <c r="AN142" i="2"/>
  <c r="AR142" i="2" s="1"/>
  <c r="AS142" i="2" s="1" a="1"/>
  <c r="T146" i="2"/>
  <c r="U145" i="2"/>
  <c r="V145" i="2" s="1"/>
  <c r="AO145" i="2"/>
  <c r="AX109" i="6" l="1"/>
  <c r="AY109" i="6"/>
  <c r="BB109" i="6" s="1"/>
  <c r="AR110" i="6"/>
  <c r="AV110" i="6" s="1"/>
  <c r="AW110" i="6" s="1" a="1"/>
  <c r="X114" i="6"/>
  <c r="AS113" i="6"/>
  <c r="Y113" i="6"/>
  <c r="Z113" i="6" s="1"/>
  <c r="AO111" i="6"/>
  <c r="AQ111" i="6" s="1"/>
  <c r="AJ111" i="6"/>
  <c r="AM111" i="6" s="1"/>
  <c r="AT112" i="6"/>
  <c r="AU112" i="6"/>
  <c r="AP112" i="6"/>
  <c r="AN112" i="6"/>
  <c r="AN110" i="5"/>
  <c r="AR110" i="5" s="1"/>
  <c r="AS110" i="5" s="1" a="1"/>
  <c r="T114" i="5"/>
  <c r="AO113" i="5"/>
  <c r="U113" i="5"/>
  <c r="V113" i="5" s="1"/>
  <c r="AK111" i="5"/>
  <c r="AM111" i="5" s="1"/>
  <c r="AF111" i="5"/>
  <c r="AI111" i="5" s="1"/>
  <c r="AT109" i="5"/>
  <c r="AS109" i="5"/>
  <c r="AW109" i="5" s="1"/>
  <c r="AU109" i="5"/>
  <c r="AX109" i="5" s="1"/>
  <c r="AP112" i="5"/>
  <c r="AQ112" i="5"/>
  <c r="AE112" i="5"/>
  <c r="AL112" i="5" s="1"/>
  <c r="AA112" i="5"/>
  <c r="AJ112" i="5" s="1"/>
  <c r="W112" i="5"/>
  <c r="AT112" i="4"/>
  <c r="AU112" i="4"/>
  <c r="AP112" i="4"/>
  <c r="AN112" i="4"/>
  <c r="X114" i="4"/>
  <c r="AS113" i="4"/>
  <c r="Y113" i="4"/>
  <c r="Z113" i="4" s="1"/>
  <c r="AO111" i="4"/>
  <c r="AQ111" i="4" s="1"/>
  <c r="AJ111" i="4"/>
  <c r="AM111" i="4" s="1"/>
  <c r="AX109" i="4"/>
  <c r="AY109" i="4"/>
  <c r="BB109" i="4" s="1"/>
  <c r="AW109" i="4"/>
  <c r="BA109" i="4" s="1"/>
  <c r="AR110" i="4"/>
  <c r="AV110" i="4" s="1"/>
  <c r="AW110" i="4" s="1" a="1"/>
  <c r="AS142" i="2"/>
  <c r="AW142" i="2" s="1"/>
  <c r="AU142" i="2"/>
  <c r="AX142" i="2" s="1"/>
  <c r="AT142" i="2"/>
  <c r="AK144" i="2"/>
  <c r="AM144" i="2" s="1"/>
  <c r="AF144" i="2"/>
  <c r="AI144" i="2" s="1"/>
  <c r="T147" i="2"/>
  <c r="U146" i="2"/>
  <c r="V146" i="2" s="1"/>
  <c r="AO146" i="2"/>
  <c r="AN143" i="2"/>
  <c r="AR143" i="2" s="1"/>
  <c r="AS143" i="2" s="1" a="1"/>
  <c r="AQ145" i="2"/>
  <c r="AP145" i="2"/>
  <c r="AE145" i="2"/>
  <c r="AL145" i="2" s="1"/>
  <c r="AA145" i="2"/>
  <c r="AJ145" i="2" s="1"/>
  <c r="W145" i="2"/>
  <c r="AR111" i="6" l="1"/>
  <c r="AV111" i="6" s="1"/>
  <c r="AW111" i="6" s="1" a="1"/>
  <c r="AU113" i="6"/>
  <c r="AP113" i="6"/>
  <c r="AN113" i="6"/>
  <c r="AT113" i="6"/>
  <c r="X115" i="6"/>
  <c r="AS114" i="6"/>
  <c r="Y114" i="6"/>
  <c r="Z114" i="6" s="1"/>
  <c r="AJ112" i="6"/>
  <c r="AM112" i="6" s="1"/>
  <c r="AO112" i="6"/>
  <c r="AQ112" i="6" s="1"/>
  <c r="AY110" i="6"/>
  <c r="BB110" i="6" s="1"/>
  <c r="AW110" i="6"/>
  <c r="BA110" i="6" s="1"/>
  <c r="AX110" i="6"/>
  <c r="AF112" i="5"/>
  <c r="AI112" i="5" s="1"/>
  <c r="AK112" i="5"/>
  <c r="AM112" i="5" s="1"/>
  <c r="AN111" i="5"/>
  <c r="AR111" i="5" s="1"/>
  <c r="AS111" i="5" s="1" a="1"/>
  <c r="AQ113" i="5"/>
  <c r="AE113" i="5"/>
  <c r="AL113" i="5" s="1"/>
  <c r="AA113" i="5"/>
  <c r="AJ113" i="5" s="1"/>
  <c r="W113" i="5"/>
  <c r="AP113" i="5"/>
  <c r="T115" i="5"/>
  <c r="AO114" i="5"/>
  <c r="U114" i="5"/>
  <c r="V114" i="5" s="1"/>
  <c r="AU110" i="5"/>
  <c r="AX110" i="5" s="1"/>
  <c r="AS110" i="5"/>
  <c r="AW110" i="5" s="1"/>
  <c r="AT110" i="5"/>
  <c r="AR111" i="4"/>
  <c r="AV111" i="4" s="1"/>
  <c r="AW111" i="4" s="1" a="1"/>
  <c r="AY111" i="4" s="1"/>
  <c r="BB111" i="4" s="1"/>
  <c r="AY110" i="4"/>
  <c r="BB110" i="4" s="1"/>
  <c r="AW110" i="4"/>
  <c r="BA110" i="4" s="1"/>
  <c r="AX110" i="4"/>
  <c r="AU113" i="4"/>
  <c r="AP113" i="4"/>
  <c r="AN113" i="4"/>
  <c r="AT113" i="4"/>
  <c r="X115" i="4"/>
  <c r="AS114" i="4"/>
  <c r="Y114" i="4"/>
  <c r="Z114" i="4" s="1"/>
  <c r="AJ112" i="4"/>
  <c r="AM112" i="4" s="1"/>
  <c r="AO112" i="4"/>
  <c r="AQ112" i="4" s="1"/>
  <c r="AS143" i="2"/>
  <c r="AW143" i="2" s="1"/>
  <c r="AU143" i="2"/>
  <c r="AX143" i="2" s="1"/>
  <c r="AT143" i="2"/>
  <c r="AK145" i="2"/>
  <c r="AM145" i="2" s="1"/>
  <c r="AF145" i="2"/>
  <c r="AI145" i="2" s="1"/>
  <c r="AP146" i="2"/>
  <c r="AQ146" i="2"/>
  <c r="AA146" i="2"/>
  <c r="AJ146" i="2" s="1"/>
  <c r="AE146" i="2"/>
  <c r="AL146" i="2" s="1"/>
  <c r="W146" i="2"/>
  <c r="AN144" i="2"/>
  <c r="AR144" i="2" s="1"/>
  <c r="AS144" i="2" s="1" a="1"/>
  <c r="T148" i="2"/>
  <c r="AO147" i="2"/>
  <c r="U147" i="2"/>
  <c r="V147" i="2" s="1"/>
  <c r="AX111" i="4" l="1"/>
  <c r="AT114" i="6"/>
  <c r="AU114" i="6"/>
  <c r="AP114" i="6"/>
  <c r="AN114" i="6"/>
  <c r="X116" i="6"/>
  <c r="AS115" i="6"/>
  <c r="Y115" i="6"/>
  <c r="Z115" i="6" s="1"/>
  <c r="AO113" i="6"/>
  <c r="AQ113" i="6" s="1"/>
  <c r="AJ113" i="6"/>
  <c r="AM113" i="6" s="1"/>
  <c r="AX111" i="6"/>
  <c r="AY111" i="6"/>
  <c r="BB111" i="6" s="1"/>
  <c r="AW111" i="6"/>
  <c r="BA111" i="6" s="1"/>
  <c r="AR112" i="6"/>
  <c r="AV112" i="6" s="1"/>
  <c r="AW112" i="6" s="1" a="1"/>
  <c r="AP114" i="5"/>
  <c r="AQ114" i="5"/>
  <c r="AE114" i="5"/>
  <c r="AL114" i="5" s="1"/>
  <c r="AA114" i="5"/>
  <c r="AJ114" i="5" s="1"/>
  <c r="W114" i="5"/>
  <c r="T116" i="5"/>
  <c r="AO115" i="5"/>
  <c r="U115" i="5"/>
  <c r="V115" i="5" s="1"/>
  <c r="AK113" i="5"/>
  <c r="AM113" i="5" s="1"/>
  <c r="AF113" i="5"/>
  <c r="AI113" i="5" s="1"/>
  <c r="AT111" i="5"/>
  <c r="AU111" i="5"/>
  <c r="AX111" i="5" s="1"/>
  <c r="AS111" i="5"/>
  <c r="AW111" i="5" s="1"/>
  <c r="AN112" i="5"/>
  <c r="AR112" i="5" s="1"/>
  <c r="AS112" i="5" s="1" a="1"/>
  <c r="AW111" i="4"/>
  <c r="BA111" i="4" s="1"/>
  <c r="AR112" i="4"/>
  <c r="AV112" i="4" s="1"/>
  <c r="AW112" i="4" s="1" a="1"/>
  <c r="AT114" i="4"/>
  <c r="AU114" i="4"/>
  <c r="AP114" i="4"/>
  <c r="AN114" i="4"/>
  <c r="X116" i="4"/>
  <c r="AS115" i="4"/>
  <c r="Y115" i="4"/>
  <c r="Z115" i="4" s="1"/>
  <c r="AO113" i="4"/>
  <c r="AQ113" i="4" s="1"/>
  <c r="AJ113" i="4"/>
  <c r="AM113" i="4" s="1"/>
  <c r="AS144" i="2"/>
  <c r="AW144" i="2" s="1"/>
  <c r="AU144" i="2"/>
  <c r="AX144" i="2" s="1"/>
  <c r="AT144" i="2"/>
  <c r="AN145" i="2"/>
  <c r="AR145" i="2" s="1"/>
  <c r="AS145" i="2" s="1" a="1"/>
  <c r="AQ147" i="2"/>
  <c r="AP147" i="2"/>
  <c r="AE147" i="2"/>
  <c r="AL147" i="2" s="1"/>
  <c r="AA147" i="2"/>
  <c r="AJ147" i="2" s="1"/>
  <c r="W147" i="2"/>
  <c r="T149" i="2"/>
  <c r="U148" i="2"/>
  <c r="V148" i="2" s="1"/>
  <c r="AO148" i="2"/>
  <c r="AK146" i="2"/>
  <c r="AM146" i="2" s="1"/>
  <c r="AF146" i="2"/>
  <c r="AI146" i="2" s="1"/>
  <c r="AY112" i="6" l="1"/>
  <c r="BB112" i="6" s="1"/>
  <c r="AW112" i="6"/>
  <c r="BA112" i="6" s="1"/>
  <c r="AX112" i="6"/>
  <c r="AR113" i="6"/>
  <c r="AV113" i="6" s="1"/>
  <c r="AW113" i="6" s="1" a="1"/>
  <c r="AU115" i="6"/>
  <c r="AP115" i="6"/>
  <c r="AN115" i="6"/>
  <c r="AT115" i="6"/>
  <c r="AS116" i="6"/>
  <c r="Y116" i="6"/>
  <c r="Z116" i="6" s="1"/>
  <c r="X117" i="6"/>
  <c r="AJ114" i="6"/>
  <c r="AM114" i="6" s="1"/>
  <c r="AO114" i="6"/>
  <c r="AQ114" i="6" s="1"/>
  <c r="AN113" i="5"/>
  <c r="AR113" i="5" s="1"/>
  <c r="AS113" i="5" s="1" a="1"/>
  <c r="AS113" i="5" s="1"/>
  <c r="AW113" i="5" s="1"/>
  <c r="AU112" i="5"/>
  <c r="AX112" i="5" s="1"/>
  <c r="AS112" i="5"/>
  <c r="AW112" i="5" s="1"/>
  <c r="AT112" i="5"/>
  <c r="AQ115" i="5"/>
  <c r="AE115" i="5"/>
  <c r="AL115" i="5" s="1"/>
  <c r="AA115" i="5"/>
  <c r="AJ115" i="5" s="1"/>
  <c r="W115" i="5"/>
  <c r="AP115" i="5"/>
  <c r="AO116" i="5"/>
  <c r="U116" i="5"/>
  <c r="V116" i="5" s="1"/>
  <c r="T117" i="5"/>
  <c r="AF114" i="5"/>
  <c r="AI114" i="5" s="1"/>
  <c r="AK114" i="5"/>
  <c r="AM114" i="5" s="1"/>
  <c r="AJ114" i="4"/>
  <c r="AM114" i="4" s="1"/>
  <c r="AO114" i="4"/>
  <c r="AQ114" i="4" s="1"/>
  <c r="AR113" i="4"/>
  <c r="AV113" i="4" s="1"/>
  <c r="AW113" i="4" s="1" a="1"/>
  <c r="AU115" i="4"/>
  <c r="AP115" i="4"/>
  <c r="AN115" i="4"/>
  <c r="AT115" i="4"/>
  <c r="X117" i="4"/>
  <c r="AS116" i="4"/>
  <c r="Y116" i="4"/>
  <c r="Z116" i="4" s="1"/>
  <c r="AY112" i="4"/>
  <c r="BB112" i="4" s="1"/>
  <c r="AW112" i="4"/>
  <c r="BA112" i="4" s="1"/>
  <c r="AX112" i="4"/>
  <c r="AS145" i="2"/>
  <c r="AW145" i="2" s="1"/>
  <c r="AU145" i="2"/>
  <c r="AX145" i="2" s="1"/>
  <c r="AT145" i="2"/>
  <c r="AK147" i="2"/>
  <c r="AM147" i="2" s="1"/>
  <c r="AF147" i="2"/>
  <c r="AI147" i="2" s="1"/>
  <c r="AN146" i="2"/>
  <c r="AR146" i="2" s="1"/>
  <c r="AS146" i="2" s="1" a="1"/>
  <c r="T150" i="2"/>
  <c r="U149" i="2"/>
  <c r="V149" i="2" s="1"/>
  <c r="AO149" i="2"/>
  <c r="AQ148" i="2"/>
  <c r="AP148" i="2"/>
  <c r="AA148" i="2"/>
  <c r="AJ148" i="2" s="1"/>
  <c r="AE148" i="2"/>
  <c r="AL148" i="2" s="1"/>
  <c r="W148" i="2"/>
  <c r="AT113" i="5" l="1"/>
  <c r="AR114" i="6"/>
  <c r="AV114" i="6" s="1"/>
  <c r="AW114" i="6" s="1" a="1"/>
  <c r="X118" i="6"/>
  <c r="AS117" i="6"/>
  <c r="Y117" i="6"/>
  <c r="Z117" i="6" s="1"/>
  <c r="AO115" i="6"/>
  <c r="AQ115" i="6" s="1"/>
  <c r="AJ115" i="6"/>
  <c r="AM115" i="6" s="1"/>
  <c r="AX113" i="6"/>
  <c r="AW113" i="6"/>
  <c r="BA113" i="6" s="1"/>
  <c r="AY113" i="6"/>
  <c r="BB113" i="6" s="1"/>
  <c r="AT116" i="6"/>
  <c r="AU116" i="6"/>
  <c r="AP116" i="6"/>
  <c r="AN116" i="6"/>
  <c r="AU113" i="5"/>
  <c r="AX113" i="5" s="1"/>
  <c r="AN114" i="5"/>
  <c r="AR114" i="5" s="1"/>
  <c r="AS114" i="5" s="1" a="1"/>
  <c r="T118" i="5"/>
  <c r="AO117" i="5"/>
  <c r="U117" i="5"/>
  <c r="V117" i="5" s="1"/>
  <c r="AK115" i="5"/>
  <c r="AM115" i="5" s="1"/>
  <c r="AF115" i="5"/>
  <c r="AI115" i="5" s="1"/>
  <c r="AP116" i="5"/>
  <c r="AQ116" i="5"/>
  <c r="AE116" i="5"/>
  <c r="AL116" i="5" s="1"/>
  <c r="AA116" i="5"/>
  <c r="AJ116" i="5" s="1"/>
  <c r="W116" i="5"/>
  <c r="AT116" i="4"/>
  <c r="AU116" i="4"/>
  <c r="AP116" i="4"/>
  <c r="AN116" i="4"/>
  <c r="X118" i="4"/>
  <c r="AS117" i="4"/>
  <c r="Y117" i="4"/>
  <c r="Z117" i="4" s="1"/>
  <c r="AO115" i="4"/>
  <c r="AQ115" i="4" s="1"/>
  <c r="AJ115" i="4"/>
  <c r="AM115" i="4" s="1"/>
  <c r="AX113" i="4"/>
  <c r="AY113" i="4"/>
  <c r="BB113" i="4" s="1"/>
  <c r="AW113" i="4"/>
  <c r="BA113" i="4" s="1"/>
  <c r="AR114" i="4"/>
  <c r="AV114" i="4" s="1"/>
  <c r="AW114" i="4" s="1" a="1"/>
  <c r="AS146" i="2"/>
  <c r="AW146" i="2" s="1"/>
  <c r="AU146" i="2"/>
  <c r="AX146" i="2" s="1"/>
  <c r="AT146" i="2"/>
  <c r="AN147" i="2"/>
  <c r="AR147" i="2" s="1"/>
  <c r="AS147" i="2" s="1" a="1"/>
  <c r="AK148" i="2"/>
  <c r="AM148" i="2" s="1"/>
  <c r="AF148" i="2"/>
  <c r="AI148" i="2" s="1"/>
  <c r="T151" i="2"/>
  <c r="U150" i="2"/>
  <c r="V150" i="2" s="1"/>
  <c r="AO150" i="2"/>
  <c r="AQ149" i="2"/>
  <c r="AP149" i="2"/>
  <c r="AA149" i="2"/>
  <c r="AJ149" i="2" s="1"/>
  <c r="AE149" i="2"/>
  <c r="AL149" i="2" s="1"/>
  <c r="W149" i="2"/>
  <c r="AJ116" i="6" l="1"/>
  <c r="AM116" i="6" s="1"/>
  <c r="AO116" i="6"/>
  <c r="AQ116" i="6" s="1"/>
  <c r="AR115" i="6"/>
  <c r="AV115" i="6" s="1"/>
  <c r="AW115" i="6" s="1" a="1"/>
  <c r="AU117" i="6"/>
  <c r="AP117" i="6"/>
  <c r="AN117" i="6"/>
  <c r="AT117" i="6"/>
  <c r="X119" i="6"/>
  <c r="AS118" i="6"/>
  <c r="Y118" i="6"/>
  <c r="Z118" i="6" s="1"/>
  <c r="AY114" i="6"/>
  <c r="BB114" i="6" s="1"/>
  <c r="AW114" i="6"/>
  <c r="BA114" i="6" s="1"/>
  <c r="AX114" i="6"/>
  <c r="AN115" i="5"/>
  <c r="AR115" i="5" s="1"/>
  <c r="AS115" i="5" s="1" a="1"/>
  <c r="AQ117" i="5"/>
  <c r="AE117" i="5"/>
  <c r="AL117" i="5" s="1"/>
  <c r="AA117" i="5"/>
  <c r="AJ117" i="5" s="1"/>
  <c r="W117" i="5"/>
  <c r="AP117" i="5"/>
  <c r="T119" i="5"/>
  <c r="AO118" i="5"/>
  <c r="U118" i="5"/>
  <c r="V118" i="5" s="1"/>
  <c r="AF116" i="5"/>
  <c r="AI116" i="5" s="1"/>
  <c r="AK116" i="5"/>
  <c r="AM116" i="5" s="1"/>
  <c r="AU114" i="5"/>
  <c r="AX114" i="5" s="1"/>
  <c r="AS114" i="5"/>
  <c r="AW114" i="5" s="1"/>
  <c r="AT114" i="5"/>
  <c r="AR115" i="4"/>
  <c r="AV115" i="4" s="1"/>
  <c r="AW115" i="4" s="1" a="1"/>
  <c r="AY115" i="4" s="1"/>
  <c r="BB115" i="4" s="1"/>
  <c r="AY114" i="4"/>
  <c r="BB114" i="4" s="1"/>
  <c r="AW114" i="4"/>
  <c r="BA114" i="4" s="1"/>
  <c r="AX114" i="4"/>
  <c r="AU117" i="4"/>
  <c r="AP117" i="4"/>
  <c r="AN117" i="4"/>
  <c r="AT117" i="4"/>
  <c r="X119" i="4"/>
  <c r="AS118" i="4"/>
  <c r="Y118" i="4"/>
  <c r="Z118" i="4" s="1"/>
  <c r="AJ116" i="4"/>
  <c r="AM116" i="4" s="1"/>
  <c r="AO116" i="4"/>
  <c r="AQ116" i="4" s="1"/>
  <c r="AS147" i="2"/>
  <c r="AW147" i="2" s="1"/>
  <c r="AU147" i="2"/>
  <c r="AX147" i="2" s="1"/>
  <c r="AT147" i="2"/>
  <c r="AK149" i="2"/>
  <c r="AM149" i="2" s="1"/>
  <c r="AF149" i="2"/>
  <c r="AI149" i="2" s="1"/>
  <c r="AQ150" i="2"/>
  <c r="AP150" i="2"/>
  <c r="AA150" i="2"/>
  <c r="AJ150" i="2" s="1"/>
  <c r="AE150" i="2"/>
  <c r="AL150" i="2" s="1"/>
  <c r="W150" i="2"/>
  <c r="AN148" i="2"/>
  <c r="AR148" i="2" s="1"/>
  <c r="AS148" i="2" s="1" a="1"/>
  <c r="T152" i="2"/>
  <c r="AO151" i="2"/>
  <c r="U151" i="2"/>
  <c r="V151" i="2" s="1"/>
  <c r="AT118" i="6" l="1"/>
  <c r="AU118" i="6"/>
  <c r="AP118" i="6"/>
  <c r="AN118" i="6"/>
  <c r="X120" i="6"/>
  <c r="AS119" i="6"/>
  <c r="Y119" i="6"/>
  <c r="Z119" i="6" s="1"/>
  <c r="AO117" i="6"/>
  <c r="AQ117" i="6" s="1"/>
  <c r="AJ117" i="6"/>
  <c r="AM117" i="6" s="1"/>
  <c r="AX115" i="6"/>
  <c r="AY115" i="6"/>
  <c r="BB115" i="6" s="1"/>
  <c r="AW115" i="6"/>
  <c r="BA115" i="6" s="1"/>
  <c r="AR116" i="6"/>
  <c r="AV116" i="6" s="1"/>
  <c r="AW116" i="6" s="1" a="1"/>
  <c r="AX115" i="4"/>
  <c r="AP118" i="5"/>
  <c r="AQ118" i="5"/>
  <c r="AE118" i="5"/>
  <c r="AL118" i="5" s="1"/>
  <c r="AA118" i="5"/>
  <c r="AJ118" i="5" s="1"/>
  <c r="W118" i="5"/>
  <c r="T120" i="5"/>
  <c r="AO119" i="5"/>
  <c r="U119" i="5"/>
  <c r="V119" i="5" s="1"/>
  <c r="AK117" i="5"/>
  <c r="AM117" i="5" s="1"/>
  <c r="AF117" i="5"/>
  <c r="AI117" i="5" s="1"/>
  <c r="AT115" i="5"/>
  <c r="AU115" i="5"/>
  <c r="AX115" i="5" s="1"/>
  <c r="AS115" i="5"/>
  <c r="AW115" i="5" s="1"/>
  <c r="AN116" i="5"/>
  <c r="AR116" i="5" s="1"/>
  <c r="AS116" i="5" s="1" a="1"/>
  <c r="AW115" i="4"/>
  <c r="BA115" i="4" s="1"/>
  <c r="AR116" i="4"/>
  <c r="AV116" i="4" s="1"/>
  <c r="AW116" i="4" s="1" a="1"/>
  <c r="AT118" i="4"/>
  <c r="AU118" i="4"/>
  <c r="AP118" i="4"/>
  <c r="AN118" i="4"/>
  <c r="X120" i="4"/>
  <c r="AS119" i="4"/>
  <c r="Y119" i="4"/>
  <c r="Z119" i="4" s="1"/>
  <c r="AO117" i="4"/>
  <c r="AQ117" i="4" s="1"/>
  <c r="AJ117" i="4"/>
  <c r="AM117" i="4" s="1"/>
  <c r="AS148" i="2"/>
  <c r="AW148" i="2" s="1"/>
  <c r="AU148" i="2"/>
  <c r="AX148" i="2" s="1"/>
  <c r="AT148" i="2"/>
  <c r="AN149" i="2"/>
  <c r="AR149" i="2" s="1"/>
  <c r="AS149" i="2" s="1" a="1"/>
  <c r="AQ151" i="2"/>
  <c r="AP151" i="2"/>
  <c r="AE151" i="2"/>
  <c r="AL151" i="2" s="1"/>
  <c r="AA151" i="2"/>
  <c r="AJ151" i="2" s="1"/>
  <c r="W151" i="2"/>
  <c r="T153" i="2"/>
  <c r="U152" i="2"/>
  <c r="V152" i="2" s="1"/>
  <c r="AO152" i="2"/>
  <c r="AK150" i="2"/>
  <c r="AM150" i="2" s="1"/>
  <c r="AF150" i="2"/>
  <c r="AI150" i="2" s="1"/>
  <c r="AR117" i="6" l="1"/>
  <c r="AV117" i="6" s="1"/>
  <c r="AW117" i="6" s="1" a="1"/>
  <c r="AW117" i="6" s="1"/>
  <c r="BA117" i="6" s="1"/>
  <c r="AY116" i="6"/>
  <c r="BB116" i="6" s="1"/>
  <c r="AW116" i="6"/>
  <c r="BA116" i="6" s="1"/>
  <c r="AX116" i="6"/>
  <c r="AU119" i="6"/>
  <c r="AP119" i="6"/>
  <c r="AN119" i="6"/>
  <c r="AT119" i="6"/>
  <c r="AS120" i="6"/>
  <c r="Y120" i="6"/>
  <c r="Z120" i="6" s="1"/>
  <c r="X121" i="6"/>
  <c r="AJ118" i="6"/>
  <c r="AM118" i="6" s="1"/>
  <c r="AO118" i="6"/>
  <c r="AQ118" i="6" s="1"/>
  <c r="AU116" i="5"/>
  <c r="AX116" i="5" s="1"/>
  <c r="AS116" i="5"/>
  <c r="AW116" i="5" s="1"/>
  <c r="AT116" i="5"/>
  <c r="AN117" i="5"/>
  <c r="AR117" i="5" s="1"/>
  <c r="AS117" i="5" s="1" a="1"/>
  <c r="AQ119" i="5"/>
  <c r="AE119" i="5"/>
  <c r="AL119" i="5" s="1"/>
  <c r="AA119" i="5"/>
  <c r="AJ119" i="5" s="1"/>
  <c r="W119" i="5"/>
  <c r="AP119" i="5"/>
  <c r="AO120" i="5"/>
  <c r="U120" i="5"/>
  <c r="V120" i="5" s="1"/>
  <c r="T121" i="5"/>
  <c r="AF118" i="5"/>
  <c r="AI118" i="5" s="1"/>
  <c r="AK118" i="5"/>
  <c r="AM118" i="5" s="1"/>
  <c r="AJ118" i="4"/>
  <c r="AM118" i="4" s="1"/>
  <c r="AO118" i="4"/>
  <c r="AQ118" i="4" s="1"/>
  <c r="AR117" i="4"/>
  <c r="AV117" i="4" s="1"/>
  <c r="AW117" i="4" s="1" a="1"/>
  <c r="AU119" i="4"/>
  <c r="AP119" i="4"/>
  <c r="AN119" i="4"/>
  <c r="AT119" i="4"/>
  <c r="X121" i="4"/>
  <c r="AS120" i="4"/>
  <c r="Y120" i="4"/>
  <c r="Z120" i="4" s="1"/>
  <c r="AY116" i="4"/>
  <c r="BB116" i="4" s="1"/>
  <c r="AW116" i="4"/>
  <c r="BA116" i="4" s="1"/>
  <c r="AX116" i="4"/>
  <c r="AS149" i="2"/>
  <c r="AW149" i="2" s="1"/>
  <c r="AU149" i="2"/>
  <c r="AX149" i="2" s="1"/>
  <c r="AT149" i="2"/>
  <c r="AK151" i="2"/>
  <c r="AM151" i="2" s="1"/>
  <c r="AF151" i="2"/>
  <c r="AI151" i="2" s="1"/>
  <c r="AN150" i="2"/>
  <c r="AR150" i="2" s="1"/>
  <c r="AS150" i="2" s="1" a="1"/>
  <c r="T154" i="2"/>
  <c r="U153" i="2"/>
  <c r="V153" i="2" s="1"/>
  <c r="AO153" i="2"/>
  <c r="AQ152" i="2"/>
  <c r="AP152" i="2"/>
  <c r="AA152" i="2"/>
  <c r="AJ152" i="2" s="1"/>
  <c r="AE152" i="2"/>
  <c r="AL152" i="2" s="1"/>
  <c r="W152" i="2"/>
  <c r="AX117" i="6" l="1"/>
  <c r="AY117" i="6"/>
  <c r="BB117" i="6" s="1"/>
  <c r="AR118" i="6"/>
  <c r="AV118" i="6" s="1"/>
  <c r="AW118" i="6" s="1" a="1"/>
  <c r="X122" i="6"/>
  <c r="AS121" i="6"/>
  <c r="Y121" i="6"/>
  <c r="Z121" i="6" s="1"/>
  <c r="AO119" i="6"/>
  <c r="AQ119" i="6" s="1"/>
  <c r="AJ119" i="6"/>
  <c r="AM119" i="6" s="1"/>
  <c r="AT120" i="6"/>
  <c r="AU120" i="6"/>
  <c r="AP120" i="6"/>
  <c r="AN120" i="6"/>
  <c r="AN118" i="5"/>
  <c r="AR118" i="5" s="1"/>
  <c r="AS118" i="5" s="1" a="1"/>
  <c r="T122" i="5"/>
  <c r="AO121" i="5"/>
  <c r="U121" i="5"/>
  <c r="V121" i="5" s="1"/>
  <c r="AK119" i="5"/>
  <c r="AM119" i="5" s="1"/>
  <c r="AF119" i="5"/>
  <c r="AI119" i="5" s="1"/>
  <c r="AT117" i="5"/>
  <c r="AS117" i="5"/>
  <c r="AW117" i="5" s="1"/>
  <c r="AU117" i="5"/>
  <c r="AX117" i="5" s="1"/>
  <c r="AP120" i="5"/>
  <c r="AQ120" i="5"/>
  <c r="AE120" i="5"/>
  <c r="AL120" i="5" s="1"/>
  <c r="AA120" i="5"/>
  <c r="AJ120" i="5" s="1"/>
  <c r="W120" i="5"/>
  <c r="AT120" i="4"/>
  <c r="AU120" i="4"/>
  <c r="AP120" i="4"/>
  <c r="AN120" i="4"/>
  <c r="X122" i="4"/>
  <c r="AS121" i="4"/>
  <c r="Y121" i="4"/>
  <c r="Z121" i="4" s="1"/>
  <c r="AO119" i="4"/>
  <c r="AQ119" i="4" s="1"/>
  <c r="AJ119" i="4"/>
  <c r="AM119" i="4" s="1"/>
  <c r="AX117" i="4"/>
  <c r="AY117" i="4"/>
  <c r="BB117" i="4" s="1"/>
  <c r="AW117" i="4"/>
  <c r="BA117" i="4" s="1"/>
  <c r="AR118" i="4"/>
  <c r="AV118" i="4" s="1"/>
  <c r="AW118" i="4" s="1" a="1"/>
  <c r="AS150" i="2"/>
  <c r="AW150" i="2" s="1"/>
  <c r="AU150" i="2"/>
  <c r="AX150" i="2" s="1"/>
  <c r="AT150" i="2"/>
  <c r="AN151" i="2"/>
  <c r="AR151" i="2" s="1"/>
  <c r="AS151" i="2" s="1" a="1"/>
  <c r="AK152" i="2"/>
  <c r="AM152" i="2" s="1"/>
  <c r="AF152" i="2"/>
  <c r="AI152" i="2" s="1"/>
  <c r="T155" i="2"/>
  <c r="U154" i="2"/>
  <c r="V154" i="2" s="1"/>
  <c r="AO154" i="2"/>
  <c r="AQ153" i="2"/>
  <c r="AP153" i="2"/>
  <c r="AA153" i="2"/>
  <c r="AJ153" i="2" s="1"/>
  <c r="AE153" i="2"/>
  <c r="AL153" i="2" s="1"/>
  <c r="W153" i="2"/>
  <c r="AR119" i="6" l="1"/>
  <c r="AV119" i="6" s="1"/>
  <c r="AW119" i="6" s="1" a="1"/>
  <c r="AU121" i="6"/>
  <c r="AP121" i="6"/>
  <c r="AN121" i="6"/>
  <c r="AT121" i="6"/>
  <c r="X123" i="6"/>
  <c r="AS122" i="6"/>
  <c r="Y122" i="6"/>
  <c r="Z122" i="6" s="1"/>
  <c r="AJ120" i="6"/>
  <c r="AM120" i="6" s="1"/>
  <c r="AO120" i="6"/>
  <c r="AQ120" i="6" s="1"/>
  <c r="AY118" i="6"/>
  <c r="BB118" i="6" s="1"/>
  <c r="AW118" i="6"/>
  <c r="BA118" i="6" s="1"/>
  <c r="AX118" i="6"/>
  <c r="AF120" i="5"/>
  <c r="AI120" i="5" s="1"/>
  <c r="AK120" i="5"/>
  <c r="AM120" i="5" s="1"/>
  <c r="AN119" i="5"/>
  <c r="AR119" i="5" s="1"/>
  <c r="AS119" i="5" s="1" a="1"/>
  <c r="AQ121" i="5"/>
  <c r="AE121" i="5"/>
  <c r="AL121" i="5" s="1"/>
  <c r="AA121" i="5"/>
  <c r="AJ121" i="5" s="1"/>
  <c r="W121" i="5"/>
  <c r="AP121" i="5"/>
  <c r="T123" i="5"/>
  <c r="AO122" i="5"/>
  <c r="U122" i="5"/>
  <c r="V122" i="5" s="1"/>
  <c r="AU118" i="5"/>
  <c r="AX118" i="5" s="1"/>
  <c r="AS118" i="5"/>
  <c r="AW118" i="5" s="1"/>
  <c r="AT118" i="5"/>
  <c r="AR119" i="4"/>
  <c r="AV119" i="4" s="1"/>
  <c r="AW119" i="4" s="1" a="1"/>
  <c r="AY119" i="4" s="1"/>
  <c r="BB119" i="4" s="1"/>
  <c r="AY118" i="4"/>
  <c r="BB118" i="4" s="1"/>
  <c r="AW118" i="4"/>
  <c r="BA118" i="4" s="1"/>
  <c r="AX118" i="4"/>
  <c r="AU121" i="4"/>
  <c r="AP121" i="4"/>
  <c r="AN121" i="4"/>
  <c r="AT121" i="4"/>
  <c r="X123" i="4"/>
  <c r="AS122" i="4"/>
  <c r="Y122" i="4"/>
  <c r="Z122" i="4" s="1"/>
  <c r="AJ120" i="4"/>
  <c r="AM120" i="4" s="1"/>
  <c r="AO120" i="4"/>
  <c r="AQ120" i="4" s="1"/>
  <c r="AS151" i="2"/>
  <c r="AW151" i="2" s="1"/>
  <c r="AU151" i="2"/>
  <c r="AX151" i="2" s="1"/>
  <c r="AT151" i="2"/>
  <c r="AK153" i="2"/>
  <c r="AM153" i="2" s="1"/>
  <c r="AF153" i="2"/>
  <c r="AI153" i="2" s="1"/>
  <c r="AQ154" i="2"/>
  <c r="AP154" i="2"/>
  <c r="AA154" i="2"/>
  <c r="AJ154" i="2" s="1"/>
  <c r="AE154" i="2"/>
  <c r="AL154" i="2" s="1"/>
  <c r="W154" i="2"/>
  <c r="AN152" i="2"/>
  <c r="AR152" i="2" s="1"/>
  <c r="AS152" i="2" s="1" a="1"/>
  <c r="T156" i="2"/>
  <c r="AO155" i="2"/>
  <c r="U155" i="2"/>
  <c r="V155" i="2" s="1"/>
  <c r="AX119" i="4" l="1"/>
  <c r="AT122" i="6"/>
  <c r="AU122" i="6"/>
  <c r="AP122" i="6"/>
  <c r="AN122" i="6"/>
  <c r="X124" i="6"/>
  <c r="AS123" i="6"/>
  <c r="Y123" i="6"/>
  <c r="Z123" i="6" s="1"/>
  <c r="AO121" i="6"/>
  <c r="AQ121" i="6" s="1"/>
  <c r="AJ121" i="6"/>
  <c r="AM121" i="6" s="1"/>
  <c r="AX119" i="6"/>
  <c r="AY119" i="6"/>
  <c r="BB119" i="6" s="1"/>
  <c r="AW119" i="6"/>
  <c r="BA119" i="6" s="1"/>
  <c r="AR120" i="6"/>
  <c r="AV120" i="6" s="1"/>
  <c r="AW120" i="6" s="1" a="1"/>
  <c r="AP122" i="5"/>
  <c r="AQ122" i="5"/>
  <c r="AE122" i="5"/>
  <c r="AL122" i="5" s="1"/>
  <c r="AA122" i="5"/>
  <c r="AJ122" i="5" s="1"/>
  <c r="W122" i="5"/>
  <c r="T124" i="5"/>
  <c r="AO123" i="5"/>
  <c r="U123" i="5"/>
  <c r="V123" i="5" s="1"/>
  <c r="AK121" i="5"/>
  <c r="AM121" i="5" s="1"/>
  <c r="AF121" i="5"/>
  <c r="AI121" i="5" s="1"/>
  <c r="AT119" i="5"/>
  <c r="AU119" i="5"/>
  <c r="AX119" i="5" s="1"/>
  <c r="AS119" i="5"/>
  <c r="AW119" i="5" s="1"/>
  <c r="AN120" i="5"/>
  <c r="AR120" i="5" s="1"/>
  <c r="AS120" i="5" s="1" a="1"/>
  <c r="AW119" i="4"/>
  <c r="BA119" i="4" s="1"/>
  <c r="AR120" i="4"/>
  <c r="AV120" i="4" s="1"/>
  <c r="AW120" i="4" s="1" a="1"/>
  <c r="AT122" i="4"/>
  <c r="AU122" i="4"/>
  <c r="AP122" i="4"/>
  <c r="AN122" i="4"/>
  <c r="X124" i="4"/>
  <c r="AS123" i="4"/>
  <c r="Y123" i="4"/>
  <c r="Z123" i="4" s="1"/>
  <c r="AO121" i="4"/>
  <c r="AQ121" i="4" s="1"/>
  <c r="AJ121" i="4"/>
  <c r="AM121" i="4" s="1"/>
  <c r="AS152" i="2"/>
  <c r="AW152" i="2" s="1"/>
  <c r="AU152" i="2"/>
  <c r="AX152" i="2" s="1"/>
  <c r="AT152" i="2"/>
  <c r="AN153" i="2"/>
  <c r="AR153" i="2" s="1"/>
  <c r="AS153" i="2" s="1" a="1"/>
  <c r="AQ155" i="2"/>
  <c r="AP155" i="2"/>
  <c r="AE155" i="2"/>
  <c r="AL155" i="2" s="1"/>
  <c r="AA155" i="2"/>
  <c r="AJ155" i="2" s="1"/>
  <c r="W155" i="2"/>
  <c r="T157" i="2"/>
  <c r="U156" i="2"/>
  <c r="V156" i="2" s="1"/>
  <c r="AO156" i="2"/>
  <c r="AK154" i="2"/>
  <c r="AM154" i="2" s="1"/>
  <c r="AF154" i="2"/>
  <c r="AI154" i="2" s="1"/>
  <c r="AY120" i="6" l="1"/>
  <c r="BB120" i="6" s="1"/>
  <c r="AW120" i="6"/>
  <c r="BA120" i="6" s="1"/>
  <c r="AX120" i="6"/>
  <c r="AR121" i="6"/>
  <c r="AV121" i="6" s="1"/>
  <c r="AW121" i="6" s="1" a="1"/>
  <c r="AU123" i="6"/>
  <c r="AP123" i="6"/>
  <c r="AN123" i="6"/>
  <c r="AT123" i="6"/>
  <c r="AS124" i="6"/>
  <c r="Y124" i="6"/>
  <c r="Z124" i="6" s="1"/>
  <c r="X125" i="6"/>
  <c r="AJ122" i="6"/>
  <c r="AM122" i="6" s="1"/>
  <c r="AO122" i="6"/>
  <c r="AQ122" i="6" s="1"/>
  <c r="AN121" i="5"/>
  <c r="AR121" i="5" s="1"/>
  <c r="AS121" i="5" s="1" a="1"/>
  <c r="AS121" i="5" s="1"/>
  <c r="AW121" i="5" s="1"/>
  <c r="AU120" i="5"/>
  <c r="AX120" i="5" s="1"/>
  <c r="AS120" i="5"/>
  <c r="AW120" i="5" s="1"/>
  <c r="AT120" i="5"/>
  <c r="AQ123" i="5"/>
  <c r="AE123" i="5"/>
  <c r="AL123" i="5" s="1"/>
  <c r="AA123" i="5"/>
  <c r="AJ123" i="5" s="1"/>
  <c r="W123" i="5"/>
  <c r="AP123" i="5"/>
  <c r="AO124" i="5"/>
  <c r="U124" i="5"/>
  <c r="V124" i="5" s="1"/>
  <c r="T125" i="5"/>
  <c r="AF122" i="5"/>
  <c r="AI122" i="5" s="1"/>
  <c r="AK122" i="5"/>
  <c r="AM122" i="5" s="1"/>
  <c r="AJ122" i="4"/>
  <c r="AM122" i="4" s="1"/>
  <c r="AO122" i="4"/>
  <c r="AQ122" i="4" s="1"/>
  <c r="AR121" i="4"/>
  <c r="AV121" i="4" s="1"/>
  <c r="AW121" i="4" s="1" a="1"/>
  <c r="AU123" i="4"/>
  <c r="AP123" i="4"/>
  <c r="AN123" i="4"/>
  <c r="AT123" i="4"/>
  <c r="X125" i="4"/>
  <c r="AS124" i="4"/>
  <c r="Y124" i="4"/>
  <c r="Z124" i="4" s="1"/>
  <c r="AY120" i="4"/>
  <c r="BB120" i="4" s="1"/>
  <c r="AW120" i="4"/>
  <c r="BA120" i="4" s="1"/>
  <c r="AX120" i="4"/>
  <c r="AS153" i="2"/>
  <c r="AW153" i="2" s="1"/>
  <c r="AU153" i="2"/>
  <c r="AX153" i="2" s="1"/>
  <c r="AT153" i="2"/>
  <c r="AN154" i="2"/>
  <c r="AR154" i="2" s="1"/>
  <c r="AS154" i="2" s="1" a="1"/>
  <c r="T158" i="2"/>
  <c r="U157" i="2"/>
  <c r="V157" i="2" s="1"/>
  <c r="AO157" i="2"/>
  <c r="AQ156" i="2"/>
  <c r="AP156" i="2"/>
  <c r="AA156" i="2"/>
  <c r="AJ156" i="2" s="1"/>
  <c r="AE156" i="2"/>
  <c r="AL156" i="2" s="1"/>
  <c r="W156" i="2"/>
  <c r="AK155" i="2"/>
  <c r="AM155" i="2" s="1"/>
  <c r="AF155" i="2"/>
  <c r="AI155" i="2" s="1"/>
  <c r="AT121" i="5" l="1"/>
  <c r="AR122" i="6"/>
  <c r="AV122" i="6" s="1"/>
  <c r="AW122" i="6" s="1" a="1"/>
  <c r="X126" i="6"/>
  <c r="AS125" i="6"/>
  <c r="Y125" i="6"/>
  <c r="Z125" i="6" s="1"/>
  <c r="AO123" i="6"/>
  <c r="AQ123" i="6" s="1"/>
  <c r="AJ123" i="6"/>
  <c r="AM123" i="6" s="1"/>
  <c r="AX121" i="6"/>
  <c r="AW121" i="6"/>
  <c r="BA121" i="6" s="1"/>
  <c r="AY121" i="6"/>
  <c r="BB121" i="6" s="1"/>
  <c r="AT124" i="6"/>
  <c r="AU124" i="6"/>
  <c r="AP124" i="6"/>
  <c r="AN124" i="6"/>
  <c r="AU121" i="5"/>
  <c r="AX121" i="5" s="1"/>
  <c r="AN122" i="5"/>
  <c r="AR122" i="5" s="1"/>
  <c r="AS122" i="5" s="1" a="1"/>
  <c r="T126" i="5"/>
  <c r="AO125" i="5"/>
  <c r="U125" i="5"/>
  <c r="V125" i="5" s="1"/>
  <c r="AK123" i="5"/>
  <c r="AM123" i="5" s="1"/>
  <c r="AF123" i="5"/>
  <c r="AI123" i="5" s="1"/>
  <c r="AP124" i="5"/>
  <c r="AQ124" i="5"/>
  <c r="AE124" i="5"/>
  <c r="AL124" i="5" s="1"/>
  <c r="AA124" i="5"/>
  <c r="AJ124" i="5" s="1"/>
  <c r="W124" i="5"/>
  <c r="AT124" i="4"/>
  <c r="AU124" i="4"/>
  <c r="AP124" i="4"/>
  <c r="AN124" i="4"/>
  <c r="X126" i="4"/>
  <c r="AS125" i="4"/>
  <c r="Y125" i="4"/>
  <c r="Z125" i="4" s="1"/>
  <c r="AO123" i="4"/>
  <c r="AQ123" i="4" s="1"/>
  <c r="AJ123" i="4"/>
  <c r="AM123" i="4" s="1"/>
  <c r="AX121" i="4"/>
  <c r="AY121" i="4"/>
  <c r="BB121" i="4" s="1"/>
  <c r="AW121" i="4"/>
  <c r="BA121" i="4" s="1"/>
  <c r="AR122" i="4"/>
  <c r="AV122" i="4" s="1"/>
  <c r="AW122" i="4" s="1" a="1"/>
  <c r="AS154" i="2"/>
  <c r="AW154" i="2" s="1"/>
  <c r="AU154" i="2"/>
  <c r="AX154" i="2" s="1"/>
  <c r="AT154" i="2"/>
  <c r="AN155" i="2"/>
  <c r="AR155" i="2" s="1"/>
  <c r="AS155" i="2" s="1" a="1"/>
  <c r="T159" i="2"/>
  <c r="U158" i="2"/>
  <c r="V158" i="2" s="1"/>
  <c r="AO158" i="2"/>
  <c r="AK156" i="2"/>
  <c r="AM156" i="2" s="1"/>
  <c r="AF156" i="2"/>
  <c r="AI156" i="2" s="1"/>
  <c r="AQ157" i="2"/>
  <c r="AP157" i="2"/>
  <c r="AA157" i="2"/>
  <c r="AJ157" i="2" s="1"/>
  <c r="AE157" i="2"/>
  <c r="AL157" i="2" s="1"/>
  <c r="W157" i="2"/>
  <c r="AJ124" i="6" l="1"/>
  <c r="AM124" i="6" s="1"/>
  <c r="AO124" i="6"/>
  <c r="AQ124" i="6" s="1"/>
  <c r="AR123" i="6"/>
  <c r="AV123" i="6" s="1"/>
  <c r="AW123" i="6" s="1" a="1"/>
  <c r="AU125" i="6"/>
  <c r="AP125" i="6"/>
  <c r="AN125" i="6"/>
  <c r="AT125" i="6"/>
  <c r="X127" i="6"/>
  <c r="AS126" i="6"/>
  <c r="Y126" i="6"/>
  <c r="Z126" i="6" s="1"/>
  <c r="AY122" i="6"/>
  <c r="BB122" i="6" s="1"/>
  <c r="AW122" i="6"/>
  <c r="BA122" i="6" s="1"/>
  <c r="AX122" i="6"/>
  <c r="AN123" i="5"/>
  <c r="AR123" i="5" s="1"/>
  <c r="AS123" i="5" s="1" a="1"/>
  <c r="AQ125" i="5"/>
  <c r="AE125" i="5"/>
  <c r="AL125" i="5" s="1"/>
  <c r="AA125" i="5"/>
  <c r="AJ125" i="5" s="1"/>
  <c r="W125" i="5"/>
  <c r="AP125" i="5"/>
  <c r="T127" i="5"/>
  <c r="AO126" i="5"/>
  <c r="U126" i="5"/>
  <c r="V126" i="5" s="1"/>
  <c r="AF124" i="5"/>
  <c r="AI124" i="5" s="1"/>
  <c r="AK124" i="5"/>
  <c r="AM124" i="5" s="1"/>
  <c r="AU122" i="5"/>
  <c r="AX122" i="5" s="1"/>
  <c r="AS122" i="5"/>
  <c r="AW122" i="5" s="1"/>
  <c r="AT122" i="5"/>
  <c r="AR123" i="4"/>
  <c r="AV123" i="4" s="1"/>
  <c r="AW123" i="4" s="1" a="1"/>
  <c r="AY123" i="4" s="1"/>
  <c r="BB123" i="4" s="1"/>
  <c r="AY122" i="4"/>
  <c r="BB122" i="4" s="1"/>
  <c r="AW122" i="4"/>
  <c r="BA122" i="4" s="1"/>
  <c r="AX122" i="4"/>
  <c r="AU125" i="4"/>
  <c r="AP125" i="4"/>
  <c r="AN125" i="4"/>
  <c r="AT125" i="4"/>
  <c r="X127" i="4"/>
  <c r="AS126" i="4"/>
  <c r="Y126" i="4"/>
  <c r="Z126" i="4" s="1"/>
  <c r="AJ124" i="4"/>
  <c r="AM124" i="4" s="1"/>
  <c r="AO124" i="4"/>
  <c r="AQ124" i="4" s="1"/>
  <c r="AS155" i="2"/>
  <c r="AW155" i="2" s="1"/>
  <c r="AU155" i="2"/>
  <c r="AX155" i="2" s="1"/>
  <c r="AT155" i="2"/>
  <c r="AK157" i="2"/>
  <c r="AM157" i="2" s="1"/>
  <c r="AF157" i="2"/>
  <c r="AI157" i="2" s="1"/>
  <c r="AQ158" i="2"/>
  <c r="AP158" i="2"/>
  <c r="AA158" i="2"/>
  <c r="AJ158" i="2" s="1"/>
  <c r="AE158" i="2"/>
  <c r="AL158" i="2" s="1"/>
  <c r="W158" i="2"/>
  <c r="AN156" i="2"/>
  <c r="AR156" i="2" s="1"/>
  <c r="AS156" i="2" s="1" a="1"/>
  <c r="T160" i="2"/>
  <c r="AO159" i="2"/>
  <c r="U159" i="2"/>
  <c r="V159" i="2" s="1"/>
  <c r="AT126" i="6" l="1"/>
  <c r="AU126" i="6"/>
  <c r="AP126" i="6"/>
  <c r="AN126" i="6"/>
  <c r="X128" i="6"/>
  <c r="AS127" i="6"/>
  <c r="Y127" i="6"/>
  <c r="Z127" i="6" s="1"/>
  <c r="AO125" i="6"/>
  <c r="AQ125" i="6" s="1"/>
  <c r="AJ125" i="6"/>
  <c r="AM125" i="6" s="1"/>
  <c r="AX123" i="6"/>
  <c r="AY123" i="6"/>
  <c r="BB123" i="6" s="1"/>
  <c r="AW123" i="6"/>
  <c r="BA123" i="6" s="1"/>
  <c r="AR124" i="6"/>
  <c r="AV124" i="6" s="1"/>
  <c r="AW124" i="6" s="1" a="1"/>
  <c r="AX123" i="4"/>
  <c r="AP126" i="5"/>
  <c r="AQ126" i="5"/>
  <c r="AE126" i="5"/>
  <c r="AL126" i="5" s="1"/>
  <c r="AA126" i="5"/>
  <c r="AJ126" i="5" s="1"/>
  <c r="W126" i="5"/>
  <c r="T128" i="5"/>
  <c r="AO127" i="5"/>
  <c r="U127" i="5"/>
  <c r="V127" i="5" s="1"/>
  <c r="AK125" i="5"/>
  <c r="AM125" i="5" s="1"/>
  <c r="AF125" i="5"/>
  <c r="AI125" i="5" s="1"/>
  <c r="AT123" i="5"/>
  <c r="AU123" i="5"/>
  <c r="AX123" i="5" s="1"/>
  <c r="AS123" i="5"/>
  <c r="AW123" i="5" s="1"/>
  <c r="AN124" i="5"/>
  <c r="AR124" i="5" s="1"/>
  <c r="AS124" i="5" s="1" a="1"/>
  <c r="AW123" i="4"/>
  <c r="BA123" i="4" s="1"/>
  <c r="AR124" i="4"/>
  <c r="AV124" i="4" s="1"/>
  <c r="AW124" i="4" s="1" a="1"/>
  <c r="AT126" i="4"/>
  <c r="AU126" i="4"/>
  <c r="AP126" i="4"/>
  <c r="AN126" i="4"/>
  <c r="X128" i="4"/>
  <c r="AS127" i="4"/>
  <c r="Y127" i="4"/>
  <c r="Z127" i="4" s="1"/>
  <c r="AO125" i="4"/>
  <c r="AQ125" i="4" s="1"/>
  <c r="AJ125" i="4"/>
  <c r="AM125" i="4" s="1"/>
  <c r="AS156" i="2"/>
  <c r="AW156" i="2" s="1"/>
  <c r="AU156" i="2"/>
  <c r="AX156" i="2" s="1"/>
  <c r="AT156" i="2"/>
  <c r="AQ159" i="2"/>
  <c r="AP159" i="2"/>
  <c r="AE159" i="2"/>
  <c r="AL159" i="2" s="1"/>
  <c r="AA159" i="2"/>
  <c r="AJ159" i="2" s="1"/>
  <c r="W159" i="2"/>
  <c r="T161" i="2"/>
  <c r="U160" i="2"/>
  <c r="V160" i="2" s="1"/>
  <c r="AO160" i="2"/>
  <c r="AN157" i="2"/>
  <c r="AR157" i="2" s="1"/>
  <c r="AS157" i="2" s="1" a="1"/>
  <c r="AK158" i="2"/>
  <c r="AM158" i="2" s="1"/>
  <c r="AF158" i="2"/>
  <c r="AI158" i="2" s="1"/>
  <c r="AR125" i="6" l="1"/>
  <c r="AV125" i="6" s="1"/>
  <c r="AW125" i="6" s="1" a="1"/>
  <c r="AW125" i="6" s="1"/>
  <c r="BA125" i="6" s="1"/>
  <c r="AY124" i="6"/>
  <c r="BB124" i="6" s="1"/>
  <c r="AW124" i="6"/>
  <c r="BA124" i="6" s="1"/>
  <c r="AX124" i="6"/>
  <c r="AU127" i="6"/>
  <c r="AP127" i="6"/>
  <c r="AN127" i="6"/>
  <c r="AT127" i="6"/>
  <c r="AS128" i="6"/>
  <c r="Y128" i="6"/>
  <c r="Z128" i="6" s="1"/>
  <c r="X129" i="6"/>
  <c r="AJ126" i="6"/>
  <c r="AM126" i="6" s="1"/>
  <c r="AO126" i="6"/>
  <c r="AQ126" i="6" s="1"/>
  <c r="AU124" i="5"/>
  <c r="AX124" i="5" s="1"/>
  <c r="AS124" i="5"/>
  <c r="AW124" i="5" s="1"/>
  <c r="AT124" i="5"/>
  <c r="AN125" i="5"/>
  <c r="AR125" i="5" s="1"/>
  <c r="AS125" i="5" s="1" a="1"/>
  <c r="AQ127" i="5"/>
  <c r="AE127" i="5"/>
  <c r="AL127" i="5" s="1"/>
  <c r="AA127" i="5"/>
  <c r="AJ127" i="5" s="1"/>
  <c r="W127" i="5"/>
  <c r="AP127" i="5"/>
  <c r="AO128" i="5"/>
  <c r="U128" i="5"/>
  <c r="V128" i="5" s="1"/>
  <c r="T129" i="5"/>
  <c r="AF126" i="5"/>
  <c r="AI126" i="5" s="1"/>
  <c r="AK126" i="5"/>
  <c r="AM126" i="5" s="1"/>
  <c r="AJ126" i="4"/>
  <c r="AM126" i="4" s="1"/>
  <c r="AO126" i="4"/>
  <c r="AQ126" i="4" s="1"/>
  <c r="AR125" i="4"/>
  <c r="AV125" i="4" s="1"/>
  <c r="AW125" i="4" s="1" a="1"/>
  <c r="AU127" i="4"/>
  <c r="AP127" i="4"/>
  <c r="AN127" i="4"/>
  <c r="AT127" i="4"/>
  <c r="X129" i="4"/>
  <c r="AS128" i="4"/>
  <c r="Y128" i="4"/>
  <c r="Z128" i="4" s="1"/>
  <c r="AY124" i="4"/>
  <c r="BB124" i="4" s="1"/>
  <c r="AW124" i="4"/>
  <c r="BA124" i="4" s="1"/>
  <c r="AX124" i="4"/>
  <c r="AS157" i="2"/>
  <c r="AW157" i="2" s="1"/>
  <c r="AU157" i="2"/>
  <c r="AX157" i="2" s="1"/>
  <c r="AT157" i="2"/>
  <c r="AN158" i="2"/>
  <c r="AR158" i="2" s="1"/>
  <c r="AS158" i="2" s="1" a="1"/>
  <c r="AQ160" i="2"/>
  <c r="AP160" i="2"/>
  <c r="AA160" i="2"/>
  <c r="AJ160" i="2" s="1"/>
  <c r="AE160" i="2"/>
  <c r="AL160" i="2" s="1"/>
  <c r="W160" i="2"/>
  <c r="AK159" i="2"/>
  <c r="AM159" i="2" s="1"/>
  <c r="AF159" i="2"/>
  <c r="AI159" i="2" s="1"/>
  <c r="T162" i="2"/>
  <c r="U161" i="2"/>
  <c r="V161" i="2" s="1"/>
  <c r="AO161" i="2"/>
  <c r="AX125" i="6" l="1"/>
  <c r="AY125" i="6"/>
  <c r="BB125" i="6" s="1"/>
  <c r="AR126" i="6"/>
  <c r="AV126" i="6" s="1"/>
  <c r="AW126" i="6" s="1" a="1"/>
  <c r="X130" i="6"/>
  <c r="AS129" i="6"/>
  <c r="Y129" i="6"/>
  <c r="Z129" i="6" s="1"/>
  <c r="AO127" i="6"/>
  <c r="AQ127" i="6" s="1"/>
  <c r="AJ127" i="6"/>
  <c r="AM127" i="6" s="1"/>
  <c r="AT128" i="6"/>
  <c r="AU128" i="6"/>
  <c r="AP128" i="6"/>
  <c r="AN128" i="6"/>
  <c r="AN126" i="5"/>
  <c r="AR126" i="5" s="1"/>
  <c r="AS126" i="5" s="1" a="1"/>
  <c r="T130" i="5"/>
  <c r="AO129" i="5"/>
  <c r="U129" i="5"/>
  <c r="V129" i="5" s="1"/>
  <c r="AK127" i="5"/>
  <c r="AM127" i="5" s="1"/>
  <c r="AF127" i="5"/>
  <c r="AI127" i="5" s="1"/>
  <c r="AT125" i="5"/>
  <c r="AS125" i="5"/>
  <c r="AW125" i="5" s="1"/>
  <c r="AU125" i="5"/>
  <c r="AX125" i="5" s="1"/>
  <c r="AP128" i="5"/>
  <c r="AQ128" i="5"/>
  <c r="AE128" i="5"/>
  <c r="AL128" i="5" s="1"/>
  <c r="AA128" i="5"/>
  <c r="AJ128" i="5" s="1"/>
  <c r="W128" i="5"/>
  <c r="AT128" i="4"/>
  <c r="AU128" i="4"/>
  <c r="AP128" i="4"/>
  <c r="AN128" i="4"/>
  <c r="X130" i="4"/>
  <c r="AS129" i="4"/>
  <c r="Y129" i="4"/>
  <c r="Z129" i="4" s="1"/>
  <c r="AO127" i="4"/>
  <c r="AQ127" i="4" s="1"/>
  <c r="AJ127" i="4"/>
  <c r="AM127" i="4" s="1"/>
  <c r="AX125" i="4"/>
  <c r="AY125" i="4"/>
  <c r="BB125" i="4" s="1"/>
  <c r="AW125" i="4"/>
  <c r="BA125" i="4" s="1"/>
  <c r="AR126" i="4"/>
  <c r="AV126" i="4" s="1"/>
  <c r="AW126" i="4" s="1" a="1"/>
  <c r="AS158" i="2"/>
  <c r="AW158" i="2" s="1"/>
  <c r="AU158" i="2"/>
  <c r="AX158" i="2" s="1"/>
  <c r="AT158" i="2"/>
  <c r="T163" i="2"/>
  <c r="U162" i="2"/>
  <c r="V162" i="2" s="1"/>
  <c r="AO162" i="2"/>
  <c r="AQ161" i="2"/>
  <c r="AP161" i="2"/>
  <c r="AA161" i="2"/>
  <c r="AJ161" i="2" s="1"/>
  <c r="AE161" i="2"/>
  <c r="AL161" i="2" s="1"/>
  <c r="W161" i="2"/>
  <c r="AN159" i="2"/>
  <c r="AR159" i="2" s="1"/>
  <c r="AS159" i="2" s="1" a="1"/>
  <c r="AK160" i="2"/>
  <c r="AM160" i="2" s="1"/>
  <c r="AF160" i="2"/>
  <c r="AI160" i="2" s="1"/>
  <c r="AR127" i="6" l="1"/>
  <c r="AV127" i="6" s="1"/>
  <c r="AW127" i="6" s="1" a="1"/>
  <c r="AU129" i="6"/>
  <c r="AP129" i="6"/>
  <c r="AN129" i="6"/>
  <c r="AT129" i="6"/>
  <c r="X131" i="6"/>
  <c r="AS130" i="6"/>
  <c r="Y130" i="6"/>
  <c r="Z130" i="6" s="1"/>
  <c r="AJ128" i="6"/>
  <c r="AM128" i="6" s="1"/>
  <c r="AO128" i="6"/>
  <c r="AQ128" i="6" s="1"/>
  <c r="AY126" i="6"/>
  <c r="BB126" i="6" s="1"/>
  <c r="AW126" i="6"/>
  <c r="BA126" i="6" s="1"/>
  <c r="AX126" i="6"/>
  <c r="AF128" i="5"/>
  <c r="AI128" i="5" s="1"/>
  <c r="AK128" i="5"/>
  <c r="AM128" i="5" s="1"/>
  <c r="AN127" i="5"/>
  <c r="AR127" i="5" s="1"/>
  <c r="AS127" i="5" s="1" a="1"/>
  <c r="AQ129" i="5"/>
  <c r="AE129" i="5"/>
  <c r="AL129" i="5" s="1"/>
  <c r="AA129" i="5"/>
  <c r="AJ129" i="5" s="1"/>
  <c r="W129" i="5"/>
  <c r="AP129" i="5"/>
  <c r="T131" i="5"/>
  <c r="AO130" i="5"/>
  <c r="U130" i="5"/>
  <c r="V130" i="5" s="1"/>
  <c r="AU126" i="5"/>
  <c r="AX126" i="5" s="1"/>
  <c r="AS126" i="5"/>
  <c r="AW126" i="5" s="1"/>
  <c r="AT126" i="5"/>
  <c r="AR127" i="4"/>
  <c r="AV127" i="4" s="1"/>
  <c r="AW127" i="4" s="1" a="1"/>
  <c r="AY127" i="4" s="1"/>
  <c r="BB127" i="4" s="1"/>
  <c r="AY126" i="4"/>
  <c r="BB126" i="4" s="1"/>
  <c r="AW126" i="4"/>
  <c r="BA126" i="4" s="1"/>
  <c r="AX126" i="4"/>
  <c r="AU129" i="4"/>
  <c r="AP129" i="4"/>
  <c r="AN129" i="4"/>
  <c r="AT129" i="4"/>
  <c r="X131" i="4"/>
  <c r="AS130" i="4"/>
  <c r="Y130" i="4"/>
  <c r="Z130" i="4" s="1"/>
  <c r="AJ128" i="4"/>
  <c r="AM128" i="4" s="1"/>
  <c r="AO128" i="4"/>
  <c r="AQ128" i="4" s="1"/>
  <c r="AS159" i="2"/>
  <c r="AW159" i="2" s="1"/>
  <c r="AU159" i="2"/>
  <c r="AX159" i="2" s="1"/>
  <c r="AT159" i="2"/>
  <c r="AN160" i="2"/>
  <c r="AR160" i="2" s="1"/>
  <c r="AS160" i="2" s="1" a="1"/>
  <c r="AK161" i="2"/>
  <c r="AM161" i="2" s="1"/>
  <c r="AF161" i="2"/>
  <c r="AI161" i="2" s="1"/>
  <c r="AQ162" i="2"/>
  <c r="AP162" i="2"/>
  <c r="AA162" i="2"/>
  <c r="AJ162" i="2" s="1"/>
  <c r="AE162" i="2"/>
  <c r="AL162" i="2" s="1"/>
  <c r="W162" i="2"/>
  <c r="T164" i="2"/>
  <c r="AO163" i="2"/>
  <c r="U163" i="2"/>
  <c r="V163" i="2" s="1"/>
  <c r="AT130" i="6" l="1"/>
  <c r="AU130" i="6"/>
  <c r="AP130" i="6"/>
  <c r="AN130" i="6"/>
  <c r="X132" i="6"/>
  <c r="AS131" i="6"/>
  <c r="Y131" i="6"/>
  <c r="Z131" i="6" s="1"/>
  <c r="AO129" i="6"/>
  <c r="AQ129" i="6" s="1"/>
  <c r="AJ129" i="6"/>
  <c r="AM129" i="6" s="1"/>
  <c r="AX127" i="6"/>
  <c r="AY127" i="6"/>
  <c r="BB127" i="6" s="1"/>
  <c r="AW127" i="6"/>
  <c r="BA127" i="6" s="1"/>
  <c r="AR128" i="6"/>
  <c r="AV128" i="6" s="1"/>
  <c r="AW128" i="6" s="1" a="1"/>
  <c r="AX127" i="4"/>
  <c r="AP130" i="5"/>
  <c r="AQ130" i="5"/>
  <c r="AE130" i="5"/>
  <c r="AL130" i="5" s="1"/>
  <c r="AA130" i="5"/>
  <c r="AJ130" i="5" s="1"/>
  <c r="W130" i="5"/>
  <c r="T132" i="5"/>
  <c r="AO131" i="5"/>
  <c r="U131" i="5"/>
  <c r="V131" i="5" s="1"/>
  <c r="AK129" i="5"/>
  <c r="AM129" i="5" s="1"/>
  <c r="AF129" i="5"/>
  <c r="AI129" i="5" s="1"/>
  <c r="AT127" i="5"/>
  <c r="AU127" i="5"/>
  <c r="AX127" i="5" s="1"/>
  <c r="AS127" i="5"/>
  <c r="AW127" i="5" s="1"/>
  <c r="AN128" i="5"/>
  <c r="AR128" i="5" s="1"/>
  <c r="AS128" i="5" s="1" a="1"/>
  <c r="AW127" i="4"/>
  <c r="BA127" i="4" s="1"/>
  <c r="AR128" i="4"/>
  <c r="AV128" i="4" s="1"/>
  <c r="AW128" i="4" s="1" a="1"/>
  <c r="AT130" i="4"/>
  <c r="AU130" i="4"/>
  <c r="AP130" i="4"/>
  <c r="AN130" i="4"/>
  <c r="X132" i="4"/>
  <c r="AS131" i="4"/>
  <c r="Y131" i="4"/>
  <c r="Z131" i="4" s="1"/>
  <c r="AO129" i="4"/>
  <c r="AQ129" i="4" s="1"/>
  <c r="AJ129" i="4"/>
  <c r="AM129" i="4" s="1"/>
  <c r="AS160" i="2"/>
  <c r="AW160" i="2" s="1"/>
  <c r="AU160" i="2"/>
  <c r="AX160" i="2" s="1"/>
  <c r="AT160" i="2"/>
  <c r="AN161" i="2"/>
  <c r="AR161" i="2" s="1"/>
  <c r="AS161" i="2" s="1" a="1"/>
  <c r="AK162" i="2"/>
  <c r="AM162" i="2" s="1"/>
  <c r="AF162" i="2"/>
  <c r="AI162" i="2" s="1"/>
  <c r="AQ163" i="2"/>
  <c r="AP163" i="2"/>
  <c r="AE163" i="2"/>
  <c r="AL163" i="2" s="1"/>
  <c r="AA163" i="2"/>
  <c r="AJ163" i="2" s="1"/>
  <c r="W163" i="2"/>
  <c r="T165" i="2"/>
  <c r="U164" i="2"/>
  <c r="V164" i="2" s="1"/>
  <c r="AO164" i="2"/>
  <c r="AY128" i="6" l="1"/>
  <c r="BB128" i="6" s="1"/>
  <c r="AW128" i="6"/>
  <c r="BA128" i="6" s="1"/>
  <c r="AX128" i="6"/>
  <c r="AR129" i="6"/>
  <c r="AV129" i="6" s="1"/>
  <c r="AW129" i="6" s="1" a="1"/>
  <c r="AU131" i="6"/>
  <c r="AP131" i="6"/>
  <c r="AN131" i="6"/>
  <c r="AT131" i="6"/>
  <c r="AS132" i="6"/>
  <c r="Y132" i="6"/>
  <c r="Z132" i="6" s="1"/>
  <c r="X133" i="6"/>
  <c r="AJ130" i="6"/>
  <c r="AM130" i="6" s="1"/>
  <c r="AO130" i="6"/>
  <c r="AQ130" i="6" s="1"/>
  <c r="AN129" i="5"/>
  <c r="AR129" i="5" s="1"/>
  <c r="AS129" i="5" s="1" a="1"/>
  <c r="AS129" i="5" s="1"/>
  <c r="AW129" i="5" s="1"/>
  <c r="AU128" i="5"/>
  <c r="AX128" i="5" s="1"/>
  <c r="AS128" i="5"/>
  <c r="AW128" i="5" s="1"/>
  <c r="AT128" i="5"/>
  <c r="AQ131" i="5"/>
  <c r="AE131" i="5"/>
  <c r="AL131" i="5" s="1"/>
  <c r="AA131" i="5"/>
  <c r="AJ131" i="5" s="1"/>
  <c r="W131" i="5"/>
  <c r="AP131" i="5"/>
  <c r="AO132" i="5"/>
  <c r="U132" i="5"/>
  <c r="V132" i="5" s="1"/>
  <c r="T133" i="5"/>
  <c r="AF130" i="5"/>
  <c r="AI130" i="5" s="1"/>
  <c r="AK130" i="5"/>
  <c r="AM130" i="5" s="1"/>
  <c r="AJ130" i="4"/>
  <c r="AM130" i="4" s="1"/>
  <c r="AO130" i="4"/>
  <c r="AQ130" i="4" s="1"/>
  <c r="AR129" i="4"/>
  <c r="AV129" i="4" s="1"/>
  <c r="AW129" i="4" s="1" a="1"/>
  <c r="AU131" i="4"/>
  <c r="AP131" i="4"/>
  <c r="AN131" i="4"/>
  <c r="AT131" i="4"/>
  <c r="X133" i="4"/>
  <c r="AS132" i="4"/>
  <c r="Y132" i="4"/>
  <c r="Z132" i="4" s="1"/>
  <c r="AY128" i="4"/>
  <c r="BB128" i="4" s="1"/>
  <c r="AW128" i="4"/>
  <c r="BA128" i="4" s="1"/>
  <c r="AX128" i="4"/>
  <c r="AS161" i="2"/>
  <c r="AW161" i="2" s="1"/>
  <c r="AU161" i="2"/>
  <c r="AX161" i="2" s="1"/>
  <c r="AT161" i="2"/>
  <c r="T166" i="2"/>
  <c r="U165" i="2"/>
  <c r="V165" i="2" s="1"/>
  <c r="AO165" i="2"/>
  <c r="AN162" i="2"/>
  <c r="AR162" i="2" s="1"/>
  <c r="AS162" i="2" s="1" a="1"/>
  <c r="AQ164" i="2"/>
  <c r="AP164" i="2"/>
  <c r="AA164" i="2"/>
  <c r="AJ164" i="2" s="1"/>
  <c r="AE164" i="2"/>
  <c r="AL164" i="2" s="1"/>
  <c r="W164" i="2"/>
  <c r="AK163" i="2"/>
  <c r="AM163" i="2" s="1"/>
  <c r="AF163" i="2"/>
  <c r="AI163" i="2" s="1"/>
  <c r="AT129" i="5" l="1"/>
  <c r="AR130" i="6"/>
  <c r="AV130" i="6" s="1"/>
  <c r="AW130" i="6" s="1" a="1"/>
  <c r="X134" i="6"/>
  <c r="AS133" i="6"/>
  <c r="Y133" i="6"/>
  <c r="Z133" i="6" s="1"/>
  <c r="AO131" i="6"/>
  <c r="AQ131" i="6" s="1"/>
  <c r="AJ131" i="6"/>
  <c r="AM131" i="6" s="1"/>
  <c r="AX129" i="6"/>
  <c r="AW129" i="6"/>
  <c r="BA129" i="6" s="1"/>
  <c r="AY129" i="6"/>
  <c r="BB129" i="6" s="1"/>
  <c r="AT132" i="6"/>
  <c r="AU132" i="6"/>
  <c r="AP132" i="6"/>
  <c r="AN132" i="6"/>
  <c r="AU129" i="5"/>
  <c r="AX129" i="5" s="1"/>
  <c r="AN130" i="5"/>
  <c r="AR130" i="5" s="1"/>
  <c r="AS130" i="5" s="1" a="1"/>
  <c r="T134" i="5"/>
  <c r="AO133" i="5"/>
  <c r="U133" i="5"/>
  <c r="V133" i="5" s="1"/>
  <c r="AK131" i="5"/>
  <c r="AM131" i="5" s="1"/>
  <c r="AF131" i="5"/>
  <c r="AI131" i="5" s="1"/>
  <c r="AP132" i="5"/>
  <c r="AQ132" i="5"/>
  <c r="AE132" i="5"/>
  <c r="AL132" i="5" s="1"/>
  <c r="AA132" i="5"/>
  <c r="AJ132" i="5" s="1"/>
  <c r="W132" i="5"/>
  <c r="AT132" i="4"/>
  <c r="AU132" i="4"/>
  <c r="AP132" i="4"/>
  <c r="AN132" i="4"/>
  <c r="X134" i="4"/>
  <c r="AS133" i="4"/>
  <c r="Y133" i="4"/>
  <c r="Z133" i="4" s="1"/>
  <c r="AO131" i="4"/>
  <c r="AQ131" i="4" s="1"/>
  <c r="AJ131" i="4"/>
  <c r="AM131" i="4" s="1"/>
  <c r="AX129" i="4"/>
  <c r="AY129" i="4"/>
  <c r="BB129" i="4" s="1"/>
  <c r="AW129" i="4"/>
  <c r="BA129" i="4" s="1"/>
  <c r="AR130" i="4"/>
  <c r="AV130" i="4" s="1"/>
  <c r="AW130" i="4" s="1" a="1"/>
  <c r="AS162" i="2"/>
  <c r="AW162" i="2" s="1"/>
  <c r="AU162" i="2"/>
  <c r="AX162" i="2" s="1"/>
  <c r="AT162" i="2"/>
  <c r="AN163" i="2"/>
  <c r="AR163" i="2" s="1"/>
  <c r="AS163" i="2" s="1" a="1"/>
  <c r="AQ165" i="2"/>
  <c r="AP165" i="2"/>
  <c r="AA165" i="2"/>
  <c r="AJ165" i="2" s="1"/>
  <c r="AE165" i="2"/>
  <c r="AL165" i="2" s="1"/>
  <c r="W165" i="2"/>
  <c r="AK164" i="2"/>
  <c r="AM164" i="2" s="1"/>
  <c r="AF164" i="2"/>
  <c r="AI164" i="2" s="1"/>
  <c r="T167" i="2"/>
  <c r="U166" i="2"/>
  <c r="V166" i="2" s="1"/>
  <c r="AO166" i="2"/>
  <c r="AJ132" i="6" l="1"/>
  <c r="AM132" i="6" s="1"/>
  <c r="AO132" i="6"/>
  <c r="AQ132" i="6" s="1"/>
  <c r="AR131" i="6"/>
  <c r="AV131" i="6" s="1"/>
  <c r="AW131" i="6" s="1" a="1"/>
  <c r="AU133" i="6"/>
  <c r="AP133" i="6"/>
  <c r="AN133" i="6"/>
  <c r="AT133" i="6"/>
  <c r="X135" i="6"/>
  <c r="AS134" i="6"/>
  <c r="Y134" i="6"/>
  <c r="Z134" i="6" s="1"/>
  <c r="AY130" i="6"/>
  <c r="BB130" i="6" s="1"/>
  <c r="AW130" i="6"/>
  <c r="BA130" i="6" s="1"/>
  <c r="AX130" i="6"/>
  <c r="AN131" i="5"/>
  <c r="AR131" i="5" s="1"/>
  <c r="AS131" i="5" s="1" a="1"/>
  <c r="AQ133" i="5"/>
  <c r="AE133" i="5"/>
  <c r="AL133" i="5" s="1"/>
  <c r="AA133" i="5"/>
  <c r="AJ133" i="5" s="1"/>
  <c r="W133" i="5"/>
  <c r="AP133" i="5"/>
  <c r="T135" i="5"/>
  <c r="AO134" i="5"/>
  <c r="U134" i="5"/>
  <c r="V134" i="5" s="1"/>
  <c r="AF132" i="5"/>
  <c r="AI132" i="5" s="1"/>
  <c r="AK132" i="5"/>
  <c r="AM132" i="5" s="1"/>
  <c r="AU130" i="5"/>
  <c r="AX130" i="5" s="1"/>
  <c r="AS130" i="5"/>
  <c r="AW130" i="5" s="1"/>
  <c r="AT130" i="5"/>
  <c r="AR131" i="4"/>
  <c r="AV131" i="4" s="1"/>
  <c r="AW131" i="4" s="1" a="1"/>
  <c r="AY131" i="4" s="1"/>
  <c r="BB131" i="4" s="1"/>
  <c r="AY130" i="4"/>
  <c r="BB130" i="4" s="1"/>
  <c r="AW130" i="4"/>
  <c r="BA130" i="4" s="1"/>
  <c r="AX130" i="4"/>
  <c r="AU133" i="4"/>
  <c r="AP133" i="4"/>
  <c r="AN133" i="4"/>
  <c r="AT133" i="4"/>
  <c r="X135" i="4"/>
  <c r="AS134" i="4"/>
  <c r="Y134" i="4"/>
  <c r="Z134" i="4" s="1"/>
  <c r="AJ132" i="4"/>
  <c r="AM132" i="4" s="1"/>
  <c r="AO132" i="4"/>
  <c r="AQ132" i="4" s="1"/>
  <c r="AS163" i="2"/>
  <c r="AW163" i="2" s="1"/>
  <c r="AU163" i="2"/>
  <c r="AX163" i="2" s="1"/>
  <c r="AT163" i="2"/>
  <c r="AN164" i="2"/>
  <c r="AR164" i="2" s="1"/>
  <c r="AS164" i="2" s="1" a="1"/>
  <c r="T168" i="2"/>
  <c r="AO167" i="2"/>
  <c r="U167" i="2"/>
  <c r="V167" i="2" s="1"/>
  <c r="AQ166" i="2"/>
  <c r="AP166" i="2"/>
  <c r="AA166" i="2"/>
  <c r="AJ166" i="2" s="1"/>
  <c r="AE166" i="2"/>
  <c r="AL166" i="2" s="1"/>
  <c r="W166" i="2"/>
  <c r="AK165" i="2"/>
  <c r="AM165" i="2" s="1"/>
  <c r="AF165" i="2"/>
  <c r="AI165" i="2" s="1"/>
  <c r="AT134" i="6" l="1"/>
  <c r="AU134" i="6"/>
  <c r="AP134" i="6"/>
  <c r="AN134" i="6"/>
  <c r="X136" i="6"/>
  <c r="AS135" i="6"/>
  <c r="Y135" i="6"/>
  <c r="Z135" i="6" s="1"/>
  <c r="AO133" i="6"/>
  <c r="AQ133" i="6" s="1"/>
  <c r="AJ133" i="6"/>
  <c r="AM133" i="6" s="1"/>
  <c r="AX131" i="6"/>
  <c r="AY131" i="6"/>
  <c r="BB131" i="6" s="1"/>
  <c r="AW131" i="6"/>
  <c r="BA131" i="6" s="1"/>
  <c r="AR132" i="6"/>
  <c r="AV132" i="6" s="1"/>
  <c r="AW132" i="6" s="1" a="1"/>
  <c r="AX131" i="4"/>
  <c r="AP134" i="5"/>
  <c r="AQ134" i="5"/>
  <c r="AE134" i="5"/>
  <c r="AL134" i="5" s="1"/>
  <c r="AA134" i="5"/>
  <c r="AJ134" i="5" s="1"/>
  <c r="W134" i="5"/>
  <c r="T136" i="5"/>
  <c r="AO135" i="5"/>
  <c r="U135" i="5"/>
  <c r="V135" i="5" s="1"/>
  <c r="AK133" i="5"/>
  <c r="AM133" i="5" s="1"/>
  <c r="AF133" i="5"/>
  <c r="AI133" i="5" s="1"/>
  <c r="AT131" i="5"/>
  <c r="AU131" i="5"/>
  <c r="AX131" i="5" s="1"/>
  <c r="AS131" i="5"/>
  <c r="AW131" i="5" s="1"/>
  <c r="AN132" i="5"/>
  <c r="AR132" i="5" s="1"/>
  <c r="AS132" i="5" s="1" a="1"/>
  <c r="AW131" i="4"/>
  <c r="BA131" i="4" s="1"/>
  <c r="AR132" i="4"/>
  <c r="AV132" i="4" s="1"/>
  <c r="AW132" i="4" s="1" a="1"/>
  <c r="AT134" i="4"/>
  <c r="AU134" i="4"/>
  <c r="AP134" i="4"/>
  <c r="AN134" i="4"/>
  <c r="X136" i="4"/>
  <c r="AS135" i="4"/>
  <c r="Y135" i="4"/>
  <c r="Z135" i="4" s="1"/>
  <c r="AO133" i="4"/>
  <c r="AQ133" i="4" s="1"/>
  <c r="AJ133" i="4"/>
  <c r="AM133" i="4" s="1"/>
  <c r="AS164" i="2"/>
  <c r="AW164" i="2" s="1"/>
  <c r="AU164" i="2"/>
  <c r="AX164" i="2" s="1"/>
  <c r="AT164" i="2"/>
  <c r="AN165" i="2"/>
  <c r="AR165" i="2" s="1"/>
  <c r="AS165" i="2" s="1" a="1"/>
  <c r="AK166" i="2"/>
  <c r="AM166" i="2" s="1"/>
  <c r="AF166" i="2"/>
  <c r="AI166" i="2" s="1"/>
  <c r="AQ167" i="2"/>
  <c r="AP167" i="2"/>
  <c r="AE167" i="2"/>
  <c r="AL167" i="2" s="1"/>
  <c r="AA167" i="2"/>
  <c r="AJ167" i="2" s="1"/>
  <c r="W167" i="2"/>
  <c r="T169" i="2"/>
  <c r="U168" i="2"/>
  <c r="V168" i="2" s="1"/>
  <c r="AO168" i="2"/>
  <c r="AR133" i="6" l="1"/>
  <c r="AV133" i="6" s="1"/>
  <c r="AW133" i="6" s="1" a="1"/>
  <c r="AW133" i="6" s="1"/>
  <c r="BA133" i="6" s="1"/>
  <c r="AY132" i="6"/>
  <c r="BB132" i="6" s="1"/>
  <c r="AW132" i="6"/>
  <c r="BA132" i="6" s="1"/>
  <c r="AX132" i="6"/>
  <c r="AU135" i="6"/>
  <c r="AP135" i="6"/>
  <c r="AN135" i="6"/>
  <c r="AT135" i="6"/>
  <c r="AS136" i="6"/>
  <c r="Y136" i="6"/>
  <c r="Z136" i="6" s="1"/>
  <c r="X137" i="6"/>
  <c r="AJ134" i="6"/>
  <c r="AM134" i="6" s="1"/>
  <c r="AO134" i="6"/>
  <c r="AQ134" i="6" s="1"/>
  <c r="AU132" i="5"/>
  <c r="AX132" i="5" s="1"/>
  <c r="AS132" i="5"/>
  <c r="AW132" i="5" s="1"/>
  <c r="AT132" i="5"/>
  <c r="AN133" i="5"/>
  <c r="AR133" i="5" s="1"/>
  <c r="AS133" i="5" s="1" a="1"/>
  <c r="AQ135" i="5"/>
  <c r="AE135" i="5"/>
  <c r="AL135" i="5" s="1"/>
  <c r="AA135" i="5"/>
  <c r="AJ135" i="5" s="1"/>
  <c r="W135" i="5"/>
  <c r="AP135" i="5"/>
  <c r="AO136" i="5"/>
  <c r="U136" i="5"/>
  <c r="V136" i="5" s="1"/>
  <c r="T137" i="5"/>
  <c r="AF134" i="5"/>
  <c r="AI134" i="5" s="1"/>
  <c r="AK134" i="5"/>
  <c r="AM134" i="5" s="1"/>
  <c r="AJ134" i="4"/>
  <c r="AM134" i="4" s="1"/>
  <c r="AO134" i="4"/>
  <c r="AQ134" i="4" s="1"/>
  <c r="AR133" i="4"/>
  <c r="AV133" i="4" s="1"/>
  <c r="AW133" i="4" s="1" a="1"/>
  <c r="AU135" i="4"/>
  <c r="AP135" i="4"/>
  <c r="AN135" i="4"/>
  <c r="AT135" i="4"/>
  <c r="X137" i="4"/>
  <c r="AS136" i="4"/>
  <c r="Y136" i="4"/>
  <c r="Z136" i="4" s="1"/>
  <c r="AY132" i="4"/>
  <c r="BB132" i="4" s="1"/>
  <c r="AW132" i="4"/>
  <c r="BA132" i="4" s="1"/>
  <c r="AX132" i="4"/>
  <c r="AS165" i="2"/>
  <c r="AW165" i="2" s="1"/>
  <c r="AU165" i="2"/>
  <c r="AX165" i="2" s="1"/>
  <c r="AT165" i="2"/>
  <c r="AN166" i="2"/>
  <c r="AR166" i="2" s="1"/>
  <c r="AS166" i="2" s="1" a="1"/>
  <c r="T170" i="2"/>
  <c r="U169" i="2"/>
  <c r="V169" i="2" s="1"/>
  <c r="AO169" i="2"/>
  <c r="AQ168" i="2"/>
  <c r="AP168" i="2"/>
  <c r="AA168" i="2"/>
  <c r="AJ168" i="2" s="1"/>
  <c r="AE168" i="2"/>
  <c r="AL168" i="2" s="1"/>
  <c r="W168" i="2"/>
  <c r="AK167" i="2"/>
  <c r="AM167" i="2" s="1"/>
  <c r="AF167" i="2"/>
  <c r="AI167" i="2" s="1"/>
  <c r="AX133" i="6" l="1"/>
  <c r="AY133" i="6"/>
  <c r="BB133" i="6" s="1"/>
  <c r="AR134" i="6"/>
  <c r="AV134" i="6" s="1"/>
  <c r="AW134" i="6" s="1" a="1"/>
  <c r="X138" i="6"/>
  <c r="AS137" i="6"/>
  <c r="Y137" i="6"/>
  <c r="Z137" i="6" s="1"/>
  <c r="AO135" i="6"/>
  <c r="AQ135" i="6" s="1"/>
  <c r="AJ135" i="6"/>
  <c r="AM135" i="6" s="1"/>
  <c r="AT136" i="6"/>
  <c r="AU136" i="6"/>
  <c r="AP136" i="6"/>
  <c r="AN136" i="6"/>
  <c r="AN134" i="5"/>
  <c r="AR134" i="5" s="1"/>
  <c r="AS134" i="5" s="1" a="1"/>
  <c r="T138" i="5"/>
  <c r="AO137" i="5"/>
  <c r="U137" i="5"/>
  <c r="V137" i="5" s="1"/>
  <c r="AK135" i="5"/>
  <c r="AM135" i="5" s="1"/>
  <c r="AF135" i="5"/>
  <c r="AI135" i="5" s="1"/>
  <c r="AT133" i="5"/>
  <c r="AS133" i="5"/>
  <c r="AW133" i="5" s="1"/>
  <c r="AU133" i="5"/>
  <c r="AX133" i="5" s="1"/>
  <c r="AP136" i="5"/>
  <c r="AQ136" i="5"/>
  <c r="AE136" i="5"/>
  <c r="AL136" i="5" s="1"/>
  <c r="AA136" i="5"/>
  <c r="AJ136" i="5" s="1"/>
  <c r="W136" i="5"/>
  <c r="AT136" i="4"/>
  <c r="AU136" i="4"/>
  <c r="AP136" i="4"/>
  <c r="AN136" i="4"/>
  <c r="X138" i="4"/>
  <c r="AS137" i="4"/>
  <c r="Y137" i="4"/>
  <c r="Z137" i="4" s="1"/>
  <c r="AO135" i="4"/>
  <c r="AQ135" i="4" s="1"/>
  <c r="AJ135" i="4"/>
  <c r="AM135" i="4" s="1"/>
  <c r="AX133" i="4"/>
  <c r="AY133" i="4"/>
  <c r="BB133" i="4" s="1"/>
  <c r="AW133" i="4"/>
  <c r="BA133" i="4" s="1"/>
  <c r="AR134" i="4"/>
  <c r="AV134" i="4" s="1"/>
  <c r="AW134" i="4" s="1" a="1"/>
  <c r="AS166" i="2"/>
  <c r="AW166" i="2" s="1"/>
  <c r="AU166" i="2"/>
  <c r="AX166" i="2" s="1"/>
  <c r="AT166" i="2"/>
  <c r="AN167" i="2"/>
  <c r="AR167" i="2" s="1"/>
  <c r="AS167" i="2" s="1" a="1"/>
  <c r="AK168" i="2"/>
  <c r="AM168" i="2" s="1"/>
  <c r="AF168" i="2"/>
  <c r="AI168" i="2" s="1"/>
  <c r="AQ169" i="2"/>
  <c r="AP169" i="2"/>
  <c r="AA169" i="2"/>
  <c r="AJ169" i="2" s="1"/>
  <c r="AE169" i="2"/>
  <c r="AL169" i="2" s="1"/>
  <c r="W169" i="2"/>
  <c r="T171" i="2"/>
  <c r="U170" i="2"/>
  <c r="V170" i="2" s="1"/>
  <c r="AO170" i="2"/>
  <c r="AR135" i="6" l="1"/>
  <c r="AV135" i="6" s="1"/>
  <c r="AW135" i="6" s="1" a="1"/>
  <c r="AU137" i="6"/>
  <c r="AP137" i="6"/>
  <c r="AN137" i="6"/>
  <c r="AT137" i="6"/>
  <c r="X139" i="6"/>
  <c r="AS138" i="6"/>
  <c r="Y138" i="6"/>
  <c r="Z138" i="6" s="1"/>
  <c r="AJ136" i="6"/>
  <c r="AM136" i="6" s="1"/>
  <c r="AO136" i="6"/>
  <c r="AQ136" i="6" s="1"/>
  <c r="AY134" i="6"/>
  <c r="BB134" i="6" s="1"/>
  <c r="AW134" i="6"/>
  <c r="BA134" i="6" s="1"/>
  <c r="AX134" i="6"/>
  <c r="AF136" i="5"/>
  <c r="AI136" i="5" s="1"/>
  <c r="AK136" i="5"/>
  <c r="AM136" i="5" s="1"/>
  <c r="AN135" i="5"/>
  <c r="AR135" i="5" s="1"/>
  <c r="AS135" i="5" s="1" a="1"/>
  <c r="AQ137" i="5"/>
  <c r="AE137" i="5"/>
  <c r="AL137" i="5" s="1"/>
  <c r="AA137" i="5"/>
  <c r="AJ137" i="5" s="1"/>
  <c r="W137" i="5"/>
  <c r="AP137" i="5"/>
  <c r="T139" i="5"/>
  <c r="AO138" i="5"/>
  <c r="U138" i="5"/>
  <c r="V138" i="5" s="1"/>
  <c r="AU134" i="5"/>
  <c r="AX134" i="5" s="1"/>
  <c r="AS134" i="5"/>
  <c r="AW134" i="5" s="1"/>
  <c r="AT134" i="5"/>
  <c r="AR135" i="4"/>
  <c r="AV135" i="4" s="1"/>
  <c r="AW135" i="4" s="1" a="1"/>
  <c r="AY135" i="4" s="1"/>
  <c r="BB135" i="4" s="1"/>
  <c r="AY134" i="4"/>
  <c r="BB134" i="4" s="1"/>
  <c r="AW134" i="4"/>
  <c r="BA134" i="4" s="1"/>
  <c r="AX134" i="4"/>
  <c r="AU137" i="4"/>
  <c r="AP137" i="4"/>
  <c r="AN137" i="4"/>
  <c r="AT137" i="4"/>
  <c r="X139" i="4"/>
  <c r="AS138" i="4"/>
  <c r="Y138" i="4"/>
  <c r="Z138" i="4" s="1"/>
  <c r="AJ136" i="4"/>
  <c r="AM136" i="4" s="1"/>
  <c r="AO136" i="4"/>
  <c r="AQ136" i="4" s="1"/>
  <c r="AS167" i="2"/>
  <c r="AW167" i="2" s="1"/>
  <c r="AU167" i="2"/>
  <c r="AX167" i="2" s="1"/>
  <c r="AT167" i="2"/>
  <c r="T172" i="2"/>
  <c r="AO171" i="2"/>
  <c r="U171" i="2"/>
  <c r="V171" i="2" s="1"/>
  <c r="AQ170" i="2"/>
  <c r="AP170" i="2"/>
  <c r="AA170" i="2"/>
  <c r="AJ170" i="2" s="1"/>
  <c r="AE170" i="2"/>
  <c r="AL170" i="2" s="1"/>
  <c r="W170" i="2"/>
  <c r="AK169" i="2"/>
  <c r="AM169" i="2" s="1"/>
  <c r="AF169" i="2"/>
  <c r="AI169" i="2" s="1"/>
  <c r="AN168" i="2"/>
  <c r="AR168" i="2" s="1"/>
  <c r="AS168" i="2" s="1" a="1"/>
  <c r="AT138" i="6" l="1"/>
  <c r="AU138" i="6"/>
  <c r="AP138" i="6"/>
  <c r="AN138" i="6"/>
  <c r="X140" i="6"/>
  <c r="AS139" i="6"/>
  <c r="Y139" i="6"/>
  <c r="Z139" i="6" s="1"/>
  <c r="AO137" i="6"/>
  <c r="AQ137" i="6" s="1"/>
  <c r="AJ137" i="6"/>
  <c r="AM137" i="6" s="1"/>
  <c r="AX135" i="6"/>
  <c r="AY135" i="6"/>
  <c r="BB135" i="6" s="1"/>
  <c r="AW135" i="6"/>
  <c r="BA135" i="6" s="1"/>
  <c r="AR136" i="6"/>
  <c r="AV136" i="6" s="1"/>
  <c r="AW136" i="6" s="1" a="1"/>
  <c r="AP138" i="5"/>
  <c r="AQ138" i="5"/>
  <c r="AE138" i="5"/>
  <c r="AL138" i="5" s="1"/>
  <c r="AA138" i="5"/>
  <c r="AJ138" i="5" s="1"/>
  <c r="W138" i="5"/>
  <c r="T140" i="5"/>
  <c r="AO139" i="5"/>
  <c r="U139" i="5"/>
  <c r="V139" i="5" s="1"/>
  <c r="AK137" i="5"/>
  <c r="AM137" i="5" s="1"/>
  <c r="AF137" i="5"/>
  <c r="AI137" i="5" s="1"/>
  <c r="AT135" i="5"/>
  <c r="AU135" i="5"/>
  <c r="AX135" i="5" s="1"/>
  <c r="AS135" i="5"/>
  <c r="AW135" i="5" s="1"/>
  <c r="AN136" i="5"/>
  <c r="AR136" i="5" s="1"/>
  <c r="AS136" i="5" s="1" a="1"/>
  <c r="AX135" i="4"/>
  <c r="AW135" i="4"/>
  <c r="BA135" i="4" s="1"/>
  <c r="AR136" i="4"/>
  <c r="AV136" i="4" s="1"/>
  <c r="AW136" i="4" s="1" a="1"/>
  <c r="AT138" i="4"/>
  <c r="AU138" i="4"/>
  <c r="AP138" i="4"/>
  <c r="AN138" i="4"/>
  <c r="X140" i="4"/>
  <c r="AS139" i="4"/>
  <c r="Y139" i="4"/>
  <c r="Z139" i="4" s="1"/>
  <c r="AO137" i="4"/>
  <c r="AQ137" i="4" s="1"/>
  <c r="AJ137" i="4"/>
  <c r="AM137" i="4" s="1"/>
  <c r="AS168" i="2"/>
  <c r="AW168" i="2" s="1"/>
  <c r="AU168" i="2"/>
  <c r="AX168" i="2" s="1"/>
  <c r="AT168" i="2"/>
  <c r="AN169" i="2"/>
  <c r="AR169" i="2" s="1"/>
  <c r="AS169" i="2" s="1" a="1"/>
  <c r="AK170" i="2"/>
  <c r="AM170" i="2" s="1"/>
  <c r="AF170" i="2"/>
  <c r="AI170" i="2" s="1"/>
  <c r="AQ171" i="2"/>
  <c r="AP171" i="2"/>
  <c r="AE171" i="2"/>
  <c r="AL171" i="2" s="1"/>
  <c r="AA171" i="2"/>
  <c r="AJ171" i="2" s="1"/>
  <c r="W171" i="2"/>
  <c r="U172" i="2"/>
  <c r="V172" i="2" s="1"/>
  <c r="AO172" i="2"/>
  <c r="T173" i="2"/>
  <c r="AY136" i="6" l="1"/>
  <c r="BB136" i="6" s="1"/>
  <c r="AW136" i="6"/>
  <c r="BA136" i="6" s="1"/>
  <c r="AX136" i="6"/>
  <c r="AR137" i="6"/>
  <c r="AV137" i="6" s="1"/>
  <c r="AW137" i="6" s="1" a="1"/>
  <c r="AU139" i="6"/>
  <c r="AP139" i="6"/>
  <c r="AN139" i="6"/>
  <c r="AT139" i="6"/>
  <c r="AS140" i="6"/>
  <c r="Y140" i="6"/>
  <c r="Z140" i="6" s="1"/>
  <c r="X141" i="6"/>
  <c r="AJ138" i="6"/>
  <c r="AM138" i="6" s="1"/>
  <c r="AO138" i="6"/>
  <c r="AQ138" i="6" s="1"/>
  <c r="AN137" i="5"/>
  <c r="AR137" i="5" s="1"/>
  <c r="AS137" i="5" s="1" a="1"/>
  <c r="AS137" i="5" s="1"/>
  <c r="AW137" i="5" s="1"/>
  <c r="AU136" i="5"/>
  <c r="AX136" i="5" s="1"/>
  <c r="AS136" i="5"/>
  <c r="AW136" i="5" s="1"/>
  <c r="AT136" i="5"/>
  <c r="AQ139" i="5"/>
  <c r="AE139" i="5"/>
  <c r="AL139" i="5" s="1"/>
  <c r="AA139" i="5"/>
  <c r="AJ139" i="5" s="1"/>
  <c r="W139" i="5"/>
  <c r="AP139" i="5"/>
  <c r="AO140" i="5"/>
  <c r="U140" i="5"/>
  <c r="V140" i="5" s="1"/>
  <c r="T141" i="5"/>
  <c r="AF138" i="5"/>
  <c r="AI138" i="5" s="1"/>
  <c r="AK138" i="5"/>
  <c r="AM138" i="5" s="1"/>
  <c r="AR137" i="4"/>
  <c r="AV137" i="4" s="1"/>
  <c r="AW137" i="4" s="1" a="1"/>
  <c r="AJ138" i="4"/>
  <c r="AM138" i="4" s="1"/>
  <c r="AO138" i="4"/>
  <c r="AQ138" i="4" s="1"/>
  <c r="AU139" i="4"/>
  <c r="AP139" i="4"/>
  <c r="AN139" i="4"/>
  <c r="AT139" i="4"/>
  <c r="X141" i="4"/>
  <c r="AS140" i="4"/>
  <c r="Y140" i="4"/>
  <c r="Z140" i="4" s="1"/>
  <c r="AY136" i="4"/>
  <c r="BB136" i="4" s="1"/>
  <c r="AW136" i="4"/>
  <c r="BA136" i="4" s="1"/>
  <c r="AX136" i="4"/>
  <c r="AS169" i="2"/>
  <c r="AW169" i="2" s="1"/>
  <c r="AU169" i="2"/>
  <c r="AX169" i="2" s="1"/>
  <c r="AT169" i="2"/>
  <c r="U173" i="2"/>
  <c r="V173" i="2" s="1"/>
  <c r="T174" i="2"/>
  <c r="AO173" i="2"/>
  <c r="AQ172" i="2"/>
  <c r="AP172" i="2"/>
  <c r="AA172" i="2"/>
  <c r="AJ172" i="2" s="1"/>
  <c r="AE172" i="2"/>
  <c r="AL172" i="2" s="1"/>
  <c r="W172" i="2"/>
  <c r="AN170" i="2"/>
  <c r="AR170" i="2" s="1"/>
  <c r="AS170" i="2" s="1" a="1"/>
  <c r="AK171" i="2"/>
  <c r="AM171" i="2" s="1"/>
  <c r="AF171" i="2"/>
  <c r="AI171" i="2" s="1"/>
  <c r="AT137" i="5" l="1"/>
  <c r="AR138" i="6"/>
  <c r="AV138" i="6" s="1"/>
  <c r="AW138" i="6" s="1" a="1"/>
  <c r="X142" i="6"/>
  <c r="AS141" i="6"/>
  <c r="Y141" i="6"/>
  <c r="Z141" i="6" s="1"/>
  <c r="AO139" i="6"/>
  <c r="AQ139" i="6" s="1"/>
  <c r="AJ139" i="6"/>
  <c r="AM139" i="6" s="1"/>
  <c r="AX137" i="6"/>
  <c r="AW137" i="6"/>
  <c r="BA137" i="6" s="1"/>
  <c r="AY137" i="6"/>
  <c r="BB137" i="6" s="1"/>
  <c r="AT140" i="6"/>
  <c r="AU140" i="6"/>
  <c r="AP140" i="6"/>
  <c r="AN140" i="6"/>
  <c r="AU137" i="5"/>
  <c r="AX137" i="5" s="1"/>
  <c r="AN138" i="5"/>
  <c r="AR138" i="5" s="1"/>
  <c r="AS138" i="5" s="1" a="1"/>
  <c r="T142" i="5"/>
  <c r="AO141" i="5"/>
  <c r="U141" i="5"/>
  <c r="V141" i="5" s="1"/>
  <c r="AK139" i="5"/>
  <c r="AM139" i="5" s="1"/>
  <c r="AF139" i="5"/>
  <c r="AI139" i="5" s="1"/>
  <c r="AP140" i="5"/>
  <c r="AQ140" i="5"/>
  <c r="AE140" i="5"/>
  <c r="AL140" i="5" s="1"/>
  <c r="AA140" i="5"/>
  <c r="AJ140" i="5" s="1"/>
  <c r="W140" i="5"/>
  <c r="AT140" i="4"/>
  <c r="AU140" i="4"/>
  <c r="AP140" i="4"/>
  <c r="AN140" i="4"/>
  <c r="X142" i="4"/>
  <c r="AS141" i="4"/>
  <c r="Y141" i="4"/>
  <c r="Z141" i="4" s="1"/>
  <c r="AO139" i="4"/>
  <c r="AQ139" i="4" s="1"/>
  <c r="AJ139" i="4"/>
  <c r="AM139" i="4" s="1"/>
  <c r="AR138" i="4"/>
  <c r="AV138" i="4" s="1"/>
  <c r="AW138" i="4" s="1" a="1"/>
  <c r="AX137" i="4"/>
  <c r="AY137" i="4"/>
  <c r="BB137" i="4" s="1"/>
  <c r="AW137" i="4"/>
  <c r="BA137" i="4" s="1"/>
  <c r="AS170" i="2"/>
  <c r="AW170" i="2" s="1"/>
  <c r="AU170" i="2"/>
  <c r="AX170" i="2" s="1"/>
  <c r="AT170" i="2"/>
  <c r="AN171" i="2"/>
  <c r="AR171" i="2" s="1"/>
  <c r="AS171" i="2" s="1" a="1"/>
  <c r="AK172" i="2"/>
  <c r="AM172" i="2" s="1"/>
  <c r="AF172" i="2"/>
  <c r="AI172" i="2" s="1"/>
  <c r="T175" i="2"/>
  <c r="U174" i="2"/>
  <c r="V174" i="2" s="1"/>
  <c r="AO174" i="2"/>
  <c r="AQ173" i="2"/>
  <c r="AP173" i="2"/>
  <c r="AA173" i="2"/>
  <c r="AJ173" i="2" s="1"/>
  <c r="AE173" i="2"/>
  <c r="AL173" i="2" s="1"/>
  <c r="W173" i="2"/>
  <c r="AJ140" i="6" l="1"/>
  <c r="AM140" i="6" s="1"/>
  <c r="AO140" i="6"/>
  <c r="AQ140" i="6" s="1"/>
  <c r="AR139" i="6"/>
  <c r="AV139" i="6" s="1"/>
  <c r="AW139" i="6" s="1" a="1"/>
  <c r="AU141" i="6"/>
  <c r="AP141" i="6"/>
  <c r="AN141" i="6"/>
  <c r="AT141" i="6"/>
  <c r="X143" i="6"/>
  <c r="AS142" i="6"/>
  <c r="Y142" i="6"/>
  <c r="Z142" i="6" s="1"/>
  <c r="AY138" i="6"/>
  <c r="BB138" i="6" s="1"/>
  <c r="AW138" i="6"/>
  <c r="BA138" i="6" s="1"/>
  <c r="AX138" i="6"/>
  <c r="AN139" i="5"/>
  <c r="AR139" i="5" s="1"/>
  <c r="AS139" i="5" s="1" a="1"/>
  <c r="AQ141" i="5"/>
  <c r="AE141" i="5"/>
  <c r="AL141" i="5" s="1"/>
  <c r="AA141" i="5"/>
  <c r="AJ141" i="5" s="1"/>
  <c r="W141" i="5"/>
  <c r="AP141" i="5"/>
  <c r="T143" i="5"/>
  <c r="AO142" i="5"/>
  <c r="U142" i="5"/>
  <c r="V142" i="5" s="1"/>
  <c r="AF140" i="5"/>
  <c r="AI140" i="5" s="1"/>
  <c r="AK140" i="5"/>
  <c r="AM140" i="5" s="1"/>
  <c r="AU138" i="5"/>
  <c r="AX138" i="5" s="1"/>
  <c r="AS138" i="5"/>
  <c r="AW138" i="5" s="1"/>
  <c r="AT138" i="5"/>
  <c r="AR139" i="4"/>
  <c r="AV139" i="4" s="1"/>
  <c r="AW139" i="4" s="1" a="1"/>
  <c r="AU141" i="4"/>
  <c r="AP141" i="4"/>
  <c r="AN141" i="4"/>
  <c r="AT141" i="4"/>
  <c r="X143" i="4"/>
  <c r="AS142" i="4"/>
  <c r="Y142" i="4"/>
  <c r="Z142" i="4" s="1"/>
  <c r="AY138" i="4"/>
  <c r="BB138" i="4" s="1"/>
  <c r="AW138" i="4"/>
  <c r="BA138" i="4" s="1"/>
  <c r="AX138" i="4"/>
  <c r="AJ140" i="4"/>
  <c r="AM140" i="4" s="1"/>
  <c r="AO140" i="4"/>
  <c r="AQ140" i="4" s="1"/>
  <c r="AS171" i="2"/>
  <c r="AW171" i="2" s="1"/>
  <c r="AU171" i="2"/>
  <c r="AX171" i="2" s="1"/>
  <c r="AT171" i="2"/>
  <c r="AK173" i="2"/>
  <c r="AM173" i="2" s="1"/>
  <c r="AF173" i="2"/>
  <c r="AI173" i="2" s="1"/>
  <c r="AQ174" i="2"/>
  <c r="AP174" i="2"/>
  <c r="AA174" i="2"/>
  <c r="AJ174" i="2" s="1"/>
  <c r="AE174" i="2"/>
  <c r="AL174" i="2" s="1"/>
  <c r="W174" i="2"/>
  <c r="AN172" i="2"/>
  <c r="AR172" i="2" s="1"/>
  <c r="AS172" i="2" s="1" a="1"/>
  <c r="T176" i="2"/>
  <c r="AO175" i="2"/>
  <c r="U175" i="2"/>
  <c r="V175" i="2" s="1"/>
  <c r="AT142" i="6" l="1"/>
  <c r="AU142" i="6"/>
  <c r="AP142" i="6"/>
  <c r="AN142" i="6"/>
  <c r="X144" i="6"/>
  <c r="AS143" i="6"/>
  <c r="Y143" i="6"/>
  <c r="Z143" i="6" s="1"/>
  <c r="AO141" i="6"/>
  <c r="AQ141" i="6" s="1"/>
  <c r="AJ141" i="6"/>
  <c r="AM141" i="6" s="1"/>
  <c r="AX139" i="6"/>
  <c r="AY139" i="6"/>
  <c r="BB139" i="6" s="1"/>
  <c r="AW139" i="6"/>
  <c r="BA139" i="6" s="1"/>
  <c r="AR140" i="6"/>
  <c r="AV140" i="6" s="1"/>
  <c r="AW140" i="6" s="1" a="1"/>
  <c r="AP142" i="5"/>
  <c r="AQ142" i="5"/>
  <c r="AE142" i="5"/>
  <c r="AL142" i="5" s="1"/>
  <c r="AA142" i="5"/>
  <c r="AJ142" i="5" s="1"/>
  <c r="W142" i="5"/>
  <c r="T144" i="5"/>
  <c r="AO143" i="5"/>
  <c r="U143" i="5"/>
  <c r="V143" i="5" s="1"/>
  <c r="AK141" i="5"/>
  <c r="AM141" i="5" s="1"/>
  <c r="AF141" i="5"/>
  <c r="AI141" i="5" s="1"/>
  <c r="AT139" i="5"/>
  <c r="AU139" i="5"/>
  <c r="AX139" i="5" s="1"/>
  <c r="AS139" i="5"/>
  <c r="AW139" i="5" s="1"/>
  <c r="AN140" i="5"/>
  <c r="AR140" i="5" s="1"/>
  <c r="AS140" i="5" s="1" a="1"/>
  <c r="AR140" i="4"/>
  <c r="AV140" i="4" s="1"/>
  <c r="AW140" i="4" s="1" a="1"/>
  <c r="AT142" i="4"/>
  <c r="AU142" i="4"/>
  <c r="AP142" i="4"/>
  <c r="AN142" i="4"/>
  <c r="X144" i="4"/>
  <c r="AS143" i="4"/>
  <c r="Y143" i="4"/>
  <c r="Z143" i="4" s="1"/>
  <c r="AO141" i="4"/>
  <c r="AQ141" i="4" s="1"/>
  <c r="AJ141" i="4"/>
  <c r="AM141" i="4" s="1"/>
  <c r="AX139" i="4"/>
  <c r="AY139" i="4"/>
  <c r="BB139" i="4" s="1"/>
  <c r="AW139" i="4"/>
  <c r="BA139" i="4" s="1"/>
  <c r="AS172" i="2"/>
  <c r="AW172" i="2" s="1"/>
  <c r="AU172" i="2"/>
  <c r="AX172" i="2" s="1"/>
  <c r="AT172" i="2"/>
  <c r="AQ175" i="2"/>
  <c r="AP175" i="2"/>
  <c r="AE175" i="2"/>
  <c r="AL175" i="2" s="1"/>
  <c r="AA175" i="2"/>
  <c r="AJ175" i="2" s="1"/>
  <c r="W175" i="2"/>
  <c r="T177" i="2"/>
  <c r="U176" i="2"/>
  <c r="V176" i="2" s="1"/>
  <c r="AO176" i="2"/>
  <c r="AK174" i="2"/>
  <c r="AM174" i="2" s="1"/>
  <c r="AF174" i="2"/>
  <c r="AI174" i="2" s="1"/>
  <c r="AN173" i="2"/>
  <c r="AR173" i="2" s="1"/>
  <c r="AS173" i="2" s="1" a="1"/>
  <c r="AR141" i="6" l="1"/>
  <c r="AV141" i="6" s="1"/>
  <c r="AW141" i="6" s="1" a="1"/>
  <c r="AW141" i="6" s="1"/>
  <c r="BA141" i="6" s="1"/>
  <c r="AY140" i="6"/>
  <c r="BB140" i="6" s="1"/>
  <c r="AW140" i="6"/>
  <c r="BA140" i="6" s="1"/>
  <c r="AX140" i="6"/>
  <c r="AU143" i="6"/>
  <c r="AP143" i="6"/>
  <c r="AN143" i="6"/>
  <c r="AT143" i="6"/>
  <c r="AS144" i="6"/>
  <c r="Y144" i="6"/>
  <c r="Z144" i="6" s="1"/>
  <c r="X145" i="6"/>
  <c r="AJ142" i="6"/>
  <c r="AM142" i="6" s="1"/>
  <c r="AO142" i="6"/>
  <c r="AQ142" i="6" s="1"/>
  <c r="AU140" i="5"/>
  <c r="AX140" i="5" s="1"/>
  <c r="AS140" i="5"/>
  <c r="AW140" i="5" s="1"/>
  <c r="AT140" i="5"/>
  <c r="AN141" i="5"/>
  <c r="AR141" i="5" s="1"/>
  <c r="AS141" i="5" s="1" a="1"/>
  <c r="AQ143" i="5"/>
  <c r="AE143" i="5"/>
  <c r="AL143" i="5" s="1"/>
  <c r="AA143" i="5"/>
  <c r="AJ143" i="5" s="1"/>
  <c r="W143" i="5"/>
  <c r="AP143" i="5"/>
  <c r="AO144" i="5"/>
  <c r="U144" i="5"/>
  <c r="V144" i="5" s="1"/>
  <c r="T145" i="5"/>
  <c r="AF142" i="5"/>
  <c r="AI142" i="5" s="1"/>
  <c r="AK142" i="5"/>
  <c r="AM142" i="5" s="1"/>
  <c r="AJ142" i="4"/>
  <c r="AM142" i="4" s="1"/>
  <c r="AO142" i="4"/>
  <c r="AQ142" i="4" s="1"/>
  <c r="AR141" i="4"/>
  <c r="AV141" i="4" s="1"/>
  <c r="AW141" i="4" s="1" a="1"/>
  <c r="AU143" i="4"/>
  <c r="AP143" i="4"/>
  <c r="AN143" i="4"/>
  <c r="AT143" i="4"/>
  <c r="X145" i="4"/>
  <c r="AS144" i="4"/>
  <c r="Y144" i="4"/>
  <c r="Z144" i="4" s="1"/>
  <c r="AY140" i="4"/>
  <c r="BB140" i="4" s="1"/>
  <c r="AW140" i="4"/>
  <c r="BA140" i="4" s="1"/>
  <c r="AX140" i="4"/>
  <c r="AS173" i="2"/>
  <c r="AW173" i="2" s="1"/>
  <c r="AU173" i="2"/>
  <c r="AX173" i="2" s="1"/>
  <c r="AT173" i="2"/>
  <c r="AN174" i="2"/>
  <c r="AR174" i="2" s="1"/>
  <c r="AS174" i="2" s="1" a="1"/>
  <c r="T178" i="2"/>
  <c r="U177" i="2"/>
  <c r="V177" i="2" s="1"/>
  <c r="AO177" i="2"/>
  <c r="AQ176" i="2"/>
  <c r="AP176" i="2"/>
  <c r="AA176" i="2"/>
  <c r="AJ176" i="2" s="1"/>
  <c r="AE176" i="2"/>
  <c r="AL176" i="2" s="1"/>
  <c r="W176" i="2"/>
  <c r="AK175" i="2"/>
  <c r="AM175" i="2" s="1"/>
  <c r="AF175" i="2"/>
  <c r="AI175" i="2" s="1"/>
  <c r="AX141" i="6" l="1"/>
  <c r="AY141" i="6"/>
  <c r="BB141" i="6" s="1"/>
  <c r="AR142" i="6"/>
  <c r="AV142" i="6" s="1"/>
  <c r="AW142" i="6" s="1" a="1"/>
  <c r="X146" i="6"/>
  <c r="AS145" i="6"/>
  <c r="Y145" i="6"/>
  <c r="Z145" i="6" s="1"/>
  <c r="AO143" i="6"/>
  <c r="AQ143" i="6" s="1"/>
  <c r="AJ143" i="6"/>
  <c r="AM143" i="6" s="1"/>
  <c r="AT144" i="6"/>
  <c r="AU144" i="6"/>
  <c r="AP144" i="6"/>
  <c r="AN144" i="6"/>
  <c r="AN142" i="5"/>
  <c r="AR142" i="5" s="1"/>
  <c r="AS142" i="5" s="1" a="1"/>
  <c r="T146" i="5"/>
  <c r="AO145" i="5"/>
  <c r="U145" i="5"/>
  <c r="V145" i="5" s="1"/>
  <c r="AK143" i="5"/>
  <c r="AM143" i="5" s="1"/>
  <c r="AF143" i="5"/>
  <c r="AI143" i="5" s="1"/>
  <c r="AT141" i="5"/>
  <c r="AS141" i="5"/>
  <c r="AW141" i="5" s="1"/>
  <c r="AU141" i="5"/>
  <c r="AX141" i="5" s="1"/>
  <c r="AP144" i="5"/>
  <c r="AQ144" i="5"/>
  <c r="AE144" i="5"/>
  <c r="AL144" i="5" s="1"/>
  <c r="AA144" i="5"/>
  <c r="AJ144" i="5" s="1"/>
  <c r="W144" i="5"/>
  <c r="AT144" i="4"/>
  <c r="AU144" i="4"/>
  <c r="AP144" i="4"/>
  <c r="AN144" i="4"/>
  <c r="X146" i="4"/>
  <c r="AS145" i="4"/>
  <c r="Y145" i="4"/>
  <c r="Z145" i="4" s="1"/>
  <c r="AO143" i="4"/>
  <c r="AQ143" i="4" s="1"/>
  <c r="AJ143" i="4"/>
  <c r="AM143" i="4" s="1"/>
  <c r="AX141" i="4"/>
  <c r="AY141" i="4"/>
  <c r="BB141" i="4" s="1"/>
  <c r="AW141" i="4"/>
  <c r="BA141" i="4" s="1"/>
  <c r="AR142" i="4"/>
  <c r="AV142" i="4" s="1"/>
  <c r="AW142" i="4" s="1" a="1"/>
  <c r="AS174" i="2"/>
  <c r="AW174" i="2" s="1"/>
  <c r="AU174" i="2"/>
  <c r="AX174" i="2" s="1"/>
  <c r="AT174" i="2"/>
  <c r="AN175" i="2"/>
  <c r="AR175" i="2" s="1"/>
  <c r="AS175" i="2" s="1" a="1"/>
  <c r="T179" i="2"/>
  <c r="U178" i="2"/>
  <c r="V178" i="2" s="1"/>
  <c r="AO178" i="2"/>
  <c r="AK176" i="2"/>
  <c r="AM176" i="2" s="1"/>
  <c r="AF176" i="2"/>
  <c r="AI176" i="2" s="1"/>
  <c r="AQ177" i="2"/>
  <c r="AP177" i="2"/>
  <c r="AA177" i="2"/>
  <c r="AJ177" i="2" s="1"/>
  <c r="AE177" i="2"/>
  <c r="AL177" i="2" s="1"/>
  <c r="W177" i="2"/>
  <c r="AR143" i="6" l="1"/>
  <c r="AV143" i="6" s="1"/>
  <c r="AW143" i="6" s="1" a="1"/>
  <c r="AU145" i="6"/>
  <c r="AP145" i="6"/>
  <c r="AN145" i="6"/>
  <c r="AT145" i="6"/>
  <c r="X147" i="6"/>
  <c r="AS146" i="6"/>
  <c r="Y146" i="6"/>
  <c r="Z146" i="6" s="1"/>
  <c r="AJ144" i="6"/>
  <c r="AM144" i="6" s="1"/>
  <c r="AO144" i="6"/>
  <c r="AQ144" i="6" s="1"/>
  <c r="AY142" i="6"/>
  <c r="BB142" i="6" s="1"/>
  <c r="AW142" i="6"/>
  <c r="BA142" i="6" s="1"/>
  <c r="AX142" i="6"/>
  <c r="AF144" i="5"/>
  <c r="AI144" i="5" s="1"/>
  <c r="AK144" i="5"/>
  <c r="AM144" i="5" s="1"/>
  <c r="AN143" i="5"/>
  <c r="AR143" i="5" s="1"/>
  <c r="AS143" i="5" s="1" a="1"/>
  <c r="AQ145" i="5"/>
  <c r="AE145" i="5"/>
  <c r="AL145" i="5" s="1"/>
  <c r="AA145" i="5"/>
  <c r="AJ145" i="5" s="1"/>
  <c r="W145" i="5"/>
  <c r="AP145" i="5"/>
  <c r="T147" i="5"/>
  <c r="AO146" i="5"/>
  <c r="U146" i="5"/>
  <c r="V146" i="5" s="1"/>
  <c r="AU142" i="5"/>
  <c r="AX142" i="5" s="1"/>
  <c r="AS142" i="5"/>
  <c r="AW142" i="5" s="1"/>
  <c r="AT142" i="5"/>
  <c r="AR143" i="4"/>
  <c r="AV143" i="4" s="1"/>
  <c r="AW143" i="4" s="1" a="1"/>
  <c r="AY143" i="4" s="1"/>
  <c r="BB143" i="4" s="1"/>
  <c r="AY142" i="4"/>
  <c r="BB142" i="4" s="1"/>
  <c r="AW142" i="4"/>
  <c r="BA142" i="4" s="1"/>
  <c r="AX142" i="4"/>
  <c r="AU145" i="4"/>
  <c r="AP145" i="4"/>
  <c r="AN145" i="4"/>
  <c r="AT145" i="4"/>
  <c r="X147" i="4"/>
  <c r="AS146" i="4"/>
  <c r="Y146" i="4"/>
  <c r="Z146" i="4" s="1"/>
  <c r="AJ144" i="4"/>
  <c r="AM144" i="4" s="1"/>
  <c r="AO144" i="4"/>
  <c r="AQ144" i="4" s="1"/>
  <c r="AS175" i="2"/>
  <c r="AW175" i="2" s="1"/>
  <c r="AU175" i="2"/>
  <c r="AX175" i="2" s="1"/>
  <c r="AT175" i="2"/>
  <c r="AQ178" i="2"/>
  <c r="AP178" i="2"/>
  <c r="AA178" i="2"/>
  <c r="AJ178" i="2" s="1"/>
  <c r="AE178" i="2"/>
  <c r="AL178" i="2" s="1"/>
  <c r="W178" i="2"/>
  <c r="AK177" i="2"/>
  <c r="AM177" i="2" s="1"/>
  <c r="AF177" i="2"/>
  <c r="AI177" i="2" s="1"/>
  <c r="AN176" i="2"/>
  <c r="AR176" i="2" s="1"/>
  <c r="AS176" i="2" s="1" a="1"/>
  <c r="T180" i="2"/>
  <c r="AO179" i="2"/>
  <c r="U179" i="2"/>
  <c r="V179" i="2" s="1"/>
  <c r="AT146" i="6" l="1"/>
  <c r="AU146" i="6"/>
  <c r="AP146" i="6"/>
  <c r="AN146" i="6"/>
  <c r="X148" i="6"/>
  <c r="AS147" i="6"/>
  <c r="Y147" i="6"/>
  <c r="Z147" i="6" s="1"/>
  <c r="AO145" i="6"/>
  <c r="AQ145" i="6" s="1"/>
  <c r="AJ145" i="6"/>
  <c r="AM145" i="6" s="1"/>
  <c r="AX143" i="6"/>
  <c r="AY143" i="6"/>
  <c r="BB143" i="6" s="1"/>
  <c r="AW143" i="6"/>
  <c r="BA143" i="6" s="1"/>
  <c r="AR144" i="6"/>
  <c r="AV144" i="6" s="1"/>
  <c r="AW144" i="6" s="1" a="1"/>
  <c r="AP146" i="5"/>
  <c r="AQ146" i="5"/>
  <c r="AE146" i="5"/>
  <c r="AL146" i="5" s="1"/>
  <c r="AA146" i="5"/>
  <c r="AJ146" i="5" s="1"/>
  <c r="W146" i="5"/>
  <c r="T148" i="5"/>
  <c r="AO147" i="5"/>
  <c r="U147" i="5"/>
  <c r="V147" i="5" s="1"/>
  <c r="AK145" i="5"/>
  <c r="AM145" i="5" s="1"/>
  <c r="AF145" i="5"/>
  <c r="AI145" i="5" s="1"/>
  <c r="AT143" i="5"/>
  <c r="AU143" i="5"/>
  <c r="AX143" i="5" s="1"/>
  <c r="AS143" i="5"/>
  <c r="AW143" i="5" s="1"/>
  <c r="AN144" i="5"/>
  <c r="AR144" i="5" s="1"/>
  <c r="AS144" i="5" s="1" a="1"/>
  <c r="AX143" i="4"/>
  <c r="AW143" i="4"/>
  <c r="BA143" i="4" s="1"/>
  <c r="AR144" i="4"/>
  <c r="AV144" i="4" s="1"/>
  <c r="AW144" i="4" s="1" a="1"/>
  <c r="AT146" i="4"/>
  <c r="AU146" i="4"/>
  <c r="AP146" i="4"/>
  <c r="AN146" i="4"/>
  <c r="X148" i="4"/>
  <c r="AS147" i="4"/>
  <c r="Y147" i="4"/>
  <c r="Z147" i="4" s="1"/>
  <c r="AO145" i="4"/>
  <c r="AQ145" i="4" s="1"/>
  <c r="AJ145" i="4"/>
  <c r="AM145" i="4" s="1"/>
  <c r="AS176" i="2"/>
  <c r="AW176" i="2" s="1"/>
  <c r="AU176" i="2"/>
  <c r="AX176" i="2" s="1"/>
  <c r="AT176" i="2"/>
  <c r="AN177" i="2"/>
  <c r="AR177" i="2" s="1"/>
  <c r="AS177" i="2" s="1" a="1"/>
  <c r="AQ179" i="2"/>
  <c r="AP179" i="2"/>
  <c r="AE179" i="2"/>
  <c r="AL179" i="2" s="1"/>
  <c r="AA179" i="2"/>
  <c r="AJ179" i="2" s="1"/>
  <c r="W179" i="2"/>
  <c r="T181" i="2"/>
  <c r="U180" i="2"/>
  <c r="V180" i="2" s="1"/>
  <c r="AO180" i="2"/>
  <c r="AK178" i="2"/>
  <c r="AM178" i="2" s="1"/>
  <c r="AF178" i="2"/>
  <c r="AI178" i="2" s="1"/>
  <c r="AY144" i="6" l="1"/>
  <c r="BB144" i="6" s="1"/>
  <c r="AW144" i="6"/>
  <c r="BA144" i="6" s="1"/>
  <c r="AX144" i="6"/>
  <c r="AR145" i="6"/>
  <c r="AV145" i="6" s="1"/>
  <c r="AW145" i="6" s="1" a="1"/>
  <c r="AU147" i="6"/>
  <c r="AT147" i="6"/>
  <c r="AP147" i="6"/>
  <c r="AN147" i="6"/>
  <c r="X149" i="6"/>
  <c r="Y148" i="6"/>
  <c r="Z148" i="6" s="1"/>
  <c r="AS148" i="6"/>
  <c r="AJ146" i="6"/>
  <c r="AM146" i="6" s="1"/>
  <c r="AO146" i="6"/>
  <c r="AQ146" i="6" s="1"/>
  <c r="AN145" i="5"/>
  <c r="AR145" i="5" s="1"/>
  <c r="AS145" i="5" s="1" a="1"/>
  <c r="AS145" i="5" s="1"/>
  <c r="AW145" i="5" s="1"/>
  <c r="AU144" i="5"/>
  <c r="AX144" i="5" s="1"/>
  <c r="AS144" i="5"/>
  <c r="AW144" i="5" s="1"/>
  <c r="AT144" i="5"/>
  <c r="AQ147" i="5"/>
  <c r="AP147" i="5"/>
  <c r="AE147" i="5"/>
  <c r="AL147" i="5" s="1"/>
  <c r="AA147" i="5"/>
  <c r="AJ147" i="5" s="1"/>
  <c r="W147" i="5"/>
  <c r="T149" i="5"/>
  <c r="U148" i="5"/>
  <c r="V148" i="5" s="1"/>
  <c r="AO148" i="5"/>
  <c r="AF146" i="5"/>
  <c r="AI146" i="5" s="1"/>
  <c r="AK146" i="5"/>
  <c r="AM146" i="5" s="1"/>
  <c r="AJ146" i="4"/>
  <c r="AM146" i="4" s="1"/>
  <c r="AO146" i="4"/>
  <c r="AQ146" i="4" s="1"/>
  <c r="AR145" i="4"/>
  <c r="AV145" i="4" s="1"/>
  <c r="AW145" i="4" s="1" a="1"/>
  <c r="AU147" i="4"/>
  <c r="AP147" i="4"/>
  <c r="AN147" i="4"/>
  <c r="AT147" i="4"/>
  <c r="X149" i="4"/>
  <c r="AS148" i="4"/>
  <c r="Y148" i="4"/>
  <c r="Z148" i="4" s="1"/>
  <c r="AY144" i="4"/>
  <c r="BB144" i="4" s="1"/>
  <c r="AW144" i="4"/>
  <c r="BA144" i="4" s="1"/>
  <c r="AX144" i="4"/>
  <c r="AS177" i="2"/>
  <c r="AW177" i="2" s="1"/>
  <c r="AU177" i="2"/>
  <c r="AX177" i="2" s="1"/>
  <c r="AT177" i="2"/>
  <c r="AN178" i="2"/>
  <c r="AR178" i="2" s="1"/>
  <c r="AS178" i="2" s="1" a="1"/>
  <c r="T182" i="2"/>
  <c r="U181" i="2"/>
  <c r="V181" i="2" s="1"/>
  <c r="AO181" i="2"/>
  <c r="AQ180" i="2"/>
  <c r="AP180" i="2"/>
  <c r="AA180" i="2"/>
  <c r="AJ180" i="2" s="1"/>
  <c r="AE180" i="2"/>
  <c r="AL180" i="2" s="1"/>
  <c r="W180" i="2"/>
  <c r="AK179" i="2"/>
  <c r="AM179" i="2" s="1"/>
  <c r="AF179" i="2"/>
  <c r="AI179" i="2" s="1"/>
  <c r="AT145" i="5" l="1"/>
  <c r="AR146" i="6"/>
  <c r="AV146" i="6" s="1"/>
  <c r="AW146" i="6" s="1" a="1"/>
  <c r="X150" i="6"/>
  <c r="AS149" i="6"/>
  <c r="Y149" i="6"/>
  <c r="Z149" i="6" s="1"/>
  <c r="AX145" i="6"/>
  <c r="AW145" i="6"/>
  <c r="BA145" i="6" s="1"/>
  <c r="AY145" i="6"/>
  <c r="BB145" i="6" s="1"/>
  <c r="AT148" i="6"/>
  <c r="AU148" i="6"/>
  <c r="AP148" i="6"/>
  <c r="AN148" i="6"/>
  <c r="AO147" i="6"/>
  <c r="AQ147" i="6" s="1"/>
  <c r="AJ147" i="6"/>
  <c r="AM147" i="6" s="1"/>
  <c r="AU145" i="5"/>
  <c r="AX145" i="5" s="1"/>
  <c r="AN146" i="5"/>
  <c r="AR146" i="5" s="1"/>
  <c r="AS146" i="5" s="1" a="1"/>
  <c r="T150" i="5"/>
  <c r="AO149" i="5"/>
  <c r="U149" i="5"/>
  <c r="V149" i="5" s="1"/>
  <c r="AP148" i="5"/>
  <c r="AQ148" i="5"/>
  <c r="AE148" i="5"/>
  <c r="AL148" i="5" s="1"/>
  <c r="AA148" i="5"/>
  <c r="AJ148" i="5" s="1"/>
  <c r="W148" i="5"/>
  <c r="AK147" i="5"/>
  <c r="AM147" i="5" s="1"/>
  <c r="AF147" i="5"/>
  <c r="AI147" i="5" s="1"/>
  <c r="AT148" i="4"/>
  <c r="AU148" i="4"/>
  <c r="AP148" i="4"/>
  <c r="AN148" i="4"/>
  <c r="X150" i="4"/>
  <c r="AS149" i="4"/>
  <c r="Y149" i="4"/>
  <c r="Z149" i="4" s="1"/>
  <c r="AO147" i="4"/>
  <c r="AQ147" i="4" s="1"/>
  <c r="AJ147" i="4"/>
  <c r="AM147" i="4" s="1"/>
  <c r="AX145" i="4"/>
  <c r="AY145" i="4"/>
  <c r="BB145" i="4" s="1"/>
  <c r="AW145" i="4"/>
  <c r="BA145" i="4" s="1"/>
  <c r="AR146" i="4"/>
  <c r="AV146" i="4" s="1"/>
  <c r="AW146" i="4" s="1" a="1"/>
  <c r="AS178" i="2"/>
  <c r="AW178" i="2" s="1"/>
  <c r="AU178" i="2"/>
  <c r="AX178" i="2" s="1"/>
  <c r="AT178" i="2"/>
  <c r="AN179" i="2"/>
  <c r="AR179" i="2" s="1"/>
  <c r="AS179" i="2" s="1" a="1"/>
  <c r="AK180" i="2"/>
  <c r="AM180" i="2" s="1"/>
  <c r="AF180" i="2"/>
  <c r="AI180" i="2" s="1"/>
  <c r="T183" i="2"/>
  <c r="U182" i="2"/>
  <c r="V182" i="2" s="1"/>
  <c r="AO182" i="2"/>
  <c r="AQ181" i="2"/>
  <c r="AP181" i="2"/>
  <c r="AA181" i="2"/>
  <c r="AJ181" i="2" s="1"/>
  <c r="AE181" i="2"/>
  <c r="AL181" i="2" s="1"/>
  <c r="W181" i="2"/>
  <c r="AR147" i="6" l="1"/>
  <c r="AV147" i="6" s="1"/>
  <c r="AW147" i="6" s="1" a="1"/>
  <c r="AJ148" i="6"/>
  <c r="AM148" i="6" s="1"/>
  <c r="AO148" i="6"/>
  <c r="AQ148" i="6" s="1"/>
  <c r="AU149" i="6"/>
  <c r="AP149" i="6"/>
  <c r="AN149" i="6"/>
  <c r="AT149" i="6"/>
  <c r="AS150" i="6"/>
  <c r="Y150" i="6"/>
  <c r="Z150" i="6" s="1"/>
  <c r="X151" i="6"/>
  <c r="AY146" i="6"/>
  <c r="BB146" i="6" s="1"/>
  <c r="AW146" i="6"/>
  <c r="BA146" i="6" s="1"/>
  <c r="AX146" i="6"/>
  <c r="AQ149" i="5"/>
  <c r="AE149" i="5"/>
  <c r="AL149" i="5" s="1"/>
  <c r="AA149" i="5"/>
  <c r="AJ149" i="5" s="1"/>
  <c r="W149" i="5"/>
  <c r="AP149" i="5"/>
  <c r="AO150" i="5"/>
  <c r="U150" i="5"/>
  <c r="V150" i="5" s="1"/>
  <c r="T151" i="5"/>
  <c r="AN147" i="5"/>
  <c r="AR147" i="5" s="1"/>
  <c r="AS147" i="5" s="1" a="1"/>
  <c r="AF148" i="5"/>
  <c r="AI148" i="5" s="1"/>
  <c r="AK148" i="5"/>
  <c r="AM148" i="5" s="1"/>
  <c r="AU146" i="5"/>
  <c r="AX146" i="5" s="1"/>
  <c r="AS146" i="5"/>
  <c r="AW146" i="5" s="1"/>
  <c r="AT146" i="5"/>
  <c r="AR147" i="4"/>
  <c r="AV147" i="4" s="1"/>
  <c r="AW147" i="4" s="1" a="1"/>
  <c r="AY147" i="4" s="1"/>
  <c r="BB147" i="4" s="1"/>
  <c r="AY146" i="4"/>
  <c r="BB146" i="4" s="1"/>
  <c r="AW146" i="4"/>
  <c r="BA146" i="4" s="1"/>
  <c r="AX146" i="4"/>
  <c r="AU149" i="4"/>
  <c r="AP149" i="4"/>
  <c r="AN149" i="4"/>
  <c r="AT149" i="4"/>
  <c r="X151" i="4"/>
  <c r="AS150" i="4"/>
  <c r="Y150" i="4"/>
  <c r="Z150" i="4" s="1"/>
  <c r="AJ148" i="4"/>
  <c r="AM148" i="4" s="1"/>
  <c r="AO148" i="4"/>
  <c r="AQ148" i="4" s="1"/>
  <c r="AS179" i="2"/>
  <c r="AW179" i="2" s="1"/>
  <c r="AU179" i="2"/>
  <c r="AX179" i="2" s="1"/>
  <c r="AT179" i="2"/>
  <c r="AN180" i="2"/>
  <c r="AR180" i="2" s="1"/>
  <c r="AS180" i="2" s="1" a="1"/>
  <c r="AQ182" i="2"/>
  <c r="AP182" i="2"/>
  <c r="AA182" i="2"/>
  <c r="AJ182" i="2" s="1"/>
  <c r="AE182" i="2"/>
  <c r="AL182" i="2" s="1"/>
  <c r="W182" i="2"/>
  <c r="AK181" i="2"/>
  <c r="AM181" i="2" s="1"/>
  <c r="AF181" i="2"/>
  <c r="AI181" i="2" s="1"/>
  <c r="T184" i="2"/>
  <c r="AO183" i="2"/>
  <c r="U183" i="2"/>
  <c r="V183" i="2" s="1"/>
  <c r="X152" i="6" l="1"/>
  <c r="AS151" i="6"/>
  <c r="Y151" i="6"/>
  <c r="Z151" i="6" s="1"/>
  <c r="AO149" i="6"/>
  <c r="AQ149" i="6" s="1"/>
  <c r="AJ149" i="6"/>
  <c r="AM149" i="6" s="1"/>
  <c r="AR148" i="6"/>
  <c r="AV148" i="6" s="1"/>
  <c r="AW148" i="6" s="1" a="1"/>
  <c r="AT150" i="6"/>
  <c r="AP150" i="6"/>
  <c r="AU150" i="6"/>
  <c r="AN150" i="6"/>
  <c r="AX147" i="6"/>
  <c r="AW147" i="6"/>
  <c r="BA147" i="6" s="1"/>
  <c r="AY147" i="6"/>
  <c r="BB147" i="6" s="1"/>
  <c r="AT147" i="5"/>
  <c r="AS147" i="5"/>
  <c r="AW147" i="5" s="1"/>
  <c r="AU147" i="5"/>
  <c r="AX147" i="5" s="1"/>
  <c r="AP150" i="5"/>
  <c r="AE150" i="5"/>
  <c r="AL150" i="5" s="1"/>
  <c r="W150" i="5"/>
  <c r="AQ150" i="5"/>
  <c r="AA150" i="5"/>
  <c r="AJ150" i="5" s="1"/>
  <c r="AN148" i="5"/>
  <c r="AR148" i="5" s="1"/>
  <c r="AS148" i="5" s="1" a="1"/>
  <c r="T152" i="5"/>
  <c r="AO151" i="5"/>
  <c r="U151" i="5"/>
  <c r="V151" i="5" s="1"/>
  <c r="AK149" i="5"/>
  <c r="AM149" i="5" s="1"/>
  <c r="AF149" i="5"/>
  <c r="AI149" i="5" s="1"/>
  <c r="AX147" i="4"/>
  <c r="AW147" i="4"/>
  <c r="BA147" i="4" s="1"/>
  <c r="AR148" i="4"/>
  <c r="AV148" i="4" s="1"/>
  <c r="AW148" i="4" s="1" a="1"/>
  <c r="AT150" i="4"/>
  <c r="AU150" i="4"/>
  <c r="AP150" i="4"/>
  <c r="AN150" i="4"/>
  <c r="X152" i="4"/>
  <c r="AS151" i="4"/>
  <c r="Y151" i="4"/>
  <c r="Z151" i="4" s="1"/>
  <c r="AO149" i="4"/>
  <c r="AQ149" i="4" s="1"/>
  <c r="AJ149" i="4"/>
  <c r="AM149" i="4" s="1"/>
  <c r="AS180" i="2"/>
  <c r="AW180" i="2" s="1"/>
  <c r="AU180" i="2"/>
  <c r="AX180" i="2" s="1"/>
  <c r="AT180" i="2"/>
  <c r="AN181" i="2"/>
  <c r="AR181" i="2" s="1"/>
  <c r="AS181" i="2" s="1" a="1"/>
  <c r="AK182" i="2"/>
  <c r="AM182" i="2" s="1"/>
  <c r="AF182" i="2"/>
  <c r="AI182" i="2" s="1"/>
  <c r="AQ183" i="2"/>
  <c r="AP183" i="2"/>
  <c r="AE183" i="2"/>
  <c r="AL183" i="2" s="1"/>
  <c r="AA183" i="2"/>
  <c r="AJ183" i="2" s="1"/>
  <c r="W183" i="2"/>
  <c r="T185" i="2"/>
  <c r="U184" i="2"/>
  <c r="V184" i="2" s="1"/>
  <c r="AO184" i="2"/>
  <c r="AY148" i="6" l="1"/>
  <c r="BB148" i="6" s="1"/>
  <c r="AW148" i="6"/>
  <c r="BA148" i="6" s="1"/>
  <c r="AX148" i="6"/>
  <c r="AJ150" i="6"/>
  <c r="AM150" i="6" s="1"/>
  <c r="AO150" i="6"/>
  <c r="AQ150" i="6" s="1"/>
  <c r="AR149" i="6"/>
  <c r="AV149" i="6" s="1"/>
  <c r="AW149" i="6" s="1" a="1"/>
  <c r="AU151" i="6"/>
  <c r="AP151" i="6"/>
  <c r="AN151" i="6"/>
  <c r="AT151" i="6"/>
  <c r="X153" i="6"/>
  <c r="AS152" i="6"/>
  <c r="Y152" i="6"/>
  <c r="Z152" i="6" s="1"/>
  <c r="AN149" i="5"/>
  <c r="AR149" i="5" s="1"/>
  <c r="AS149" i="5" s="1" a="1"/>
  <c r="AQ151" i="5"/>
  <c r="AE151" i="5"/>
  <c r="AL151" i="5" s="1"/>
  <c r="AA151" i="5"/>
  <c r="AJ151" i="5" s="1"/>
  <c r="W151" i="5"/>
  <c r="AP151" i="5"/>
  <c r="T153" i="5"/>
  <c r="AO152" i="5"/>
  <c r="U152" i="5"/>
  <c r="V152" i="5" s="1"/>
  <c r="AF150" i="5"/>
  <c r="AI150" i="5" s="1"/>
  <c r="AK150" i="5"/>
  <c r="AM150" i="5" s="1"/>
  <c r="AU148" i="5"/>
  <c r="AX148" i="5" s="1"/>
  <c r="AS148" i="5"/>
  <c r="AW148" i="5" s="1"/>
  <c r="AT148" i="5"/>
  <c r="AJ150" i="4"/>
  <c r="AM150" i="4" s="1"/>
  <c r="AO150" i="4"/>
  <c r="AQ150" i="4" s="1"/>
  <c r="AR149" i="4"/>
  <c r="AV149" i="4" s="1"/>
  <c r="AW149" i="4" s="1" a="1"/>
  <c r="AU151" i="4"/>
  <c r="AP151" i="4"/>
  <c r="AN151" i="4"/>
  <c r="AT151" i="4"/>
  <c r="X153" i="4"/>
  <c r="AS152" i="4"/>
  <c r="Y152" i="4"/>
  <c r="Z152" i="4" s="1"/>
  <c r="AY148" i="4"/>
  <c r="BB148" i="4" s="1"/>
  <c r="AW148" i="4"/>
  <c r="BA148" i="4" s="1"/>
  <c r="AX148" i="4"/>
  <c r="AS181" i="2"/>
  <c r="AW181" i="2" s="1"/>
  <c r="AU181" i="2"/>
  <c r="AX181" i="2" s="1"/>
  <c r="AT181" i="2"/>
  <c r="AQ184" i="2"/>
  <c r="AP184" i="2"/>
  <c r="AA184" i="2"/>
  <c r="AJ184" i="2" s="1"/>
  <c r="AE184" i="2"/>
  <c r="AL184" i="2" s="1"/>
  <c r="W184" i="2"/>
  <c r="AK183" i="2"/>
  <c r="AM183" i="2" s="1"/>
  <c r="AF183" i="2"/>
  <c r="AI183" i="2" s="1"/>
  <c r="T186" i="2"/>
  <c r="U185" i="2"/>
  <c r="V185" i="2" s="1"/>
  <c r="AO185" i="2"/>
  <c r="AN182" i="2"/>
  <c r="AR182" i="2" s="1"/>
  <c r="AS182" i="2" s="1" a="1"/>
  <c r="AT152" i="6" l="1"/>
  <c r="AU152" i="6"/>
  <c r="AP152" i="6"/>
  <c r="AN152" i="6"/>
  <c r="X154" i="6"/>
  <c r="AS153" i="6"/>
  <c r="Y153" i="6"/>
  <c r="Z153" i="6" s="1"/>
  <c r="AO151" i="6"/>
  <c r="AQ151" i="6" s="1"/>
  <c r="AJ151" i="6"/>
  <c r="AM151" i="6" s="1"/>
  <c r="AX149" i="6"/>
  <c r="AY149" i="6"/>
  <c r="BB149" i="6" s="1"/>
  <c r="AW149" i="6"/>
  <c r="BA149" i="6" s="1"/>
  <c r="AR150" i="6"/>
  <c r="AV150" i="6" s="1"/>
  <c r="AW150" i="6" s="1" a="1"/>
  <c r="AN150" i="5"/>
  <c r="AR150" i="5" s="1"/>
  <c r="AS150" i="5" s="1" a="1"/>
  <c r="AP152" i="5"/>
  <c r="AQ152" i="5"/>
  <c r="AE152" i="5"/>
  <c r="AL152" i="5" s="1"/>
  <c r="AA152" i="5"/>
  <c r="AJ152" i="5" s="1"/>
  <c r="W152" i="5"/>
  <c r="T154" i="5"/>
  <c r="AO153" i="5"/>
  <c r="U153" i="5"/>
  <c r="V153" i="5" s="1"/>
  <c r="AK151" i="5"/>
  <c r="AM151" i="5" s="1"/>
  <c r="AF151" i="5"/>
  <c r="AI151" i="5" s="1"/>
  <c r="AT149" i="5"/>
  <c r="AU149" i="5"/>
  <c r="AX149" i="5" s="1"/>
  <c r="AS149" i="5"/>
  <c r="AW149" i="5" s="1"/>
  <c r="AT152" i="4"/>
  <c r="AU152" i="4"/>
  <c r="AP152" i="4"/>
  <c r="AN152" i="4"/>
  <c r="X154" i="4"/>
  <c r="AS153" i="4"/>
  <c r="Y153" i="4"/>
  <c r="Z153" i="4" s="1"/>
  <c r="AO151" i="4"/>
  <c r="AQ151" i="4" s="1"/>
  <c r="AJ151" i="4"/>
  <c r="AM151" i="4" s="1"/>
  <c r="AX149" i="4"/>
  <c r="AY149" i="4"/>
  <c r="BB149" i="4" s="1"/>
  <c r="AW149" i="4"/>
  <c r="BA149" i="4" s="1"/>
  <c r="AR150" i="4"/>
  <c r="AV150" i="4" s="1"/>
  <c r="AW150" i="4" s="1" a="1"/>
  <c r="AS182" i="2"/>
  <c r="AW182" i="2" s="1"/>
  <c r="AU182" i="2"/>
  <c r="AX182" i="2" s="1"/>
  <c r="AT182" i="2"/>
  <c r="AN183" i="2"/>
  <c r="AR183" i="2" s="1"/>
  <c r="AS183" i="2" s="1" a="1"/>
  <c r="AK184" i="2"/>
  <c r="AM184" i="2" s="1"/>
  <c r="AF184" i="2"/>
  <c r="AI184" i="2" s="1"/>
  <c r="U186" i="2"/>
  <c r="V186" i="2" s="1"/>
  <c r="AO186" i="2"/>
  <c r="T187" i="2"/>
  <c r="AQ185" i="2"/>
  <c r="AP185" i="2"/>
  <c r="AA185" i="2"/>
  <c r="AJ185" i="2" s="1"/>
  <c r="AE185" i="2"/>
  <c r="AL185" i="2" s="1"/>
  <c r="W185" i="2"/>
  <c r="AR151" i="6" l="1"/>
  <c r="AV151" i="6" s="1"/>
  <c r="AW151" i="6" s="1" a="1"/>
  <c r="AW151" i="6" s="1"/>
  <c r="BA151" i="6" s="1"/>
  <c r="AY150" i="6"/>
  <c r="BB150" i="6" s="1"/>
  <c r="AW150" i="6"/>
  <c r="BA150" i="6" s="1"/>
  <c r="AX150" i="6"/>
  <c r="AU153" i="6"/>
  <c r="AP153" i="6"/>
  <c r="AN153" i="6"/>
  <c r="AT153" i="6"/>
  <c r="AS154" i="6"/>
  <c r="Y154" i="6"/>
  <c r="Z154" i="6" s="1"/>
  <c r="X155" i="6"/>
  <c r="AJ152" i="6"/>
  <c r="AM152" i="6" s="1"/>
  <c r="AO152" i="6"/>
  <c r="AQ152" i="6" s="1"/>
  <c r="AF152" i="5"/>
  <c r="AI152" i="5" s="1"/>
  <c r="AK152" i="5"/>
  <c r="AM152" i="5" s="1"/>
  <c r="AN151" i="5"/>
  <c r="AR151" i="5" s="1"/>
  <c r="AS151" i="5" s="1" a="1"/>
  <c r="AQ153" i="5"/>
  <c r="AE153" i="5"/>
  <c r="AL153" i="5" s="1"/>
  <c r="AA153" i="5"/>
  <c r="AJ153" i="5" s="1"/>
  <c r="W153" i="5"/>
  <c r="AP153" i="5"/>
  <c r="AO154" i="5"/>
  <c r="U154" i="5"/>
  <c r="V154" i="5" s="1"/>
  <c r="T155" i="5"/>
  <c r="AU150" i="5"/>
  <c r="AX150" i="5" s="1"/>
  <c r="AS150" i="5"/>
  <c r="AW150" i="5" s="1"/>
  <c r="AT150" i="5"/>
  <c r="AR151" i="4"/>
  <c r="AV151" i="4" s="1"/>
  <c r="AW151" i="4" s="1" a="1"/>
  <c r="AY151" i="4" s="1"/>
  <c r="BB151" i="4" s="1"/>
  <c r="AY150" i="4"/>
  <c r="BB150" i="4" s="1"/>
  <c r="AW150" i="4"/>
  <c r="BA150" i="4" s="1"/>
  <c r="AX150" i="4"/>
  <c r="AU153" i="4"/>
  <c r="AP153" i="4"/>
  <c r="AN153" i="4"/>
  <c r="AT153" i="4"/>
  <c r="X155" i="4"/>
  <c r="AS154" i="4"/>
  <c r="Y154" i="4"/>
  <c r="Z154" i="4" s="1"/>
  <c r="AJ152" i="4"/>
  <c r="AM152" i="4" s="1"/>
  <c r="AO152" i="4"/>
  <c r="AQ152" i="4" s="1"/>
  <c r="AS183" i="2"/>
  <c r="AW183" i="2" s="1"/>
  <c r="AU183" i="2"/>
  <c r="AX183" i="2" s="1"/>
  <c r="AT183" i="2"/>
  <c r="AN184" i="2"/>
  <c r="AR184" i="2" s="1"/>
  <c r="AS184" i="2" s="1" a="1"/>
  <c r="AK185" i="2"/>
  <c r="AM185" i="2" s="1"/>
  <c r="AF185" i="2"/>
  <c r="AI185" i="2" s="1"/>
  <c r="T188" i="2"/>
  <c r="AO187" i="2"/>
  <c r="U187" i="2"/>
  <c r="V187" i="2" s="1"/>
  <c r="AQ186" i="2"/>
  <c r="AP186" i="2"/>
  <c r="AA186" i="2"/>
  <c r="AJ186" i="2" s="1"/>
  <c r="AE186" i="2"/>
  <c r="AL186" i="2" s="1"/>
  <c r="W186" i="2"/>
  <c r="AX151" i="6" l="1"/>
  <c r="AX151" i="4"/>
  <c r="AY151" i="6"/>
  <c r="BB151" i="6" s="1"/>
  <c r="AR152" i="6"/>
  <c r="AV152" i="6" s="1"/>
  <c r="AW152" i="6" s="1" a="1"/>
  <c r="X156" i="6"/>
  <c r="AS155" i="6"/>
  <c r="Y155" i="6"/>
  <c r="Z155" i="6" s="1"/>
  <c r="AO153" i="6"/>
  <c r="AQ153" i="6" s="1"/>
  <c r="AJ153" i="6"/>
  <c r="AM153" i="6" s="1"/>
  <c r="AT154" i="6"/>
  <c r="AU154" i="6"/>
  <c r="AN154" i="6"/>
  <c r="AP154" i="6"/>
  <c r="T156" i="5"/>
  <c r="AO155" i="5"/>
  <c r="U155" i="5"/>
  <c r="V155" i="5" s="1"/>
  <c r="AK153" i="5"/>
  <c r="AM153" i="5" s="1"/>
  <c r="AF153" i="5"/>
  <c r="AI153" i="5" s="1"/>
  <c r="AT151" i="5"/>
  <c r="AS151" i="5"/>
  <c r="AW151" i="5" s="1"/>
  <c r="AU151" i="5"/>
  <c r="AX151" i="5" s="1"/>
  <c r="AP154" i="5"/>
  <c r="AQ154" i="5"/>
  <c r="AA154" i="5"/>
  <c r="AJ154" i="5" s="1"/>
  <c r="AE154" i="5"/>
  <c r="AL154" i="5" s="1"/>
  <c r="W154" i="5"/>
  <c r="AN152" i="5"/>
  <c r="AR152" i="5" s="1"/>
  <c r="AS152" i="5" s="1" a="1"/>
  <c r="AW151" i="4"/>
  <c r="BA151" i="4" s="1"/>
  <c r="AR152" i="4"/>
  <c r="AV152" i="4" s="1"/>
  <c r="AW152" i="4" s="1" a="1"/>
  <c r="AT154" i="4"/>
  <c r="AU154" i="4"/>
  <c r="AP154" i="4"/>
  <c r="AN154" i="4"/>
  <c r="X156" i="4"/>
  <c r="AS155" i="4"/>
  <c r="Y155" i="4"/>
  <c r="Z155" i="4" s="1"/>
  <c r="AO153" i="4"/>
  <c r="AQ153" i="4" s="1"/>
  <c r="AJ153" i="4"/>
  <c r="AM153" i="4" s="1"/>
  <c r="AS184" i="2"/>
  <c r="AW184" i="2" s="1"/>
  <c r="AU184" i="2"/>
  <c r="AX184" i="2" s="1"/>
  <c r="AT184" i="2"/>
  <c r="AN185" i="2"/>
  <c r="AR185" i="2" s="1"/>
  <c r="AS185" i="2" s="1" a="1"/>
  <c r="AK186" i="2"/>
  <c r="AM186" i="2" s="1"/>
  <c r="AF186" i="2"/>
  <c r="AI186" i="2" s="1"/>
  <c r="AQ187" i="2"/>
  <c r="AP187" i="2"/>
  <c r="AE187" i="2"/>
  <c r="AL187" i="2" s="1"/>
  <c r="AA187" i="2"/>
  <c r="AJ187" i="2" s="1"/>
  <c r="W187" i="2"/>
  <c r="T189" i="2"/>
  <c r="U188" i="2"/>
  <c r="V188" i="2" s="1"/>
  <c r="AO188" i="2"/>
  <c r="AR153" i="6" l="1"/>
  <c r="AV153" i="6" s="1"/>
  <c r="AW153" i="6" s="1" a="1"/>
  <c r="AU155" i="6"/>
  <c r="AP155" i="6"/>
  <c r="AN155" i="6"/>
  <c r="AT155" i="6"/>
  <c r="X157" i="6"/>
  <c r="Y156" i="6"/>
  <c r="Z156" i="6" s="1"/>
  <c r="AS156" i="6"/>
  <c r="AJ154" i="6"/>
  <c r="AM154" i="6" s="1"/>
  <c r="AO154" i="6"/>
  <c r="AQ154" i="6" s="1"/>
  <c r="AY152" i="6"/>
  <c r="BB152" i="6" s="1"/>
  <c r="AW152" i="6"/>
  <c r="BA152" i="6" s="1"/>
  <c r="AX152" i="6"/>
  <c r="AU152" i="5"/>
  <c r="AX152" i="5" s="1"/>
  <c r="AS152" i="5"/>
  <c r="AW152" i="5" s="1"/>
  <c r="AT152" i="5"/>
  <c r="AF154" i="5"/>
  <c r="AI154" i="5" s="1"/>
  <c r="AK154" i="5"/>
  <c r="AM154" i="5" s="1"/>
  <c r="AN153" i="5"/>
  <c r="AR153" i="5" s="1"/>
  <c r="AS153" i="5" s="1" a="1"/>
  <c r="AQ155" i="5"/>
  <c r="AE155" i="5"/>
  <c r="AL155" i="5" s="1"/>
  <c r="AA155" i="5"/>
  <c r="AJ155" i="5" s="1"/>
  <c r="W155" i="5"/>
  <c r="AP155" i="5"/>
  <c r="T157" i="5"/>
  <c r="U156" i="5"/>
  <c r="V156" i="5" s="1"/>
  <c r="AO156" i="5"/>
  <c r="AJ154" i="4"/>
  <c r="AM154" i="4" s="1"/>
  <c r="AO154" i="4"/>
  <c r="AQ154" i="4" s="1"/>
  <c r="AR153" i="4"/>
  <c r="AV153" i="4" s="1"/>
  <c r="AW153" i="4" s="1" a="1"/>
  <c r="AU155" i="4"/>
  <c r="AP155" i="4"/>
  <c r="AN155" i="4"/>
  <c r="AT155" i="4"/>
  <c r="X157" i="4"/>
  <c r="AS156" i="4"/>
  <c r="Y156" i="4"/>
  <c r="Z156" i="4" s="1"/>
  <c r="AY152" i="4"/>
  <c r="BB152" i="4" s="1"/>
  <c r="AW152" i="4"/>
  <c r="BA152" i="4" s="1"/>
  <c r="AX152" i="4"/>
  <c r="AS185" i="2"/>
  <c r="AW185" i="2" s="1"/>
  <c r="AU185" i="2"/>
  <c r="AX185" i="2" s="1"/>
  <c r="AT185" i="2"/>
  <c r="AK187" i="2"/>
  <c r="AM187" i="2" s="1"/>
  <c r="AF187" i="2"/>
  <c r="AI187" i="2" s="1"/>
  <c r="T190" i="2"/>
  <c r="U189" i="2"/>
  <c r="V189" i="2" s="1"/>
  <c r="AO189" i="2"/>
  <c r="AN186" i="2"/>
  <c r="AR186" i="2" s="1"/>
  <c r="AS186" i="2" s="1" a="1"/>
  <c r="AQ188" i="2"/>
  <c r="AP188" i="2"/>
  <c r="AA188" i="2"/>
  <c r="AJ188" i="2" s="1"/>
  <c r="AE188" i="2"/>
  <c r="AL188" i="2" s="1"/>
  <c r="W188" i="2"/>
  <c r="AR154" i="6" l="1"/>
  <c r="AV154" i="6" s="1"/>
  <c r="AW154" i="6" s="1" a="1"/>
  <c r="AT156" i="6"/>
  <c r="AU156" i="6"/>
  <c r="AP156" i="6"/>
  <c r="AN156" i="6"/>
  <c r="X158" i="6"/>
  <c r="AS157" i="6"/>
  <c r="Y157" i="6"/>
  <c r="Z157" i="6" s="1"/>
  <c r="AO155" i="6"/>
  <c r="AQ155" i="6" s="1"/>
  <c r="AJ155" i="6"/>
  <c r="AM155" i="6" s="1"/>
  <c r="AX153" i="6"/>
  <c r="AY153" i="6"/>
  <c r="BB153" i="6" s="1"/>
  <c r="AW153" i="6"/>
  <c r="BA153" i="6" s="1"/>
  <c r="T158" i="5"/>
  <c r="AO157" i="5"/>
  <c r="U157" i="5"/>
  <c r="V157" i="5" s="1"/>
  <c r="AK155" i="5"/>
  <c r="AM155" i="5" s="1"/>
  <c r="AF155" i="5"/>
  <c r="AI155" i="5" s="1"/>
  <c r="AT153" i="5"/>
  <c r="AU153" i="5"/>
  <c r="AX153" i="5" s="1"/>
  <c r="AS153" i="5"/>
  <c r="AW153" i="5" s="1"/>
  <c r="AN154" i="5"/>
  <c r="AR154" i="5" s="1"/>
  <c r="AS154" i="5" s="1" a="1"/>
  <c r="AP156" i="5"/>
  <c r="AQ156" i="5"/>
  <c r="AE156" i="5"/>
  <c r="AL156" i="5" s="1"/>
  <c r="AA156" i="5"/>
  <c r="AJ156" i="5" s="1"/>
  <c r="W156" i="5"/>
  <c r="AT156" i="4"/>
  <c r="AU156" i="4"/>
  <c r="AP156" i="4"/>
  <c r="AN156" i="4"/>
  <c r="X158" i="4"/>
  <c r="AS157" i="4"/>
  <c r="Y157" i="4"/>
  <c r="Z157" i="4" s="1"/>
  <c r="AO155" i="4"/>
  <c r="AQ155" i="4" s="1"/>
  <c r="AJ155" i="4"/>
  <c r="AM155" i="4" s="1"/>
  <c r="AX153" i="4"/>
  <c r="AY153" i="4"/>
  <c r="BB153" i="4" s="1"/>
  <c r="AW153" i="4"/>
  <c r="BA153" i="4" s="1"/>
  <c r="AR154" i="4"/>
  <c r="AV154" i="4" s="1"/>
  <c r="AW154" i="4" s="1" a="1"/>
  <c r="AS186" i="2"/>
  <c r="AW186" i="2" s="1"/>
  <c r="AU186" i="2"/>
  <c r="AX186" i="2" s="1"/>
  <c r="AT186" i="2"/>
  <c r="AK188" i="2"/>
  <c r="AM188" i="2" s="1"/>
  <c r="AF188" i="2"/>
  <c r="AI188" i="2" s="1"/>
  <c r="AQ189" i="2"/>
  <c r="AP189" i="2"/>
  <c r="AA189" i="2"/>
  <c r="AJ189" i="2" s="1"/>
  <c r="AE189" i="2"/>
  <c r="AL189" i="2" s="1"/>
  <c r="W189" i="2"/>
  <c r="AN187" i="2"/>
  <c r="AR187" i="2" s="1"/>
  <c r="AS187" i="2" s="1" a="1"/>
  <c r="T191" i="2"/>
  <c r="U190" i="2"/>
  <c r="V190" i="2" s="1"/>
  <c r="AO190" i="2"/>
  <c r="AJ156" i="6" l="1"/>
  <c r="AM156" i="6" s="1"/>
  <c r="AO156" i="6"/>
  <c r="AQ156" i="6" s="1"/>
  <c r="AR155" i="6"/>
  <c r="AV155" i="6" s="1"/>
  <c r="AW155" i="6" s="1" a="1"/>
  <c r="AU157" i="6"/>
  <c r="AP157" i="6"/>
  <c r="AN157" i="6"/>
  <c r="AT157" i="6"/>
  <c r="AS158" i="6"/>
  <c r="Y158" i="6"/>
  <c r="Z158" i="6" s="1"/>
  <c r="X159" i="6"/>
  <c r="AY154" i="6"/>
  <c r="BB154" i="6" s="1"/>
  <c r="AW154" i="6"/>
  <c r="BA154" i="6" s="1"/>
  <c r="AX154" i="6"/>
  <c r="AF156" i="5"/>
  <c r="AI156" i="5" s="1"/>
  <c r="AK156" i="5"/>
  <c r="AM156" i="5" s="1"/>
  <c r="AU154" i="5"/>
  <c r="AX154" i="5" s="1"/>
  <c r="AS154" i="5"/>
  <c r="AW154" i="5" s="1"/>
  <c r="AT154" i="5"/>
  <c r="AN155" i="5"/>
  <c r="AR155" i="5" s="1"/>
  <c r="AS155" i="5" s="1" a="1"/>
  <c r="AQ157" i="5"/>
  <c r="AE157" i="5"/>
  <c r="AL157" i="5" s="1"/>
  <c r="AA157" i="5"/>
  <c r="AJ157" i="5" s="1"/>
  <c r="W157" i="5"/>
  <c r="AP157" i="5"/>
  <c r="AO158" i="5"/>
  <c r="U158" i="5"/>
  <c r="V158" i="5" s="1"/>
  <c r="T159" i="5"/>
  <c r="AR155" i="4"/>
  <c r="AV155" i="4" s="1"/>
  <c r="AW155" i="4" s="1" a="1"/>
  <c r="AY155" i="4" s="1"/>
  <c r="BB155" i="4" s="1"/>
  <c r="AY154" i="4"/>
  <c r="BB154" i="4" s="1"/>
  <c r="AW154" i="4"/>
  <c r="BA154" i="4" s="1"/>
  <c r="AX154" i="4"/>
  <c r="AU157" i="4"/>
  <c r="AP157" i="4"/>
  <c r="AN157" i="4"/>
  <c r="AT157" i="4"/>
  <c r="X159" i="4"/>
  <c r="AS158" i="4"/>
  <c r="Y158" i="4"/>
  <c r="Z158" i="4" s="1"/>
  <c r="AJ156" i="4"/>
  <c r="AM156" i="4" s="1"/>
  <c r="AO156" i="4"/>
  <c r="AQ156" i="4" s="1"/>
  <c r="AS187" i="2"/>
  <c r="AW187" i="2" s="1"/>
  <c r="AU187" i="2"/>
  <c r="AX187" i="2" s="1"/>
  <c r="AT187" i="2"/>
  <c r="AK189" i="2"/>
  <c r="AM189" i="2" s="1"/>
  <c r="AF189" i="2"/>
  <c r="AI189" i="2" s="1"/>
  <c r="AO191" i="2"/>
  <c r="U191" i="2"/>
  <c r="V191" i="2" s="1"/>
  <c r="AN188" i="2"/>
  <c r="AR188" i="2" s="1"/>
  <c r="AS188" i="2" s="1" a="1"/>
  <c r="AQ190" i="2"/>
  <c r="AP190" i="2"/>
  <c r="AA190" i="2"/>
  <c r="AJ190" i="2" s="1"/>
  <c r="AE190" i="2"/>
  <c r="AL190" i="2" s="1"/>
  <c r="W190" i="2"/>
  <c r="AX155" i="4" l="1"/>
  <c r="X160" i="6"/>
  <c r="AS159" i="6"/>
  <c r="Y159" i="6"/>
  <c r="Z159" i="6" s="1"/>
  <c r="AO157" i="6"/>
  <c r="AQ157" i="6" s="1"/>
  <c r="AJ157" i="6"/>
  <c r="AM157" i="6" s="1"/>
  <c r="AX155" i="6"/>
  <c r="AW155" i="6"/>
  <c r="BA155" i="6" s="1"/>
  <c r="AY155" i="6"/>
  <c r="BB155" i="6" s="1"/>
  <c r="AT158" i="6"/>
  <c r="AP158" i="6"/>
  <c r="AU158" i="6"/>
  <c r="AN158" i="6"/>
  <c r="AR156" i="6"/>
  <c r="AV156" i="6" s="1"/>
  <c r="AW156" i="6" s="1" a="1"/>
  <c r="AN156" i="5"/>
  <c r="AR156" i="5" s="1"/>
  <c r="AS156" i="5" s="1" a="1"/>
  <c r="AU156" i="5" s="1"/>
  <c r="AX156" i="5" s="1"/>
  <c r="T160" i="5"/>
  <c r="AO159" i="5"/>
  <c r="U159" i="5"/>
  <c r="V159" i="5" s="1"/>
  <c r="AK157" i="5"/>
  <c r="AM157" i="5" s="1"/>
  <c r="AF157" i="5"/>
  <c r="AI157" i="5" s="1"/>
  <c r="AT155" i="5"/>
  <c r="AS155" i="5"/>
  <c r="AW155" i="5" s="1"/>
  <c r="AU155" i="5"/>
  <c r="AX155" i="5" s="1"/>
  <c r="AP158" i="5"/>
  <c r="AE158" i="5"/>
  <c r="AL158" i="5" s="1"/>
  <c r="W158" i="5"/>
  <c r="AQ158" i="5"/>
  <c r="AA158" i="5"/>
  <c r="AJ158" i="5" s="1"/>
  <c r="AW155" i="4"/>
  <c r="BA155" i="4" s="1"/>
  <c r="AR156" i="4"/>
  <c r="AV156" i="4" s="1"/>
  <c r="AW156" i="4" s="1" a="1"/>
  <c r="AT158" i="4"/>
  <c r="AU158" i="4"/>
  <c r="AP158" i="4"/>
  <c r="AN158" i="4"/>
  <c r="X160" i="4"/>
  <c r="AS159" i="4"/>
  <c r="Y159" i="4"/>
  <c r="Z159" i="4" s="1"/>
  <c r="AO157" i="4"/>
  <c r="AQ157" i="4" s="1"/>
  <c r="AJ157" i="4"/>
  <c r="AM157" i="4" s="1"/>
  <c r="AS188" i="2"/>
  <c r="AW188" i="2" s="1"/>
  <c r="AU188" i="2"/>
  <c r="AX188" i="2" s="1"/>
  <c r="AT188" i="2"/>
  <c r="AK190" i="2"/>
  <c r="AM190" i="2" s="1"/>
  <c r="AF190" i="2"/>
  <c r="AI190" i="2" s="1"/>
  <c r="AQ191" i="2"/>
  <c r="AP191" i="2"/>
  <c r="AE191" i="2"/>
  <c r="AL191" i="2" s="1"/>
  <c r="AA191" i="2"/>
  <c r="AJ191" i="2" s="1"/>
  <c r="W191" i="2"/>
  <c r="AN189" i="2"/>
  <c r="AR189" i="2" s="1"/>
  <c r="AS189" i="2" s="1" a="1"/>
  <c r="AY156" i="6" l="1"/>
  <c r="BB156" i="6" s="1"/>
  <c r="AW156" i="6"/>
  <c r="BA156" i="6" s="1"/>
  <c r="AX156" i="6"/>
  <c r="AJ158" i="6"/>
  <c r="AM158" i="6" s="1"/>
  <c r="AO158" i="6"/>
  <c r="AQ158" i="6" s="1"/>
  <c r="AR157" i="6"/>
  <c r="AV157" i="6" s="1"/>
  <c r="AW157" i="6" s="1" a="1"/>
  <c r="AU159" i="6"/>
  <c r="AP159" i="6"/>
  <c r="AN159" i="6"/>
  <c r="AT159" i="6"/>
  <c r="X161" i="6"/>
  <c r="AS160" i="6"/>
  <c r="Y160" i="6"/>
  <c r="Z160" i="6" s="1"/>
  <c r="AS156" i="5"/>
  <c r="AW156" i="5" s="1"/>
  <c r="AT156" i="5"/>
  <c r="AF158" i="5"/>
  <c r="AI158" i="5" s="1"/>
  <c r="AK158" i="5"/>
  <c r="AM158" i="5" s="1"/>
  <c r="AN157" i="5"/>
  <c r="AR157" i="5" s="1"/>
  <c r="AS157" i="5" s="1" a="1"/>
  <c r="AQ159" i="5"/>
  <c r="AE159" i="5"/>
  <c r="AL159" i="5" s="1"/>
  <c r="AA159" i="5"/>
  <c r="AJ159" i="5" s="1"/>
  <c r="W159" i="5"/>
  <c r="AP159" i="5"/>
  <c r="T161" i="5"/>
  <c r="AO160" i="5"/>
  <c r="U160" i="5"/>
  <c r="V160" i="5" s="1"/>
  <c r="AJ158" i="4"/>
  <c r="AM158" i="4" s="1"/>
  <c r="AO158" i="4"/>
  <c r="AQ158" i="4" s="1"/>
  <c r="AR157" i="4"/>
  <c r="AV157" i="4" s="1"/>
  <c r="AW157" i="4" s="1" a="1"/>
  <c r="AT159" i="4"/>
  <c r="AU159" i="4"/>
  <c r="AP159" i="4"/>
  <c r="AN159" i="4"/>
  <c r="X161" i="4"/>
  <c r="AS160" i="4"/>
  <c r="Y160" i="4"/>
  <c r="Z160" i="4" s="1"/>
  <c r="AY156" i="4"/>
  <c r="BB156" i="4" s="1"/>
  <c r="AW156" i="4"/>
  <c r="BA156" i="4" s="1"/>
  <c r="AX156" i="4"/>
  <c r="AS189" i="2"/>
  <c r="AW189" i="2" s="1"/>
  <c r="AU189" i="2"/>
  <c r="AX189" i="2" s="1"/>
  <c r="AT189" i="2"/>
  <c r="AN190" i="2"/>
  <c r="AR190" i="2" s="1"/>
  <c r="AS190" i="2" s="1" a="1"/>
  <c r="AK191" i="2"/>
  <c r="AM191" i="2" s="1"/>
  <c r="AF191" i="2"/>
  <c r="AI191" i="2" s="1"/>
  <c r="AT160" i="6" l="1"/>
  <c r="AU160" i="6"/>
  <c r="AP160" i="6"/>
  <c r="AN160" i="6"/>
  <c r="X162" i="6"/>
  <c r="AS161" i="6"/>
  <c r="Y161" i="6"/>
  <c r="Z161" i="6" s="1"/>
  <c r="AO159" i="6"/>
  <c r="AQ159" i="6" s="1"/>
  <c r="AJ159" i="6"/>
  <c r="AM159" i="6" s="1"/>
  <c r="AX157" i="6"/>
  <c r="AY157" i="6"/>
  <c r="BB157" i="6" s="1"/>
  <c r="AW157" i="6"/>
  <c r="BA157" i="6" s="1"/>
  <c r="AR158" i="6"/>
  <c r="AV158" i="6" s="1"/>
  <c r="AW158" i="6" s="1" a="1"/>
  <c r="AN158" i="5"/>
  <c r="AR158" i="5" s="1"/>
  <c r="AS158" i="5" s="1" a="1"/>
  <c r="AP160" i="5"/>
  <c r="AQ160" i="5"/>
  <c r="AE160" i="5"/>
  <c r="AL160" i="5" s="1"/>
  <c r="AA160" i="5"/>
  <c r="AJ160" i="5" s="1"/>
  <c r="W160" i="5"/>
  <c r="T162" i="5"/>
  <c r="AO161" i="5"/>
  <c r="U161" i="5"/>
  <c r="V161" i="5" s="1"/>
  <c r="AK159" i="5"/>
  <c r="AM159" i="5" s="1"/>
  <c r="AF159" i="5"/>
  <c r="AI159" i="5" s="1"/>
  <c r="AT157" i="5"/>
  <c r="AU157" i="5"/>
  <c r="AX157" i="5" s="1"/>
  <c r="AS157" i="5"/>
  <c r="AW157" i="5" s="1"/>
  <c r="AU160" i="4"/>
  <c r="AP160" i="4"/>
  <c r="AN160" i="4"/>
  <c r="AT160" i="4"/>
  <c r="X162" i="4"/>
  <c r="AS161" i="4"/>
  <c r="Y161" i="4"/>
  <c r="Z161" i="4" s="1"/>
  <c r="AX157" i="4"/>
  <c r="AY157" i="4"/>
  <c r="BB157" i="4" s="1"/>
  <c r="AW157" i="4"/>
  <c r="BA157" i="4" s="1"/>
  <c r="AJ159" i="4"/>
  <c r="AM159" i="4" s="1"/>
  <c r="AO159" i="4"/>
  <c r="AQ159" i="4" s="1"/>
  <c r="AR158" i="4"/>
  <c r="AV158" i="4" s="1"/>
  <c r="AW158" i="4" s="1" a="1"/>
  <c r="AS190" i="2"/>
  <c r="AW190" i="2" s="1"/>
  <c r="AU190" i="2"/>
  <c r="AX190" i="2" s="1"/>
  <c r="AT190" i="2"/>
  <c r="AN191" i="2"/>
  <c r="AR191" i="2" s="1"/>
  <c r="AS191" i="2" s="1" a="1"/>
  <c r="AR159" i="6" l="1"/>
  <c r="AV159" i="6" s="1"/>
  <c r="AW159" i="6" s="1" a="1"/>
  <c r="AW159" i="6" s="1"/>
  <c r="BA159" i="6" s="1"/>
  <c r="AY158" i="6"/>
  <c r="BB158" i="6" s="1"/>
  <c r="AW158" i="6"/>
  <c r="BA158" i="6" s="1"/>
  <c r="AX158" i="6"/>
  <c r="AU161" i="6"/>
  <c r="AP161" i="6"/>
  <c r="AN161" i="6"/>
  <c r="AT161" i="6"/>
  <c r="AS162" i="6"/>
  <c r="Y162" i="6"/>
  <c r="Z162" i="6" s="1"/>
  <c r="X163" i="6"/>
  <c r="AJ160" i="6"/>
  <c r="AM160" i="6" s="1"/>
  <c r="AO160" i="6"/>
  <c r="AQ160" i="6" s="1"/>
  <c r="AF160" i="5"/>
  <c r="AI160" i="5" s="1"/>
  <c r="AK160" i="5"/>
  <c r="AM160" i="5" s="1"/>
  <c r="AN159" i="5"/>
  <c r="AR159" i="5" s="1"/>
  <c r="AS159" i="5" s="1" a="1"/>
  <c r="AQ161" i="5"/>
  <c r="AE161" i="5"/>
  <c r="AL161" i="5" s="1"/>
  <c r="AA161" i="5"/>
  <c r="AJ161" i="5" s="1"/>
  <c r="W161" i="5"/>
  <c r="AP161" i="5"/>
  <c r="AO162" i="5"/>
  <c r="U162" i="5"/>
  <c r="V162" i="5" s="1"/>
  <c r="T163" i="5"/>
  <c r="AU158" i="5"/>
  <c r="AX158" i="5" s="1"/>
  <c r="AS158" i="5"/>
  <c r="AW158" i="5" s="1"/>
  <c r="AT158" i="5"/>
  <c r="AY158" i="4"/>
  <c r="BB158" i="4" s="1"/>
  <c r="AW158" i="4"/>
  <c r="BA158" i="4" s="1"/>
  <c r="AX158" i="4"/>
  <c r="AT161" i="4"/>
  <c r="AU161" i="4"/>
  <c r="AP161" i="4"/>
  <c r="AN161" i="4"/>
  <c r="X163" i="4"/>
  <c r="AS162" i="4"/>
  <c r="Y162" i="4"/>
  <c r="Z162" i="4" s="1"/>
  <c r="AO160" i="4"/>
  <c r="AQ160" i="4" s="1"/>
  <c r="AJ160" i="4"/>
  <c r="AM160" i="4" s="1"/>
  <c r="AR159" i="4"/>
  <c r="AV159" i="4" s="1"/>
  <c r="AW159" i="4" s="1" a="1"/>
  <c r="AS191" i="2"/>
  <c r="AW191" i="2" s="1"/>
  <c r="AU191" i="2"/>
  <c r="AX191" i="2" s="1"/>
  <c r="AT191" i="2"/>
  <c r="AX159" i="6" l="1"/>
  <c r="AY159" i="6"/>
  <c r="BB159" i="6" s="1"/>
  <c r="AR160" i="6"/>
  <c r="AV160" i="6" s="1"/>
  <c r="AW160" i="6" s="1" a="1"/>
  <c r="X164" i="6"/>
  <c r="AS163" i="6"/>
  <c r="Y163" i="6"/>
  <c r="Z163" i="6" s="1"/>
  <c r="AO161" i="6"/>
  <c r="AQ161" i="6" s="1"/>
  <c r="AJ161" i="6"/>
  <c r="AM161" i="6" s="1"/>
  <c r="AT162" i="6"/>
  <c r="AU162" i="6"/>
  <c r="AN162" i="6"/>
  <c r="AP162" i="6"/>
  <c r="T164" i="5"/>
  <c r="AO163" i="5"/>
  <c r="U163" i="5"/>
  <c r="V163" i="5" s="1"/>
  <c r="AK161" i="5"/>
  <c r="AM161" i="5" s="1"/>
  <c r="AF161" i="5"/>
  <c r="AI161" i="5" s="1"/>
  <c r="AT159" i="5"/>
  <c r="AS159" i="5"/>
  <c r="AW159" i="5" s="1"/>
  <c r="AU159" i="5"/>
  <c r="AX159" i="5" s="1"/>
  <c r="AP162" i="5"/>
  <c r="AQ162" i="5"/>
  <c r="AA162" i="5"/>
  <c r="AJ162" i="5" s="1"/>
  <c r="AE162" i="5"/>
  <c r="AL162" i="5" s="1"/>
  <c r="W162" i="5"/>
  <c r="AN160" i="5"/>
  <c r="AR160" i="5" s="1"/>
  <c r="AS160" i="5" s="1" a="1"/>
  <c r="AY159" i="4"/>
  <c r="BB159" i="4" s="1"/>
  <c r="AW159" i="4"/>
  <c r="BA159" i="4" s="1"/>
  <c r="AX159" i="4"/>
  <c r="AJ161" i="4"/>
  <c r="AM161" i="4" s="1"/>
  <c r="AO161" i="4"/>
  <c r="AQ161" i="4" s="1"/>
  <c r="AR160" i="4"/>
  <c r="AV160" i="4" s="1"/>
  <c r="AW160" i="4" s="1" a="1"/>
  <c r="AU162" i="4"/>
  <c r="AP162" i="4"/>
  <c r="AN162" i="4"/>
  <c r="AT162" i="4"/>
  <c r="X164" i="4"/>
  <c r="AS163" i="4"/>
  <c r="Y163" i="4"/>
  <c r="Z163" i="4" s="1"/>
  <c r="AR161" i="6" l="1"/>
  <c r="AV161" i="6" s="1"/>
  <c r="AW161" i="6" s="1" a="1"/>
  <c r="AU163" i="6"/>
  <c r="AP163" i="6"/>
  <c r="AN163" i="6"/>
  <c r="AT163" i="6"/>
  <c r="X165" i="6"/>
  <c r="Y164" i="6"/>
  <c r="Z164" i="6" s="1"/>
  <c r="AS164" i="6"/>
  <c r="AJ162" i="6"/>
  <c r="AM162" i="6" s="1"/>
  <c r="AO162" i="6"/>
  <c r="AQ162" i="6" s="1"/>
  <c r="AY160" i="6"/>
  <c r="BB160" i="6" s="1"/>
  <c r="AW160" i="6"/>
  <c r="BA160" i="6" s="1"/>
  <c r="AX160" i="6"/>
  <c r="AU160" i="5"/>
  <c r="AX160" i="5" s="1"/>
  <c r="AS160" i="5"/>
  <c r="AW160" i="5" s="1"/>
  <c r="AT160" i="5"/>
  <c r="AF162" i="5"/>
  <c r="AI162" i="5" s="1"/>
  <c r="AK162" i="5"/>
  <c r="AM162" i="5" s="1"/>
  <c r="AN161" i="5"/>
  <c r="AR161" i="5" s="1"/>
  <c r="AS161" i="5" s="1" a="1"/>
  <c r="AQ163" i="5"/>
  <c r="AE163" i="5"/>
  <c r="AL163" i="5" s="1"/>
  <c r="AA163" i="5"/>
  <c r="AJ163" i="5" s="1"/>
  <c r="W163" i="5"/>
  <c r="AP163" i="5"/>
  <c r="T165" i="5"/>
  <c r="U164" i="5"/>
  <c r="V164" i="5" s="1"/>
  <c r="AO164" i="5"/>
  <c r="AR161" i="4"/>
  <c r="AV161" i="4" s="1"/>
  <c r="AW161" i="4" s="1" a="1"/>
  <c r="AT163" i="4"/>
  <c r="AU163" i="4"/>
  <c r="AP163" i="4"/>
  <c r="AN163" i="4"/>
  <c r="X165" i="4"/>
  <c r="AS164" i="4"/>
  <c r="Y164" i="4"/>
  <c r="Z164" i="4" s="1"/>
  <c r="AO162" i="4"/>
  <c r="AQ162" i="4" s="1"/>
  <c r="AJ162" i="4"/>
  <c r="AM162" i="4" s="1"/>
  <c r="AX160" i="4"/>
  <c r="AY160" i="4"/>
  <c r="BB160" i="4" s="1"/>
  <c r="AW160" i="4"/>
  <c r="BA160" i="4" s="1"/>
  <c r="AR162" i="6" l="1"/>
  <c r="AV162" i="6" s="1"/>
  <c r="AW162" i="6" s="1" a="1"/>
  <c r="AT164" i="6"/>
  <c r="AU164" i="6"/>
  <c r="AP164" i="6"/>
  <c r="AN164" i="6"/>
  <c r="X166" i="6"/>
  <c r="AS165" i="6"/>
  <c r="Y165" i="6"/>
  <c r="Z165" i="6" s="1"/>
  <c r="AO163" i="6"/>
  <c r="AQ163" i="6" s="1"/>
  <c r="AJ163" i="6"/>
  <c r="AM163" i="6" s="1"/>
  <c r="AX161" i="6"/>
  <c r="AY161" i="6"/>
  <c r="BB161" i="6" s="1"/>
  <c r="AW161" i="6"/>
  <c r="BA161" i="6" s="1"/>
  <c r="T166" i="5"/>
  <c r="AO165" i="5"/>
  <c r="U165" i="5"/>
  <c r="V165" i="5" s="1"/>
  <c r="AK163" i="5"/>
  <c r="AM163" i="5" s="1"/>
  <c r="AF163" i="5"/>
  <c r="AI163" i="5" s="1"/>
  <c r="AT161" i="5"/>
  <c r="AU161" i="5"/>
  <c r="AX161" i="5" s="1"/>
  <c r="AS161" i="5"/>
  <c r="AW161" i="5" s="1"/>
  <c r="AN162" i="5"/>
  <c r="AR162" i="5" s="1"/>
  <c r="AS162" i="5" s="1" a="1"/>
  <c r="AP164" i="5"/>
  <c r="AQ164" i="5"/>
  <c r="AE164" i="5"/>
  <c r="AL164" i="5" s="1"/>
  <c r="AA164" i="5"/>
  <c r="AJ164" i="5" s="1"/>
  <c r="W164" i="5"/>
  <c r="AJ163" i="4"/>
  <c r="AM163" i="4" s="1"/>
  <c r="AO163" i="4"/>
  <c r="AQ163" i="4" s="1"/>
  <c r="AR162" i="4"/>
  <c r="AV162" i="4" s="1"/>
  <c r="AW162" i="4" s="1" a="1"/>
  <c r="AU164" i="4"/>
  <c r="AP164" i="4"/>
  <c r="AN164" i="4"/>
  <c r="AT164" i="4"/>
  <c r="X166" i="4"/>
  <c r="AS165" i="4"/>
  <c r="Y165" i="4"/>
  <c r="Z165" i="4" s="1"/>
  <c r="AY161" i="4"/>
  <c r="BB161" i="4" s="1"/>
  <c r="AW161" i="4"/>
  <c r="BA161" i="4" s="1"/>
  <c r="AX161" i="4"/>
  <c r="AJ164" i="6" l="1"/>
  <c r="AM164" i="6" s="1"/>
  <c r="AO164" i="6"/>
  <c r="AQ164" i="6" s="1"/>
  <c r="AR163" i="6"/>
  <c r="AV163" i="6" s="1"/>
  <c r="AW163" i="6" s="1" a="1"/>
  <c r="AU165" i="6"/>
  <c r="AP165" i="6"/>
  <c r="AN165" i="6"/>
  <c r="AT165" i="6"/>
  <c r="AS166" i="6"/>
  <c r="Y166" i="6"/>
  <c r="Z166" i="6" s="1"/>
  <c r="X167" i="6"/>
  <c r="AY162" i="6"/>
  <c r="BB162" i="6" s="1"/>
  <c r="AW162" i="6"/>
  <c r="BA162" i="6" s="1"/>
  <c r="AX162" i="6"/>
  <c r="AF164" i="5"/>
  <c r="AI164" i="5" s="1"/>
  <c r="AK164" i="5"/>
  <c r="AM164" i="5" s="1"/>
  <c r="AU162" i="5"/>
  <c r="AX162" i="5" s="1"/>
  <c r="AS162" i="5"/>
  <c r="AW162" i="5" s="1"/>
  <c r="AT162" i="5"/>
  <c r="AN163" i="5"/>
  <c r="AR163" i="5" s="1"/>
  <c r="AS163" i="5" s="1" a="1"/>
  <c r="AQ165" i="5"/>
  <c r="AE165" i="5"/>
  <c r="AL165" i="5" s="1"/>
  <c r="AA165" i="5"/>
  <c r="AJ165" i="5" s="1"/>
  <c r="W165" i="5"/>
  <c r="AP165" i="5"/>
  <c r="AO166" i="5"/>
  <c r="U166" i="5"/>
  <c r="V166" i="5" s="1"/>
  <c r="T167" i="5"/>
  <c r="AT165" i="4"/>
  <c r="AU165" i="4"/>
  <c r="AP165" i="4"/>
  <c r="AN165" i="4"/>
  <c r="X167" i="4"/>
  <c r="AS166" i="4"/>
  <c r="Y166" i="4"/>
  <c r="Z166" i="4" s="1"/>
  <c r="AO164" i="4"/>
  <c r="AQ164" i="4" s="1"/>
  <c r="AJ164" i="4"/>
  <c r="AM164" i="4" s="1"/>
  <c r="AX162" i="4"/>
  <c r="AY162" i="4"/>
  <c r="BB162" i="4" s="1"/>
  <c r="AW162" i="4"/>
  <c r="BA162" i="4" s="1"/>
  <c r="AR163" i="4"/>
  <c r="AV163" i="4" s="1"/>
  <c r="AW163" i="4" s="1" a="1"/>
  <c r="X168" i="6" l="1"/>
  <c r="AS167" i="6"/>
  <c r="Y167" i="6"/>
  <c r="Z167" i="6" s="1"/>
  <c r="AO165" i="6"/>
  <c r="AQ165" i="6" s="1"/>
  <c r="AJ165" i="6"/>
  <c r="AM165" i="6" s="1"/>
  <c r="AX163" i="6"/>
  <c r="AW163" i="6"/>
  <c r="BA163" i="6" s="1"/>
  <c r="AY163" i="6"/>
  <c r="BB163" i="6" s="1"/>
  <c r="AT166" i="6"/>
  <c r="AP166" i="6"/>
  <c r="AU166" i="6"/>
  <c r="AN166" i="6"/>
  <c r="AR164" i="6"/>
  <c r="AV164" i="6" s="1"/>
  <c r="AW164" i="6" s="1" a="1"/>
  <c r="AN164" i="5"/>
  <c r="AR164" i="5" s="1"/>
  <c r="AS164" i="5" s="1" a="1"/>
  <c r="AU164" i="5" s="1"/>
  <c r="AX164" i="5" s="1"/>
  <c r="T168" i="5"/>
  <c r="AO167" i="5"/>
  <c r="U167" i="5"/>
  <c r="V167" i="5" s="1"/>
  <c r="AK165" i="5"/>
  <c r="AM165" i="5" s="1"/>
  <c r="AF165" i="5"/>
  <c r="AI165" i="5" s="1"/>
  <c r="AT163" i="5"/>
  <c r="AS163" i="5"/>
  <c r="AW163" i="5" s="1"/>
  <c r="AU163" i="5"/>
  <c r="AX163" i="5" s="1"/>
  <c r="AP166" i="5"/>
  <c r="AE166" i="5"/>
  <c r="AL166" i="5" s="1"/>
  <c r="W166" i="5"/>
  <c r="AQ166" i="5"/>
  <c r="AA166" i="5"/>
  <c r="AJ166" i="5" s="1"/>
  <c r="AR164" i="4"/>
  <c r="AV164" i="4" s="1"/>
  <c r="AW164" i="4" s="1" a="1"/>
  <c r="AY164" i="4" s="1"/>
  <c r="BB164" i="4" s="1"/>
  <c r="AY163" i="4"/>
  <c r="BB163" i="4" s="1"/>
  <c r="AW163" i="4"/>
  <c r="BA163" i="4" s="1"/>
  <c r="AX163" i="4"/>
  <c r="AU166" i="4"/>
  <c r="AP166" i="4"/>
  <c r="AN166" i="4"/>
  <c r="AT166" i="4"/>
  <c r="X168" i="4"/>
  <c r="AS167" i="4"/>
  <c r="Y167" i="4"/>
  <c r="Z167" i="4" s="1"/>
  <c r="AJ165" i="4"/>
  <c r="AM165" i="4" s="1"/>
  <c r="AO165" i="4"/>
  <c r="AQ165" i="4" s="1"/>
  <c r="AY164" i="6" l="1"/>
  <c r="BB164" i="6" s="1"/>
  <c r="AW164" i="6"/>
  <c r="BA164" i="6" s="1"/>
  <c r="AX164" i="6"/>
  <c r="AJ166" i="6"/>
  <c r="AM166" i="6" s="1"/>
  <c r="AO166" i="6"/>
  <c r="AQ166" i="6" s="1"/>
  <c r="AR165" i="6"/>
  <c r="AV165" i="6" s="1"/>
  <c r="AW165" i="6" s="1" a="1"/>
  <c r="AU167" i="6"/>
  <c r="AP167" i="6"/>
  <c r="AN167" i="6"/>
  <c r="AT167" i="6"/>
  <c r="X169" i="6"/>
  <c r="AS168" i="6"/>
  <c r="Y168" i="6"/>
  <c r="Z168" i="6" s="1"/>
  <c r="AS164" i="5"/>
  <c r="AW164" i="5" s="1"/>
  <c r="AT164" i="5"/>
  <c r="AF166" i="5"/>
  <c r="AI166" i="5" s="1"/>
  <c r="AK166" i="5"/>
  <c r="AM166" i="5" s="1"/>
  <c r="AN165" i="5"/>
  <c r="AR165" i="5" s="1"/>
  <c r="AS165" i="5" s="1" a="1"/>
  <c r="AQ167" i="5"/>
  <c r="AE167" i="5"/>
  <c r="AL167" i="5" s="1"/>
  <c r="AA167" i="5"/>
  <c r="AJ167" i="5" s="1"/>
  <c r="W167" i="5"/>
  <c r="AP167" i="5"/>
  <c r="T169" i="5"/>
  <c r="AO168" i="5"/>
  <c r="U168" i="5"/>
  <c r="V168" i="5" s="1"/>
  <c r="AX164" i="4"/>
  <c r="AW164" i="4"/>
  <c r="BA164" i="4" s="1"/>
  <c r="AR165" i="4"/>
  <c r="AV165" i="4" s="1"/>
  <c r="AW165" i="4" s="1" a="1"/>
  <c r="AT167" i="4"/>
  <c r="AU167" i="4"/>
  <c r="AP167" i="4"/>
  <c r="AN167" i="4"/>
  <c r="X169" i="4"/>
  <c r="AS168" i="4"/>
  <c r="Y168" i="4"/>
  <c r="Z168" i="4" s="1"/>
  <c r="AO166" i="4"/>
  <c r="AQ166" i="4" s="1"/>
  <c r="AJ166" i="4"/>
  <c r="AM166" i="4" s="1"/>
  <c r="AT168" i="6" l="1"/>
  <c r="AU168" i="6"/>
  <c r="AP168" i="6"/>
  <c r="AN168" i="6"/>
  <c r="X170" i="6"/>
  <c r="AS169" i="6"/>
  <c r="Y169" i="6"/>
  <c r="Z169" i="6" s="1"/>
  <c r="AO167" i="6"/>
  <c r="AQ167" i="6" s="1"/>
  <c r="AJ167" i="6"/>
  <c r="AM167" i="6" s="1"/>
  <c r="AX165" i="6"/>
  <c r="AY165" i="6"/>
  <c r="BB165" i="6" s="1"/>
  <c r="AW165" i="6"/>
  <c r="BA165" i="6" s="1"/>
  <c r="AR166" i="6"/>
  <c r="AV166" i="6" s="1"/>
  <c r="AW166" i="6" s="1" a="1"/>
  <c r="AN166" i="5"/>
  <c r="AR166" i="5" s="1"/>
  <c r="AS166" i="5" s="1" a="1"/>
  <c r="AP168" i="5"/>
  <c r="AQ168" i="5"/>
  <c r="AE168" i="5"/>
  <c r="AL168" i="5" s="1"/>
  <c r="AA168" i="5"/>
  <c r="AJ168" i="5" s="1"/>
  <c r="W168" i="5"/>
  <c r="T170" i="5"/>
  <c r="AO169" i="5"/>
  <c r="U169" i="5"/>
  <c r="V169" i="5" s="1"/>
  <c r="AK167" i="5"/>
  <c r="AM167" i="5" s="1"/>
  <c r="AF167" i="5"/>
  <c r="AI167" i="5" s="1"/>
  <c r="AT165" i="5"/>
  <c r="AU165" i="5"/>
  <c r="AX165" i="5" s="1"/>
  <c r="AS165" i="5"/>
  <c r="AW165" i="5" s="1"/>
  <c r="AJ167" i="4"/>
  <c r="AM167" i="4" s="1"/>
  <c r="AO167" i="4"/>
  <c r="AQ167" i="4" s="1"/>
  <c r="AR166" i="4"/>
  <c r="AV166" i="4" s="1"/>
  <c r="AW166" i="4" s="1" a="1"/>
  <c r="AU168" i="4"/>
  <c r="AP168" i="4"/>
  <c r="AN168" i="4"/>
  <c r="AT168" i="4"/>
  <c r="X170" i="4"/>
  <c r="AS169" i="4"/>
  <c r="Y169" i="4"/>
  <c r="Z169" i="4" s="1"/>
  <c r="AY165" i="4"/>
  <c r="BB165" i="4" s="1"/>
  <c r="AW165" i="4"/>
  <c r="BA165" i="4" s="1"/>
  <c r="AX165" i="4"/>
  <c r="AR167" i="6" l="1"/>
  <c r="AV167" i="6" s="1"/>
  <c r="AW167" i="6" s="1" a="1"/>
  <c r="AW167" i="6" s="1"/>
  <c r="BA167" i="6" s="1"/>
  <c r="AY166" i="6"/>
  <c r="BB166" i="6" s="1"/>
  <c r="AW166" i="6"/>
  <c r="BA166" i="6" s="1"/>
  <c r="AX166" i="6"/>
  <c r="AU169" i="6"/>
  <c r="AP169" i="6"/>
  <c r="AN169" i="6"/>
  <c r="AT169" i="6"/>
  <c r="AS170" i="6"/>
  <c r="Y170" i="6"/>
  <c r="Z170" i="6" s="1"/>
  <c r="X171" i="6"/>
  <c r="AJ168" i="6"/>
  <c r="AM168" i="6" s="1"/>
  <c r="AO168" i="6"/>
  <c r="AQ168" i="6" s="1"/>
  <c r="AF168" i="5"/>
  <c r="AI168" i="5" s="1"/>
  <c r="AK168" i="5"/>
  <c r="AM168" i="5" s="1"/>
  <c r="AN167" i="5"/>
  <c r="AR167" i="5" s="1"/>
  <c r="AS167" i="5" s="1" a="1"/>
  <c r="AQ169" i="5"/>
  <c r="AE169" i="5"/>
  <c r="AL169" i="5" s="1"/>
  <c r="AA169" i="5"/>
  <c r="AJ169" i="5" s="1"/>
  <c r="W169" i="5"/>
  <c r="AP169" i="5"/>
  <c r="AO170" i="5"/>
  <c r="U170" i="5"/>
  <c r="V170" i="5" s="1"/>
  <c r="T171" i="5"/>
  <c r="AU166" i="5"/>
  <c r="AX166" i="5" s="1"/>
  <c r="AS166" i="5"/>
  <c r="AW166" i="5" s="1"/>
  <c r="AT166" i="5"/>
  <c r="AT169" i="4"/>
  <c r="AU169" i="4"/>
  <c r="AP169" i="4"/>
  <c r="AN169" i="4"/>
  <c r="X171" i="4"/>
  <c r="AS170" i="4"/>
  <c r="Y170" i="4"/>
  <c r="Z170" i="4" s="1"/>
  <c r="AO168" i="4"/>
  <c r="AQ168" i="4" s="1"/>
  <c r="AJ168" i="4"/>
  <c r="AM168" i="4" s="1"/>
  <c r="AX166" i="4"/>
  <c r="AY166" i="4"/>
  <c r="BB166" i="4" s="1"/>
  <c r="AW166" i="4"/>
  <c r="BA166" i="4" s="1"/>
  <c r="AR167" i="4"/>
  <c r="AV167" i="4" s="1"/>
  <c r="AW167" i="4" s="1" a="1"/>
  <c r="AX167" i="6" l="1"/>
  <c r="AY167" i="6"/>
  <c r="BB167" i="6" s="1"/>
  <c r="AR168" i="6"/>
  <c r="AV168" i="6" s="1"/>
  <c r="AW168" i="6" s="1" a="1"/>
  <c r="X172" i="6"/>
  <c r="AS171" i="6"/>
  <c r="Y171" i="6"/>
  <c r="Z171" i="6" s="1"/>
  <c r="AO169" i="6"/>
  <c r="AQ169" i="6" s="1"/>
  <c r="AJ169" i="6"/>
  <c r="AM169" i="6" s="1"/>
  <c r="AT170" i="6"/>
  <c r="AU170" i="6"/>
  <c r="AN170" i="6"/>
  <c r="AP170" i="6"/>
  <c r="T172" i="5"/>
  <c r="AO171" i="5"/>
  <c r="U171" i="5"/>
  <c r="V171" i="5" s="1"/>
  <c r="AK169" i="5"/>
  <c r="AM169" i="5" s="1"/>
  <c r="AF169" i="5"/>
  <c r="AI169" i="5" s="1"/>
  <c r="AT167" i="5"/>
  <c r="AS167" i="5"/>
  <c r="AW167" i="5" s="1"/>
  <c r="AU167" i="5"/>
  <c r="AX167" i="5" s="1"/>
  <c r="AP170" i="5"/>
  <c r="AQ170" i="5"/>
  <c r="AA170" i="5"/>
  <c r="AJ170" i="5" s="1"/>
  <c r="AE170" i="5"/>
  <c r="AL170" i="5" s="1"/>
  <c r="W170" i="5"/>
  <c r="AN168" i="5"/>
  <c r="AR168" i="5" s="1"/>
  <c r="AS168" i="5" s="1" a="1"/>
  <c r="AR168" i="4"/>
  <c r="AV168" i="4" s="1"/>
  <c r="AW168" i="4" s="1" a="1"/>
  <c r="AY168" i="4" s="1"/>
  <c r="BB168" i="4" s="1"/>
  <c r="AY167" i="4"/>
  <c r="BB167" i="4" s="1"/>
  <c r="AW167" i="4"/>
  <c r="BA167" i="4" s="1"/>
  <c r="AX167" i="4"/>
  <c r="AU170" i="4"/>
  <c r="AP170" i="4"/>
  <c r="AN170" i="4"/>
  <c r="AT170" i="4"/>
  <c r="X172" i="4"/>
  <c r="AS171" i="4"/>
  <c r="Y171" i="4"/>
  <c r="Z171" i="4" s="1"/>
  <c r="AJ169" i="4"/>
  <c r="AM169" i="4" s="1"/>
  <c r="AO169" i="4"/>
  <c r="AQ169" i="4" s="1"/>
  <c r="AR169" i="6" l="1"/>
  <c r="AV169" i="6" s="1"/>
  <c r="AW169" i="6" s="1" a="1"/>
  <c r="AU171" i="6"/>
  <c r="AP171" i="6"/>
  <c r="AN171" i="6"/>
  <c r="AT171" i="6"/>
  <c r="X173" i="6"/>
  <c r="Y172" i="6"/>
  <c r="Z172" i="6" s="1"/>
  <c r="AS172" i="6"/>
  <c r="AJ170" i="6"/>
  <c r="AM170" i="6" s="1"/>
  <c r="AO170" i="6"/>
  <c r="AQ170" i="6" s="1"/>
  <c r="AY168" i="6"/>
  <c r="BB168" i="6" s="1"/>
  <c r="AW168" i="6"/>
  <c r="BA168" i="6" s="1"/>
  <c r="AX168" i="6"/>
  <c r="AU168" i="5"/>
  <c r="AX168" i="5" s="1"/>
  <c r="AS168" i="5"/>
  <c r="AW168" i="5" s="1"/>
  <c r="AT168" i="5"/>
  <c r="AF170" i="5"/>
  <c r="AI170" i="5" s="1"/>
  <c r="AK170" i="5"/>
  <c r="AM170" i="5" s="1"/>
  <c r="AN169" i="5"/>
  <c r="AR169" i="5" s="1"/>
  <c r="AS169" i="5" s="1" a="1"/>
  <c r="AQ171" i="5"/>
  <c r="AE171" i="5"/>
  <c r="AL171" i="5" s="1"/>
  <c r="AA171" i="5"/>
  <c r="AJ171" i="5" s="1"/>
  <c r="W171" i="5"/>
  <c r="AP171" i="5"/>
  <c r="T173" i="5"/>
  <c r="U172" i="5"/>
  <c r="V172" i="5" s="1"/>
  <c r="AO172" i="5"/>
  <c r="AX168" i="4"/>
  <c r="AW168" i="4"/>
  <c r="BA168" i="4" s="1"/>
  <c r="AR169" i="4"/>
  <c r="AV169" i="4" s="1"/>
  <c r="AW169" i="4" s="1" a="1"/>
  <c r="AT171" i="4"/>
  <c r="AU171" i="4"/>
  <c r="AP171" i="4"/>
  <c r="AN171" i="4"/>
  <c r="X173" i="4"/>
  <c r="AS172" i="4"/>
  <c r="Y172" i="4"/>
  <c r="Z172" i="4" s="1"/>
  <c r="AO170" i="4"/>
  <c r="AQ170" i="4" s="1"/>
  <c r="AJ170" i="4"/>
  <c r="AM170" i="4" s="1"/>
  <c r="AR170" i="6" l="1"/>
  <c r="AV170" i="6" s="1"/>
  <c r="AW170" i="6" s="1" a="1"/>
  <c r="AT172" i="6"/>
  <c r="AU172" i="6"/>
  <c r="AP172" i="6"/>
  <c r="AN172" i="6"/>
  <c r="X174" i="6"/>
  <c r="AS173" i="6"/>
  <c r="Y173" i="6"/>
  <c r="Z173" i="6" s="1"/>
  <c r="AO171" i="6"/>
  <c r="AQ171" i="6" s="1"/>
  <c r="AJ171" i="6"/>
  <c r="AM171" i="6" s="1"/>
  <c r="AX169" i="6"/>
  <c r="AY169" i="6"/>
  <c r="BB169" i="6" s="1"/>
  <c r="AW169" i="6"/>
  <c r="BA169" i="6" s="1"/>
  <c r="T174" i="5"/>
  <c r="AO173" i="5"/>
  <c r="U173" i="5"/>
  <c r="V173" i="5" s="1"/>
  <c r="AK171" i="5"/>
  <c r="AM171" i="5" s="1"/>
  <c r="AF171" i="5"/>
  <c r="AI171" i="5" s="1"/>
  <c r="AT169" i="5"/>
  <c r="AU169" i="5"/>
  <c r="AX169" i="5" s="1"/>
  <c r="AS169" i="5"/>
  <c r="AW169" i="5" s="1"/>
  <c r="AN170" i="5"/>
  <c r="AR170" i="5" s="1"/>
  <c r="AS170" i="5" s="1" a="1"/>
  <c r="AP172" i="5"/>
  <c r="AQ172" i="5"/>
  <c r="AE172" i="5"/>
  <c r="AL172" i="5" s="1"/>
  <c r="AA172" i="5"/>
  <c r="AJ172" i="5" s="1"/>
  <c r="W172" i="5"/>
  <c r="AJ171" i="4"/>
  <c r="AM171" i="4" s="1"/>
  <c r="AO171" i="4"/>
  <c r="AQ171" i="4" s="1"/>
  <c r="AR170" i="4"/>
  <c r="AV170" i="4" s="1"/>
  <c r="AW170" i="4" s="1" a="1"/>
  <c r="AU172" i="4"/>
  <c r="AP172" i="4"/>
  <c r="AN172" i="4"/>
  <c r="AT172" i="4"/>
  <c r="X174" i="4"/>
  <c r="AS173" i="4"/>
  <c r="Y173" i="4"/>
  <c r="Z173" i="4" s="1"/>
  <c r="AY169" i="4"/>
  <c r="BB169" i="4" s="1"/>
  <c r="AW169" i="4"/>
  <c r="BA169" i="4" s="1"/>
  <c r="AX169" i="4"/>
  <c r="AJ172" i="6" l="1"/>
  <c r="AM172" i="6" s="1"/>
  <c r="AO172" i="6"/>
  <c r="AQ172" i="6" s="1"/>
  <c r="AR171" i="6"/>
  <c r="AV171" i="6" s="1"/>
  <c r="AW171" i="6" s="1" a="1"/>
  <c r="AU173" i="6"/>
  <c r="AP173" i="6"/>
  <c r="AN173" i="6"/>
  <c r="AT173" i="6"/>
  <c r="AS174" i="6"/>
  <c r="Y174" i="6"/>
  <c r="Z174" i="6" s="1"/>
  <c r="X175" i="6"/>
  <c r="AY170" i="6"/>
  <c r="BB170" i="6" s="1"/>
  <c r="AW170" i="6"/>
  <c r="BA170" i="6" s="1"/>
  <c r="AX170" i="6"/>
  <c r="AF172" i="5"/>
  <c r="AI172" i="5" s="1"/>
  <c r="AK172" i="5"/>
  <c r="AM172" i="5" s="1"/>
  <c r="AU170" i="5"/>
  <c r="AX170" i="5" s="1"/>
  <c r="AS170" i="5"/>
  <c r="AW170" i="5" s="1"/>
  <c r="AT170" i="5"/>
  <c r="AN171" i="5"/>
  <c r="AR171" i="5" s="1"/>
  <c r="AS171" i="5" s="1" a="1"/>
  <c r="AQ173" i="5"/>
  <c r="AE173" i="5"/>
  <c r="AL173" i="5" s="1"/>
  <c r="AA173" i="5"/>
  <c r="AJ173" i="5" s="1"/>
  <c r="W173" i="5"/>
  <c r="AP173" i="5"/>
  <c r="AO174" i="5"/>
  <c r="U174" i="5"/>
  <c r="V174" i="5" s="1"/>
  <c r="T175" i="5"/>
  <c r="AT173" i="4"/>
  <c r="AU173" i="4"/>
  <c r="AP173" i="4"/>
  <c r="AN173" i="4"/>
  <c r="X175" i="4"/>
  <c r="AS174" i="4"/>
  <c r="Y174" i="4"/>
  <c r="Z174" i="4" s="1"/>
  <c r="AO172" i="4"/>
  <c r="AQ172" i="4" s="1"/>
  <c r="AJ172" i="4"/>
  <c r="AM172" i="4" s="1"/>
  <c r="AX170" i="4"/>
  <c r="AY170" i="4"/>
  <c r="BB170" i="4" s="1"/>
  <c r="AW170" i="4"/>
  <c r="BA170" i="4" s="1"/>
  <c r="AR171" i="4"/>
  <c r="AV171" i="4" s="1"/>
  <c r="AW171" i="4" s="1" a="1"/>
  <c r="X176" i="6" l="1"/>
  <c r="AS175" i="6"/>
  <c r="Y175" i="6"/>
  <c r="Z175" i="6" s="1"/>
  <c r="AO173" i="6"/>
  <c r="AQ173" i="6" s="1"/>
  <c r="AJ173" i="6"/>
  <c r="AM173" i="6" s="1"/>
  <c r="AX171" i="6"/>
  <c r="AW171" i="6"/>
  <c r="BA171" i="6" s="1"/>
  <c r="AY171" i="6"/>
  <c r="BB171" i="6" s="1"/>
  <c r="AT174" i="6"/>
  <c r="AP174" i="6"/>
  <c r="AU174" i="6"/>
  <c r="AN174" i="6"/>
  <c r="AR172" i="6"/>
  <c r="AV172" i="6" s="1"/>
  <c r="AW172" i="6" s="1" a="1"/>
  <c r="AN172" i="5"/>
  <c r="AR172" i="5" s="1"/>
  <c r="AS172" i="5" s="1" a="1"/>
  <c r="AU172" i="5" s="1"/>
  <c r="AX172" i="5" s="1"/>
  <c r="T176" i="5"/>
  <c r="AO175" i="5"/>
  <c r="U175" i="5"/>
  <c r="V175" i="5" s="1"/>
  <c r="AK173" i="5"/>
  <c r="AM173" i="5" s="1"/>
  <c r="AF173" i="5"/>
  <c r="AI173" i="5" s="1"/>
  <c r="AT171" i="5"/>
  <c r="AS171" i="5"/>
  <c r="AW171" i="5" s="1"/>
  <c r="AU171" i="5"/>
  <c r="AX171" i="5" s="1"/>
  <c r="AP174" i="5"/>
  <c r="AE174" i="5"/>
  <c r="AL174" i="5" s="1"/>
  <c r="W174" i="5"/>
  <c r="AQ174" i="5"/>
  <c r="AA174" i="5"/>
  <c r="AJ174" i="5" s="1"/>
  <c r="AR172" i="4"/>
  <c r="AV172" i="4" s="1"/>
  <c r="AW172" i="4" s="1" a="1"/>
  <c r="AY172" i="4" s="1"/>
  <c r="BB172" i="4" s="1"/>
  <c r="AY171" i="4"/>
  <c r="BB171" i="4" s="1"/>
  <c r="AW171" i="4"/>
  <c r="BA171" i="4" s="1"/>
  <c r="AX171" i="4"/>
  <c r="AU174" i="4"/>
  <c r="AP174" i="4"/>
  <c r="AN174" i="4"/>
  <c r="AT174" i="4"/>
  <c r="X176" i="4"/>
  <c r="AS175" i="4"/>
  <c r="Y175" i="4"/>
  <c r="Z175" i="4" s="1"/>
  <c r="AJ173" i="4"/>
  <c r="AM173" i="4" s="1"/>
  <c r="AO173" i="4"/>
  <c r="AQ173" i="4" s="1"/>
  <c r="AY172" i="6" l="1"/>
  <c r="BB172" i="6" s="1"/>
  <c r="AW172" i="6"/>
  <c r="BA172" i="6" s="1"/>
  <c r="AX172" i="6"/>
  <c r="AJ174" i="6"/>
  <c r="AM174" i="6" s="1"/>
  <c r="AO174" i="6"/>
  <c r="AQ174" i="6" s="1"/>
  <c r="AR173" i="6"/>
  <c r="AV173" i="6" s="1"/>
  <c r="AW173" i="6" s="1" a="1"/>
  <c r="AU175" i="6"/>
  <c r="AP175" i="6"/>
  <c r="AN175" i="6"/>
  <c r="AT175" i="6"/>
  <c r="X177" i="6"/>
  <c r="AS176" i="6"/>
  <c r="Y176" i="6"/>
  <c r="Z176" i="6" s="1"/>
  <c r="AS172" i="5"/>
  <c r="AW172" i="5" s="1"/>
  <c r="AT172" i="5"/>
  <c r="AF174" i="5"/>
  <c r="AI174" i="5" s="1"/>
  <c r="AK174" i="5"/>
  <c r="AM174" i="5" s="1"/>
  <c r="AN173" i="5"/>
  <c r="AR173" i="5" s="1"/>
  <c r="AS173" i="5" s="1" a="1"/>
  <c r="AQ175" i="5"/>
  <c r="AE175" i="5"/>
  <c r="AL175" i="5" s="1"/>
  <c r="AA175" i="5"/>
  <c r="AJ175" i="5" s="1"/>
  <c r="W175" i="5"/>
  <c r="AP175" i="5"/>
  <c r="T177" i="5"/>
  <c r="AO176" i="5"/>
  <c r="U176" i="5"/>
  <c r="V176" i="5" s="1"/>
  <c r="AX172" i="4"/>
  <c r="AW172" i="4"/>
  <c r="BA172" i="4" s="1"/>
  <c r="AR173" i="4"/>
  <c r="AV173" i="4" s="1"/>
  <c r="AW173" i="4" s="1" a="1"/>
  <c r="AT175" i="4"/>
  <c r="AU175" i="4"/>
  <c r="AP175" i="4"/>
  <c r="AN175" i="4"/>
  <c r="X177" i="4"/>
  <c r="AS176" i="4"/>
  <c r="Y176" i="4"/>
  <c r="Z176" i="4" s="1"/>
  <c r="AO174" i="4"/>
  <c r="AQ174" i="4" s="1"/>
  <c r="AJ174" i="4"/>
  <c r="AM174" i="4" s="1"/>
  <c r="AT176" i="6" l="1"/>
  <c r="AU176" i="6"/>
  <c r="AP176" i="6"/>
  <c r="AN176" i="6"/>
  <c r="X178" i="6"/>
  <c r="AS177" i="6"/>
  <c r="Y177" i="6"/>
  <c r="Z177" i="6" s="1"/>
  <c r="AO175" i="6"/>
  <c r="AQ175" i="6" s="1"/>
  <c r="AJ175" i="6"/>
  <c r="AM175" i="6" s="1"/>
  <c r="AX173" i="6"/>
  <c r="AY173" i="6"/>
  <c r="BB173" i="6" s="1"/>
  <c r="AW173" i="6"/>
  <c r="BA173" i="6" s="1"/>
  <c r="AR174" i="6"/>
  <c r="AV174" i="6" s="1"/>
  <c r="AW174" i="6" s="1" a="1"/>
  <c r="AN174" i="5"/>
  <c r="AR174" i="5" s="1"/>
  <c r="AS174" i="5" s="1" a="1"/>
  <c r="AP176" i="5"/>
  <c r="AQ176" i="5"/>
  <c r="AE176" i="5"/>
  <c r="AL176" i="5" s="1"/>
  <c r="AA176" i="5"/>
  <c r="AJ176" i="5" s="1"/>
  <c r="W176" i="5"/>
  <c r="T178" i="5"/>
  <c r="AO177" i="5"/>
  <c r="U177" i="5"/>
  <c r="V177" i="5" s="1"/>
  <c r="AK175" i="5"/>
  <c r="AM175" i="5" s="1"/>
  <c r="AF175" i="5"/>
  <c r="AI175" i="5" s="1"/>
  <c r="AT173" i="5"/>
  <c r="AU173" i="5"/>
  <c r="AX173" i="5" s="1"/>
  <c r="AS173" i="5"/>
  <c r="AW173" i="5" s="1"/>
  <c r="AJ175" i="4"/>
  <c r="AM175" i="4" s="1"/>
  <c r="AO175" i="4"/>
  <c r="AQ175" i="4" s="1"/>
  <c r="AR174" i="4"/>
  <c r="AV174" i="4" s="1"/>
  <c r="AW174" i="4" s="1" a="1"/>
  <c r="AU176" i="4"/>
  <c r="AP176" i="4"/>
  <c r="AN176" i="4"/>
  <c r="AT176" i="4"/>
  <c r="X178" i="4"/>
  <c r="AS177" i="4"/>
  <c r="Y177" i="4"/>
  <c r="Z177" i="4" s="1"/>
  <c r="AY173" i="4"/>
  <c r="BB173" i="4" s="1"/>
  <c r="AW173" i="4"/>
  <c r="BA173" i="4" s="1"/>
  <c r="AX173" i="4"/>
  <c r="AY174" i="6" l="1"/>
  <c r="BB174" i="6" s="1"/>
  <c r="AW174" i="6"/>
  <c r="BA174" i="6" s="1"/>
  <c r="AX174" i="6"/>
  <c r="AR175" i="6"/>
  <c r="AV175" i="6" s="1"/>
  <c r="AW175" i="6" s="1" a="1"/>
  <c r="AU177" i="6"/>
  <c r="AP177" i="6"/>
  <c r="AN177" i="6"/>
  <c r="AT177" i="6"/>
  <c r="AS178" i="6"/>
  <c r="Y178" i="6"/>
  <c r="Z178" i="6" s="1"/>
  <c r="X179" i="6"/>
  <c r="AJ176" i="6"/>
  <c r="AM176" i="6" s="1"/>
  <c r="AO176" i="6"/>
  <c r="AQ176" i="6" s="1"/>
  <c r="AF176" i="5"/>
  <c r="AI176" i="5" s="1"/>
  <c r="AK176" i="5"/>
  <c r="AM176" i="5" s="1"/>
  <c r="AN175" i="5"/>
  <c r="AR175" i="5" s="1"/>
  <c r="AS175" i="5" s="1" a="1"/>
  <c r="AQ177" i="5"/>
  <c r="AE177" i="5"/>
  <c r="AL177" i="5" s="1"/>
  <c r="AA177" i="5"/>
  <c r="AJ177" i="5" s="1"/>
  <c r="W177" i="5"/>
  <c r="AP177" i="5"/>
  <c r="AO178" i="5"/>
  <c r="U178" i="5"/>
  <c r="V178" i="5" s="1"/>
  <c r="T179" i="5"/>
  <c r="AU174" i="5"/>
  <c r="AX174" i="5" s="1"/>
  <c r="AS174" i="5"/>
  <c r="AW174" i="5" s="1"/>
  <c r="AT174" i="5"/>
  <c r="AT177" i="4"/>
  <c r="AU177" i="4"/>
  <c r="AP177" i="4"/>
  <c r="AN177" i="4"/>
  <c r="X179" i="4"/>
  <c r="AS178" i="4"/>
  <c r="Y178" i="4"/>
  <c r="Z178" i="4" s="1"/>
  <c r="AO176" i="4"/>
  <c r="AQ176" i="4" s="1"/>
  <c r="AJ176" i="4"/>
  <c r="AM176" i="4" s="1"/>
  <c r="AX174" i="4"/>
  <c r="AY174" i="4"/>
  <c r="BB174" i="4" s="1"/>
  <c r="AW174" i="4"/>
  <c r="BA174" i="4" s="1"/>
  <c r="AR175" i="4"/>
  <c r="AV175" i="4" s="1"/>
  <c r="AW175" i="4" s="1" a="1"/>
  <c r="AR176" i="6" l="1"/>
  <c r="AV176" i="6" s="1"/>
  <c r="AW176" i="6" s="1" a="1"/>
  <c r="X180" i="6"/>
  <c r="AS179" i="6"/>
  <c r="Y179" i="6"/>
  <c r="Z179" i="6" s="1"/>
  <c r="AO177" i="6"/>
  <c r="AQ177" i="6" s="1"/>
  <c r="AJ177" i="6"/>
  <c r="AM177" i="6" s="1"/>
  <c r="AX175" i="6"/>
  <c r="AW175" i="6"/>
  <c r="BA175" i="6" s="1"/>
  <c r="AY175" i="6"/>
  <c r="BB175" i="6" s="1"/>
  <c r="AT178" i="6"/>
  <c r="AU178" i="6"/>
  <c r="AN178" i="6"/>
  <c r="AP178" i="6"/>
  <c r="T180" i="5"/>
  <c r="AO179" i="5"/>
  <c r="U179" i="5"/>
  <c r="V179" i="5" s="1"/>
  <c r="AK177" i="5"/>
  <c r="AM177" i="5" s="1"/>
  <c r="AF177" i="5"/>
  <c r="AI177" i="5" s="1"/>
  <c r="AT175" i="5"/>
  <c r="AS175" i="5"/>
  <c r="AW175" i="5" s="1"/>
  <c r="AU175" i="5"/>
  <c r="AX175" i="5" s="1"/>
  <c r="AP178" i="5"/>
  <c r="AQ178" i="5"/>
  <c r="AA178" i="5"/>
  <c r="AJ178" i="5" s="1"/>
  <c r="AE178" i="5"/>
  <c r="AL178" i="5" s="1"/>
  <c r="W178" i="5"/>
  <c r="AN176" i="5"/>
  <c r="AR176" i="5" s="1"/>
  <c r="AS176" i="5" s="1" a="1"/>
  <c r="AR176" i="4"/>
  <c r="AV176" i="4" s="1"/>
  <c r="AW176" i="4" s="1" a="1"/>
  <c r="AY176" i="4" s="1"/>
  <c r="BB176" i="4" s="1"/>
  <c r="AY175" i="4"/>
  <c r="BB175" i="4" s="1"/>
  <c r="AW175" i="4"/>
  <c r="BA175" i="4" s="1"/>
  <c r="AX175" i="4"/>
  <c r="AU178" i="4"/>
  <c r="AP178" i="4"/>
  <c r="AN178" i="4"/>
  <c r="AT178" i="4"/>
  <c r="X180" i="4"/>
  <c r="AS179" i="4"/>
  <c r="Y179" i="4"/>
  <c r="Z179" i="4" s="1"/>
  <c r="AJ177" i="4"/>
  <c r="AM177" i="4" s="1"/>
  <c r="AO177" i="4"/>
  <c r="AQ177" i="4" s="1"/>
  <c r="AJ178" i="6" l="1"/>
  <c r="AM178" i="6" s="1"/>
  <c r="AO178" i="6"/>
  <c r="AQ178" i="6" s="1"/>
  <c r="AR177" i="6"/>
  <c r="AV177" i="6" s="1"/>
  <c r="AW177" i="6" s="1" a="1"/>
  <c r="AU179" i="6"/>
  <c r="AP179" i="6"/>
  <c r="AN179" i="6"/>
  <c r="AT179" i="6"/>
  <c r="X181" i="6"/>
  <c r="Y180" i="6"/>
  <c r="Z180" i="6" s="1"/>
  <c r="AS180" i="6"/>
  <c r="AY176" i="6"/>
  <c r="BB176" i="6" s="1"/>
  <c r="AW176" i="6"/>
  <c r="BA176" i="6" s="1"/>
  <c r="AX176" i="6"/>
  <c r="AU176" i="5"/>
  <c r="AX176" i="5" s="1"/>
  <c r="AS176" i="5"/>
  <c r="AW176" i="5" s="1"/>
  <c r="AT176" i="5"/>
  <c r="AF178" i="5"/>
  <c r="AI178" i="5" s="1"/>
  <c r="AK178" i="5"/>
  <c r="AM178" i="5" s="1"/>
  <c r="AN177" i="5"/>
  <c r="AR177" i="5" s="1"/>
  <c r="AS177" i="5" s="1" a="1"/>
  <c r="AQ179" i="5"/>
  <c r="AE179" i="5"/>
  <c r="AL179" i="5" s="1"/>
  <c r="AA179" i="5"/>
  <c r="AJ179" i="5" s="1"/>
  <c r="W179" i="5"/>
  <c r="AP179" i="5"/>
  <c r="T181" i="5"/>
  <c r="U180" i="5"/>
  <c r="V180" i="5" s="1"/>
  <c r="AO180" i="5"/>
  <c r="AX176" i="4"/>
  <c r="AW176" i="4"/>
  <c r="BA176" i="4" s="1"/>
  <c r="AR177" i="4"/>
  <c r="AV177" i="4" s="1"/>
  <c r="AW177" i="4" s="1" a="1"/>
  <c r="AT179" i="4"/>
  <c r="AU179" i="4"/>
  <c r="AP179" i="4"/>
  <c r="AN179" i="4"/>
  <c r="X181" i="4"/>
  <c r="AS180" i="4"/>
  <c r="Y180" i="4"/>
  <c r="Z180" i="4" s="1"/>
  <c r="AO178" i="4"/>
  <c r="AQ178" i="4" s="1"/>
  <c r="AJ178" i="4"/>
  <c r="AM178" i="4" s="1"/>
  <c r="AT180" i="6" l="1"/>
  <c r="AU180" i="6"/>
  <c r="AP180" i="6"/>
  <c r="AN180" i="6"/>
  <c r="X182" i="6"/>
  <c r="AS181" i="6"/>
  <c r="Y181" i="6"/>
  <c r="Z181" i="6" s="1"/>
  <c r="AO179" i="6"/>
  <c r="AQ179" i="6" s="1"/>
  <c r="AJ179" i="6"/>
  <c r="AM179" i="6" s="1"/>
  <c r="AX177" i="6"/>
  <c r="AY177" i="6"/>
  <c r="BB177" i="6" s="1"/>
  <c r="AW177" i="6"/>
  <c r="BA177" i="6" s="1"/>
  <c r="AR178" i="6"/>
  <c r="AV178" i="6" s="1"/>
  <c r="AW178" i="6" s="1" a="1"/>
  <c r="T182" i="5"/>
  <c r="AO181" i="5"/>
  <c r="U181" i="5"/>
  <c r="V181" i="5" s="1"/>
  <c r="AK179" i="5"/>
  <c r="AM179" i="5" s="1"/>
  <c r="AF179" i="5"/>
  <c r="AI179" i="5" s="1"/>
  <c r="AT177" i="5"/>
  <c r="AU177" i="5"/>
  <c r="AX177" i="5" s="1"/>
  <c r="AS177" i="5"/>
  <c r="AW177" i="5" s="1"/>
  <c r="AN178" i="5"/>
  <c r="AR178" i="5" s="1"/>
  <c r="AS178" i="5" s="1" a="1"/>
  <c r="AP180" i="5"/>
  <c r="AQ180" i="5"/>
  <c r="AE180" i="5"/>
  <c r="AL180" i="5" s="1"/>
  <c r="AA180" i="5"/>
  <c r="AJ180" i="5" s="1"/>
  <c r="W180" i="5"/>
  <c r="AJ179" i="4"/>
  <c r="AM179" i="4" s="1"/>
  <c r="AO179" i="4"/>
  <c r="AQ179" i="4" s="1"/>
  <c r="AR178" i="4"/>
  <c r="AV178" i="4" s="1"/>
  <c r="AW178" i="4" s="1" a="1"/>
  <c r="AU180" i="4"/>
  <c r="AT180" i="4"/>
  <c r="AP180" i="4"/>
  <c r="AN180" i="4"/>
  <c r="X182" i="4"/>
  <c r="AS181" i="4"/>
  <c r="Y181" i="4"/>
  <c r="Z181" i="4" s="1"/>
  <c r="AY177" i="4"/>
  <c r="BB177" i="4" s="1"/>
  <c r="AW177" i="4"/>
  <c r="BA177" i="4" s="1"/>
  <c r="AX177" i="4"/>
  <c r="AY178" i="6" l="1"/>
  <c r="BB178" i="6" s="1"/>
  <c r="AW178" i="6"/>
  <c r="BA178" i="6" s="1"/>
  <c r="AX178" i="6"/>
  <c r="AR179" i="6"/>
  <c r="AV179" i="6" s="1"/>
  <c r="AW179" i="6" s="1" a="1"/>
  <c r="AU181" i="6"/>
  <c r="AP181" i="6"/>
  <c r="AN181" i="6"/>
  <c r="AT181" i="6"/>
  <c r="AS182" i="6"/>
  <c r="Y182" i="6"/>
  <c r="Z182" i="6" s="1"/>
  <c r="X183" i="6"/>
  <c r="AJ180" i="6"/>
  <c r="AM180" i="6" s="1"/>
  <c r="AO180" i="6"/>
  <c r="AQ180" i="6" s="1"/>
  <c r="AF180" i="5"/>
  <c r="AI180" i="5" s="1"/>
  <c r="AK180" i="5"/>
  <c r="AM180" i="5" s="1"/>
  <c r="AU178" i="5"/>
  <c r="AX178" i="5" s="1"/>
  <c r="AS178" i="5"/>
  <c r="AW178" i="5" s="1"/>
  <c r="AT178" i="5"/>
  <c r="AN179" i="5"/>
  <c r="AR179" i="5" s="1"/>
  <c r="AS179" i="5" s="1" a="1"/>
  <c r="AQ181" i="5"/>
  <c r="AE181" i="5"/>
  <c r="AL181" i="5" s="1"/>
  <c r="AA181" i="5"/>
  <c r="AJ181" i="5" s="1"/>
  <c r="W181" i="5"/>
  <c r="AP181" i="5"/>
  <c r="AO182" i="5"/>
  <c r="U182" i="5"/>
  <c r="V182" i="5" s="1"/>
  <c r="T183" i="5"/>
  <c r="AT181" i="4"/>
  <c r="AU181" i="4"/>
  <c r="AP181" i="4"/>
  <c r="AN181" i="4"/>
  <c r="X183" i="4"/>
  <c r="AS182" i="4"/>
  <c r="Y182" i="4"/>
  <c r="Z182" i="4" s="1"/>
  <c r="AX178" i="4"/>
  <c r="AY178" i="4"/>
  <c r="BB178" i="4" s="1"/>
  <c r="AW178" i="4"/>
  <c r="BA178" i="4" s="1"/>
  <c r="AO180" i="4"/>
  <c r="AQ180" i="4" s="1"/>
  <c r="AJ180" i="4"/>
  <c r="AM180" i="4" s="1"/>
  <c r="AR179" i="4"/>
  <c r="AV179" i="4" s="1"/>
  <c r="AW179" i="4" s="1" a="1"/>
  <c r="AR180" i="6" l="1"/>
  <c r="AV180" i="6" s="1"/>
  <c r="AW180" i="6" s="1" a="1"/>
  <c r="X184" i="6"/>
  <c r="AS183" i="6"/>
  <c r="Y183" i="6"/>
  <c r="Z183" i="6" s="1"/>
  <c r="AO181" i="6"/>
  <c r="AQ181" i="6" s="1"/>
  <c r="AJ181" i="6"/>
  <c r="AM181" i="6" s="1"/>
  <c r="AX179" i="6"/>
  <c r="AW179" i="6"/>
  <c r="BA179" i="6" s="1"/>
  <c r="AY179" i="6"/>
  <c r="BB179" i="6" s="1"/>
  <c r="AT182" i="6"/>
  <c r="AP182" i="6"/>
  <c r="AU182" i="6"/>
  <c r="AN182" i="6"/>
  <c r="AN180" i="5"/>
  <c r="AR180" i="5" s="1"/>
  <c r="AS180" i="5" s="1" a="1"/>
  <c r="AU180" i="5" s="1"/>
  <c r="AX180" i="5" s="1"/>
  <c r="T184" i="5"/>
  <c r="AO183" i="5"/>
  <c r="U183" i="5"/>
  <c r="V183" i="5" s="1"/>
  <c r="AK181" i="5"/>
  <c r="AM181" i="5" s="1"/>
  <c r="AF181" i="5"/>
  <c r="AI181" i="5" s="1"/>
  <c r="AT179" i="5"/>
  <c r="AS179" i="5"/>
  <c r="AW179" i="5" s="1"/>
  <c r="AU179" i="5"/>
  <c r="AX179" i="5" s="1"/>
  <c r="AP182" i="5"/>
  <c r="AE182" i="5"/>
  <c r="AL182" i="5" s="1"/>
  <c r="W182" i="5"/>
  <c r="AQ182" i="5"/>
  <c r="AA182" i="5"/>
  <c r="AJ182" i="5" s="1"/>
  <c r="AY179" i="4"/>
  <c r="BB179" i="4" s="1"/>
  <c r="AW179" i="4"/>
  <c r="BA179" i="4" s="1"/>
  <c r="AX179" i="4"/>
  <c r="AT182" i="4"/>
  <c r="AU182" i="4"/>
  <c r="AP182" i="4"/>
  <c r="AN182" i="4"/>
  <c r="X184" i="4"/>
  <c r="AS183" i="4"/>
  <c r="Y183" i="4"/>
  <c r="Z183" i="4" s="1"/>
  <c r="AR180" i="4"/>
  <c r="AV180" i="4" s="1"/>
  <c r="AW180" i="4" s="1" a="1"/>
  <c r="AJ181" i="4"/>
  <c r="AM181" i="4" s="1"/>
  <c r="AO181" i="4"/>
  <c r="AQ181" i="4" s="1"/>
  <c r="AJ182" i="6" l="1"/>
  <c r="AM182" i="6" s="1"/>
  <c r="AO182" i="6"/>
  <c r="AQ182" i="6" s="1"/>
  <c r="AR181" i="6"/>
  <c r="AV181" i="6" s="1"/>
  <c r="AW181" i="6" s="1" a="1"/>
  <c r="AU183" i="6"/>
  <c r="AP183" i="6"/>
  <c r="AN183" i="6"/>
  <c r="AT183" i="6"/>
  <c r="X185" i="6"/>
  <c r="AS184" i="6"/>
  <c r="Y184" i="6"/>
  <c r="Z184" i="6" s="1"/>
  <c r="AY180" i="6"/>
  <c r="BB180" i="6" s="1"/>
  <c r="AW180" i="6"/>
  <c r="BA180" i="6" s="1"/>
  <c r="AX180" i="6"/>
  <c r="AS180" i="5"/>
  <c r="AW180" i="5" s="1"/>
  <c r="AT180" i="5"/>
  <c r="AF182" i="5"/>
  <c r="AI182" i="5" s="1"/>
  <c r="AK182" i="5"/>
  <c r="AM182" i="5" s="1"/>
  <c r="AN181" i="5"/>
  <c r="AR181" i="5" s="1"/>
  <c r="AS181" i="5" s="1" a="1"/>
  <c r="AQ183" i="5"/>
  <c r="AE183" i="5"/>
  <c r="AL183" i="5" s="1"/>
  <c r="AA183" i="5"/>
  <c r="AJ183" i="5" s="1"/>
  <c r="W183" i="5"/>
  <c r="AP183" i="5"/>
  <c r="T185" i="5"/>
  <c r="AO184" i="5"/>
  <c r="U184" i="5"/>
  <c r="V184" i="5" s="1"/>
  <c r="AR181" i="4"/>
  <c r="AV181" i="4" s="1"/>
  <c r="AW181" i="4" s="1" a="1"/>
  <c r="AJ182" i="4"/>
  <c r="AM182" i="4" s="1"/>
  <c r="AO182" i="4"/>
  <c r="AQ182" i="4" s="1"/>
  <c r="AX180" i="4"/>
  <c r="AW180" i="4"/>
  <c r="BA180" i="4" s="1"/>
  <c r="AY180" i="4"/>
  <c r="BB180" i="4" s="1"/>
  <c r="AU183" i="4"/>
  <c r="AP183" i="4"/>
  <c r="AN183" i="4"/>
  <c r="AT183" i="4"/>
  <c r="X185" i="4"/>
  <c r="AS184" i="4"/>
  <c r="Y184" i="4"/>
  <c r="Z184" i="4" s="1"/>
  <c r="AR182" i="6" l="1"/>
  <c r="AV182" i="6" s="1"/>
  <c r="AW182" i="6" s="1" a="1"/>
  <c r="AT184" i="6"/>
  <c r="AU184" i="6"/>
  <c r="AP184" i="6"/>
  <c r="AN184" i="6"/>
  <c r="X186" i="6"/>
  <c r="AS185" i="6"/>
  <c r="Y185" i="6"/>
  <c r="Z185" i="6" s="1"/>
  <c r="AO183" i="6"/>
  <c r="AQ183" i="6" s="1"/>
  <c r="AJ183" i="6"/>
  <c r="AM183" i="6" s="1"/>
  <c r="AX181" i="6"/>
  <c r="AY181" i="6"/>
  <c r="BB181" i="6" s="1"/>
  <c r="AW181" i="6"/>
  <c r="BA181" i="6" s="1"/>
  <c r="AN182" i="5"/>
  <c r="AR182" i="5" s="1"/>
  <c r="AS182" i="5" s="1" a="1"/>
  <c r="AP184" i="5"/>
  <c r="AQ184" i="5"/>
  <c r="AE184" i="5"/>
  <c r="AL184" i="5" s="1"/>
  <c r="AA184" i="5"/>
  <c r="AJ184" i="5" s="1"/>
  <c r="W184" i="5"/>
  <c r="T186" i="5"/>
  <c r="AO185" i="5"/>
  <c r="U185" i="5"/>
  <c r="V185" i="5" s="1"/>
  <c r="AK183" i="5"/>
  <c r="AM183" i="5" s="1"/>
  <c r="AF183" i="5"/>
  <c r="AI183" i="5" s="1"/>
  <c r="AT181" i="5"/>
  <c r="AU181" i="5"/>
  <c r="AX181" i="5" s="1"/>
  <c r="AS181" i="5"/>
  <c r="AW181" i="5" s="1"/>
  <c r="AR182" i="4"/>
  <c r="AV182" i="4" s="1"/>
  <c r="AW182" i="4" s="1" a="1"/>
  <c r="AT184" i="4"/>
  <c r="AU184" i="4"/>
  <c r="AP184" i="4"/>
  <c r="AN184" i="4"/>
  <c r="X186" i="4"/>
  <c r="AS185" i="4"/>
  <c r="Y185" i="4"/>
  <c r="Z185" i="4" s="1"/>
  <c r="AO183" i="4"/>
  <c r="AQ183" i="4" s="1"/>
  <c r="AJ183" i="4"/>
  <c r="AM183" i="4" s="1"/>
  <c r="AX181" i="4"/>
  <c r="AY181" i="4"/>
  <c r="BB181" i="4" s="1"/>
  <c r="AW181" i="4"/>
  <c r="BA181" i="4" s="1"/>
  <c r="AJ184" i="6" l="1"/>
  <c r="AM184" i="6" s="1"/>
  <c r="AO184" i="6"/>
  <c r="AQ184" i="6" s="1"/>
  <c r="AR183" i="6"/>
  <c r="AV183" i="6" s="1"/>
  <c r="AW183" i="6" s="1" a="1"/>
  <c r="AU185" i="6"/>
  <c r="AP185" i="6"/>
  <c r="AN185" i="6"/>
  <c r="AT185" i="6"/>
  <c r="AS186" i="6"/>
  <c r="Y186" i="6"/>
  <c r="Z186" i="6" s="1"/>
  <c r="X187" i="6"/>
  <c r="AY182" i="6"/>
  <c r="BB182" i="6" s="1"/>
  <c r="AW182" i="6"/>
  <c r="BA182" i="6" s="1"/>
  <c r="AX182" i="6"/>
  <c r="AF184" i="5"/>
  <c r="AI184" i="5" s="1"/>
  <c r="AK184" i="5"/>
  <c r="AM184" i="5" s="1"/>
  <c r="AN183" i="5"/>
  <c r="AR183" i="5" s="1"/>
  <c r="AS183" i="5" s="1" a="1"/>
  <c r="AQ185" i="5"/>
  <c r="AE185" i="5"/>
  <c r="AL185" i="5" s="1"/>
  <c r="AA185" i="5"/>
  <c r="AJ185" i="5" s="1"/>
  <c r="W185" i="5"/>
  <c r="AP185" i="5"/>
  <c r="AO186" i="5"/>
  <c r="U186" i="5"/>
  <c r="V186" i="5" s="1"/>
  <c r="T187" i="5"/>
  <c r="AU182" i="5"/>
  <c r="AX182" i="5" s="1"/>
  <c r="AS182" i="5"/>
  <c r="AW182" i="5" s="1"/>
  <c r="AT182" i="5"/>
  <c r="AJ184" i="4"/>
  <c r="AM184" i="4" s="1"/>
  <c r="AO184" i="4"/>
  <c r="AQ184" i="4" s="1"/>
  <c r="AR183" i="4"/>
  <c r="AV183" i="4" s="1"/>
  <c r="AW183" i="4" s="1" a="1"/>
  <c r="AU185" i="4"/>
  <c r="AP185" i="4"/>
  <c r="AN185" i="4"/>
  <c r="AT185" i="4"/>
  <c r="X187" i="4"/>
  <c r="AS186" i="4"/>
  <c r="Y186" i="4"/>
  <c r="Z186" i="4" s="1"/>
  <c r="AY182" i="4"/>
  <c r="BB182" i="4" s="1"/>
  <c r="AW182" i="4"/>
  <c r="BA182" i="4" s="1"/>
  <c r="AX182" i="4"/>
  <c r="X188" i="6" l="1"/>
  <c r="AS187" i="6"/>
  <c r="Y187" i="6"/>
  <c r="Z187" i="6" s="1"/>
  <c r="AO185" i="6"/>
  <c r="AQ185" i="6" s="1"/>
  <c r="AJ185" i="6"/>
  <c r="AM185" i="6" s="1"/>
  <c r="AX183" i="6"/>
  <c r="AW183" i="6"/>
  <c r="BA183" i="6" s="1"/>
  <c r="AY183" i="6"/>
  <c r="BB183" i="6" s="1"/>
  <c r="AT186" i="6"/>
  <c r="AU186" i="6"/>
  <c r="AN186" i="6"/>
  <c r="AP186" i="6"/>
  <c r="AR184" i="6"/>
  <c r="AV184" i="6" s="1"/>
  <c r="AW184" i="6" s="1" a="1"/>
  <c r="T188" i="5"/>
  <c r="AO187" i="5"/>
  <c r="U187" i="5"/>
  <c r="V187" i="5" s="1"/>
  <c r="AK185" i="5"/>
  <c r="AM185" i="5" s="1"/>
  <c r="AF185" i="5"/>
  <c r="AI185" i="5" s="1"/>
  <c r="AT183" i="5"/>
  <c r="AS183" i="5"/>
  <c r="AW183" i="5" s="1"/>
  <c r="AU183" i="5"/>
  <c r="AX183" i="5" s="1"/>
  <c r="AP186" i="5"/>
  <c r="AQ186" i="5"/>
  <c r="AA186" i="5"/>
  <c r="AJ186" i="5" s="1"/>
  <c r="AE186" i="5"/>
  <c r="AL186" i="5" s="1"/>
  <c r="W186" i="5"/>
  <c r="AN184" i="5"/>
  <c r="AR184" i="5" s="1"/>
  <c r="AS184" i="5" s="1" a="1"/>
  <c r="AT186" i="4"/>
  <c r="AU186" i="4"/>
  <c r="AP186" i="4"/>
  <c r="AN186" i="4"/>
  <c r="X188" i="4"/>
  <c r="AS187" i="4"/>
  <c r="Y187" i="4"/>
  <c r="Z187" i="4" s="1"/>
  <c r="AO185" i="4"/>
  <c r="AQ185" i="4" s="1"/>
  <c r="AJ185" i="4"/>
  <c r="AM185" i="4" s="1"/>
  <c r="AX183" i="4"/>
  <c r="AY183" i="4"/>
  <c r="BB183" i="4" s="1"/>
  <c r="AW183" i="4"/>
  <c r="BA183" i="4" s="1"/>
  <c r="AR184" i="4"/>
  <c r="AV184" i="4" s="1"/>
  <c r="AW184" i="4" s="1" a="1"/>
  <c r="AY184" i="6" l="1"/>
  <c r="BB184" i="6" s="1"/>
  <c r="AW184" i="6"/>
  <c r="BA184" i="6" s="1"/>
  <c r="AX184" i="6"/>
  <c r="AJ186" i="6"/>
  <c r="AM186" i="6" s="1"/>
  <c r="AO186" i="6"/>
  <c r="AQ186" i="6" s="1"/>
  <c r="AR185" i="6"/>
  <c r="AV185" i="6" s="1"/>
  <c r="AW185" i="6" s="1" a="1"/>
  <c r="AU187" i="6"/>
  <c r="AP187" i="6"/>
  <c r="AN187" i="6"/>
  <c r="AT187" i="6"/>
  <c r="X189" i="6"/>
  <c r="Y188" i="6"/>
  <c r="Z188" i="6" s="1"/>
  <c r="AS188" i="6"/>
  <c r="AU184" i="5"/>
  <c r="AX184" i="5" s="1"/>
  <c r="AS184" i="5"/>
  <c r="AW184" i="5" s="1"/>
  <c r="AT184" i="5"/>
  <c r="AF186" i="5"/>
  <c r="AI186" i="5" s="1"/>
  <c r="AK186" i="5"/>
  <c r="AM186" i="5" s="1"/>
  <c r="AN185" i="5"/>
  <c r="AR185" i="5" s="1"/>
  <c r="AS185" i="5" s="1" a="1"/>
  <c r="AQ187" i="5"/>
  <c r="AE187" i="5"/>
  <c r="AL187" i="5" s="1"/>
  <c r="AA187" i="5"/>
  <c r="AJ187" i="5" s="1"/>
  <c r="W187" i="5"/>
  <c r="AP187" i="5"/>
  <c r="T189" i="5"/>
  <c r="U188" i="5"/>
  <c r="V188" i="5" s="1"/>
  <c r="AO188" i="5"/>
  <c r="AR185" i="4"/>
  <c r="AV185" i="4" s="1"/>
  <c r="AW185" i="4" s="1" a="1"/>
  <c r="AY185" i="4" s="1"/>
  <c r="BB185" i="4" s="1"/>
  <c r="AY184" i="4"/>
  <c r="BB184" i="4" s="1"/>
  <c r="AW184" i="4"/>
  <c r="BA184" i="4" s="1"/>
  <c r="AX184" i="4"/>
  <c r="AU187" i="4"/>
  <c r="AP187" i="4"/>
  <c r="AN187" i="4"/>
  <c r="AT187" i="4"/>
  <c r="X189" i="4"/>
  <c r="AS188" i="4"/>
  <c r="Y188" i="4"/>
  <c r="Z188" i="4" s="1"/>
  <c r="AJ186" i="4"/>
  <c r="AM186" i="4" s="1"/>
  <c r="AO186" i="4"/>
  <c r="AQ186" i="4" s="1"/>
  <c r="X190" i="6" l="1"/>
  <c r="AS189" i="6"/>
  <c r="Y189" i="6"/>
  <c r="Z189" i="6" s="1"/>
  <c r="AO187" i="6"/>
  <c r="AQ187" i="6" s="1"/>
  <c r="AJ187" i="6"/>
  <c r="AM187" i="6" s="1"/>
  <c r="AX185" i="6"/>
  <c r="AY185" i="6"/>
  <c r="BB185" i="6" s="1"/>
  <c r="AW185" i="6"/>
  <c r="BA185" i="6" s="1"/>
  <c r="AR186" i="6"/>
  <c r="AV186" i="6" s="1"/>
  <c r="AW186" i="6" s="1" a="1"/>
  <c r="AT188" i="6"/>
  <c r="AU188" i="6"/>
  <c r="AP188" i="6"/>
  <c r="AN188" i="6"/>
  <c r="T190" i="5"/>
  <c r="AO189" i="5"/>
  <c r="U189" i="5"/>
  <c r="V189" i="5" s="1"/>
  <c r="AK187" i="5"/>
  <c r="AM187" i="5" s="1"/>
  <c r="AF187" i="5"/>
  <c r="AI187" i="5" s="1"/>
  <c r="AT185" i="5"/>
  <c r="AU185" i="5"/>
  <c r="AX185" i="5" s="1"/>
  <c r="AS185" i="5"/>
  <c r="AW185" i="5" s="1"/>
  <c r="AN186" i="5"/>
  <c r="AR186" i="5" s="1"/>
  <c r="AS186" i="5" s="1" a="1"/>
  <c r="AP188" i="5"/>
  <c r="AQ188" i="5"/>
  <c r="AE188" i="5"/>
  <c r="AL188" i="5" s="1"/>
  <c r="AA188" i="5"/>
  <c r="AJ188" i="5" s="1"/>
  <c r="W188" i="5"/>
  <c r="AX185" i="4"/>
  <c r="AW185" i="4"/>
  <c r="BA185" i="4" s="1"/>
  <c r="AR186" i="4"/>
  <c r="AV186" i="4" s="1"/>
  <c r="AW186" i="4" s="1" a="1"/>
  <c r="AT188" i="4"/>
  <c r="AU188" i="4"/>
  <c r="AP188" i="4"/>
  <c r="AN188" i="4"/>
  <c r="AS189" i="4"/>
  <c r="Y189" i="4"/>
  <c r="Z189" i="4" s="1"/>
  <c r="X190" i="4"/>
  <c r="AO187" i="4"/>
  <c r="AQ187" i="4" s="1"/>
  <c r="AJ187" i="4"/>
  <c r="AM187" i="4" s="1"/>
  <c r="AJ188" i="6" l="1"/>
  <c r="AM188" i="6" s="1"/>
  <c r="AO188" i="6"/>
  <c r="AQ188" i="6" s="1"/>
  <c r="AY186" i="6"/>
  <c r="BB186" i="6" s="1"/>
  <c r="AW186" i="6"/>
  <c r="BA186" i="6" s="1"/>
  <c r="AX186" i="6"/>
  <c r="AR187" i="6"/>
  <c r="AV187" i="6" s="1"/>
  <c r="AW187" i="6" s="1" a="1"/>
  <c r="AU189" i="6"/>
  <c r="AP189" i="6"/>
  <c r="AN189" i="6"/>
  <c r="AT189" i="6"/>
  <c r="AS190" i="6"/>
  <c r="Y190" i="6"/>
  <c r="Z190" i="6" s="1"/>
  <c r="X191" i="6"/>
  <c r="AF188" i="5"/>
  <c r="AI188" i="5" s="1"/>
  <c r="AK188" i="5"/>
  <c r="AM188" i="5" s="1"/>
  <c r="AU186" i="5"/>
  <c r="AX186" i="5" s="1"/>
  <c r="AS186" i="5"/>
  <c r="AW186" i="5" s="1"/>
  <c r="AT186" i="5"/>
  <c r="AN187" i="5"/>
  <c r="AR187" i="5" s="1"/>
  <c r="AS187" i="5" s="1" a="1"/>
  <c r="AQ189" i="5"/>
  <c r="AE189" i="5"/>
  <c r="AL189" i="5" s="1"/>
  <c r="AA189" i="5"/>
  <c r="AJ189" i="5" s="1"/>
  <c r="W189" i="5"/>
  <c r="AP189" i="5"/>
  <c r="AO190" i="5"/>
  <c r="U190" i="5"/>
  <c r="V190" i="5" s="1"/>
  <c r="T191" i="5"/>
  <c r="AT189" i="4"/>
  <c r="AP189" i="4"/>
  <c r="AN189" i="4"/>
  <c r="AU189" i="4"/>
  <c r="AJ188" i="4"/>
  <c r="AM188" i="4" s="1"/>
  <c r="AO188" i="4"/>
  <c r="AQ188" i="4" s="1"/>
  <c r="AR187" i="4"/>
  <c r="AV187" i="4" s="1"/>
  <c r="AW187" i="4" s="1" a="1"/>
  <c r="X191" i="4"/>
  <c r="AS190" i="4"/>
  <c r="Y190" i="4"/>
  <c r="Z190" i="4" s="1"/>
  <c r="AY186" i="4"/>
  <c r="BB186" i="4" s="1"/>
  <c r="AW186" i="4"/>
  <c r="BA186" i="4" s="1"/>
  <c r="AX186" i="4"/>
  <c r="AR188" i="6" l="1"/>
  <c r="AV188" i="6" s="1"/>
  <c r="AW188" i="6" s="1" a="1"/>
  <c r="AY188" i="6" s="1"/>
  <c r="BB188" i="6" s="1"/>
  <c r="AS191" i="6"/>
  <c r="Y191" i="6"/>
  <c r="Z191" i="6" s="1"/>
  <c r="AO189" i="6"/>
  <c r="AQ189" i="6" s="1"/>
  <c r="AJ189" i="6"/>
  <c r="AM189" i="6" s="1"/>
  <c r="AX187" i="6"/>
  <c r="AW187" i="6"/>
  <c r="BA187" i="6" s="1"/>
  <c r="AY187" i="6"/>
  <c r="BB187" i="6" s="1"/>
  <c r="AT190" i="6"/>
  <c r="AP190" i="6"/>
  <c r="AU190" i="6"/>
  <c r="AN190" i="6"/>
  <c r="AN188" i="5"/>
  <c r="AR188" i="5" s="1"/>
  <c r="AS188" i="5" s="1" a="1"/>
  <c r="AS188" i="5" s="1"/>
  <c r="AW188" i="5" s="1"/>
  <c r="AO191" i="5"/>
  <c r="U191" i="5"/>
  <c r="V191" i="5" s="1"/>
  <c r="AK189" i="5"/>
  <c r="AM189" i="5" s="1"/>
  <c r="AF189" i="5"/>
  <c r="AI189" i="5" s="1"/>
  <c r="AT187" i="5"/>
  <c r="AS187" i="5"/>
  <c r="AW187" i="5" s="1"/>
  <c r="AU187" i="5"/>
  <c r="AX187" i="5" s="1"/>
  <c r="AP190" i="5"/>
  <c r="AE190" i="5"/>
  <c r="AL190" i="5" s="1"/>
  <c r="W190" i="5"/>
  <c r="AQ190" i="5"/>
  <c r="AA190" i="5"/>
  <c r="AJ190" i="5" s="1"/>
  <c r="AU190" i="4"/>
  <c r="AP190" i="4"/>
  <c r="AN190" i="4"/>
  <c r="AT190" i="4"/>
  <c r="AS191" i="4"/>
  <c r="Y191" i="4"/>
  <c r="Z191" i="4" s="1"/>
  <c r="AR188" i="4"/>
  <c r="AV188" i="4" s="1"/>
  <c r="AW188" i="4" s="1" a="1"/>
  <c r="AO189" i="4"/>
  <c r="AQ189" i="4" s="1"/>
  <c r="AJ189" i="4"/>
  <c r="AM189" i="4" s="1"/>
  <c r="AX187" i="4"/>
  <c r="AY187" i="4"/>
  <c r="BB187" i="4" s="1"/>
  <c r="AW187" i="4"/>
  <c r="BA187" i="4" s="1"/>
  <c r="AU188" i="5" l="1"/>
  <c r="AX188" i="5" s="1"/>
  <c r="AW188" i="6"/>
  <c r="BA188" i="6" s="1"/>
  <c r="AX188" i="6"/>
  <c r="AJ190" i="6"/>
  <c r="AM190" i="6" s="1"/>
  <c r="AO190" i="6"/>
  <c r="AQ190" i="6" s="1"/>
  <c r="AR189" i="6"/>
  <c r="AV189" i="6" s="1"/>
  <c r="AW189" i="6" s="1" a="1"/>
  <c r="AU191" i="6"/>
  <c r="AP191" i="6"/>
  <c r="AN191" i="6"/>
  <c r="AT191" i="6"/>
  <c r="AT188" i="5"/>
  <c r="AF190" i="5"/>
  <c r="AI190" i="5" s="1"/>
  <c r="AK190" i="5"/>
  <c r="AM190" i="5" s="1"/>
  <c r="AN189" i="5"/>
  <c r="AR189" i="5" s="1"/>
  <c r="AS189" i="5" s="1" a="1"/>
  <c r="AQ191" i="5"/>
  <c r="AE191" i="5"/>
  <c r="AL191" i="5" s="1"/>
  <c r="AA191" i="5"/>
  <c r="AJ191" i="5" s="1"/>
  <c r="W191" i="5"/>
  <c r="AP191" i="5"/>
  <c r="AR189" i="4"/>
  <c r="AV189" i="4" s="1"/>
  <c r="AW189" i="4" s="1" a="1"/>
  <c r="AY188" i="4"/>
  <c r="BB188" i="4" s="1"/>
  <c r="AW188" i="4"/>
  <c r="BA188" i="4" s="1"/>
  <c r="AX188" i="4"/>
  <c r="AO190" i="4"/>
  <c r="AQ190" i="4" s="1"/>
  <c r="AJ190" i="4"/>
  <c r="AM190" i="4" s="1"/>
  <c r="AT191" i="4"/>
  <c r="AU191" i="4"/>
  <c r="AP191" i="4"/>
  <c r="AN191" i="4"/>
  <c r="AR190" i="6" l="1"/>
  <c r="AV190" i="6" s="1"/>
  <c r="AW190" i="6" s="1" a="1"/>
  <c r="AO191" i="6"/>
  <c r="AQ191" i="6" s="1"/>
  <c r="AJ191" i="6"/>
  <c r="AM191" i="6" s="1"/>
  <c r="AX189" i="6"/>
  <c r="AY189" i="6"/>
  <c r="BB189" i="6" s="1"/>
  <c r="AW189" i="6"/>
  <c r="BA189" i="6" s="1"/>
  <c r="AN190" i="5"/>
  <c r="AR190" i="5" s="1"/>
  <c r="AS190" i="5" s="1" a="1"/>
  <c r="AK191" i="5"/>
  <c r="AM191" i="5" s="1"/>
  <c r="AF191" i="5"/>
  <c r="AI191" i="5" s="1"/>
  <c r="AT189" i="5"/>
  <c r="AU189" i="5"/>
  <c r="AX189" i="5" s="1"/>
  <c r="AS189" i="5"/>
  <c r="AW189" i="5" s="1"/>
  <c r="AR190" i="4"/>
  <c r="AV190" i="4" s="1"/>
  <c r="AW190" i="4" s="1" a="1"/>
  <c r="AJ191" i="4"/>
  <c r="AM191" i="4" s="1"/>
  <c r="AO191" i="4"/>
  <c r="AQ191" i="4" s="1"/>
  <c r="AY189" i="4"/>
  <c r="BB189" i="4" s="1"/>
  <c r="AW189" i="4"/>
  <c r="BA189" i="4" s="1"/>
  <c r="AX189" i="4"/>
  <c r="AR191" i="6" l="1"/>
  <c r="AV191" i="6" s="1"/>
  <c r="AW191" i="6" s="1" a="1"/>
  <c r="AY190" i="6"/>
  <c r="BB190" i="6" s="1"/>
  <c r="AW190" i="6"/>
  <c r="BA190" i="6" s="1"/>
  <c r="AX190" i="6"/>
  <c r="AN191" i="5"/>
  <c r="AR191" i="5" s="1"/>
  <c r="AS191" i="5" s="1" a="1"/>
  <c r="AU190" i="5"/>
  <c r="AX190" i="5" s="1"/>
  <c r="AS190" i="5"/>
  <c r="AW190" i="5" s="1"/>
  <c r="AT190" i="5"/>
  <c r="AX190" i="4"/>
  <c r="AW190" i="4"/>
  <c r="BA190" i="4" s="1"/>
  <c r="AY190" i="4"/>
  <c r="BB190" i="4" s="1"/>
  <c r="AR191" i="4"/>
  <c r="AV191" i="4" s="1"/>
  <c r="AW191" i="4" s="1" a="1"/>
  <c r="AX191" i="6" l="1"/>
  <c r="AW191" i="6"/>
  <c r="BA191" i="6" s="1"/>
  <c r="AY191" i="6"/>
  <c r="BB191" i="6" s="1"/>
  <c r="AT191" i="5"/>
  <c r="AS191" i="5"/>
  <c r="AW191" i="5" s="1"/>
  <c r="AU191" i="5"/>
  <c r="AX191" i="5" s="1"/>
  <c r="AY191" i="4"/>
  <c r="BB191" i="4" s="1"/>
  <c r="AW191" i="4"/>
  <c r="BA191" i="4" s="1"/>
  <c r="AX191" i="4"/>
</calcChain>
</file>

<file path=xl/comments1.xml><?xml version="1.0" encoding="utf-8"?>
<comments xmlns="http://schemas.openxmlformats.org/spreadsheetml/2006/main">
  <authors>
    <author>quansoq</author>
  </authors>
  <commentList>
    <comment ref="R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行列式≒1+i0になっている確認</t>
        </r>
      </text>
    </comment>
  </commentList>
</comments>
</file>

<file path=xl/comments2.xml><?xml version="1.0" encoding="utf-8"?>
<comments xmlns="http://schemas.openxmlformats.org/spreadsheetml/2006/main">
  <authors>
    <author>quansoq</author>
  </authors>
  <commentList>
    <comment ref="R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行列式≒1+i0になっている確認</t>
        </r>
      </text>
    </comment>
  </commentList>
</comments>
</file>

<file path=xl/sharedStrings.xml><?xml version="1.0" encoding="utf-8"?>
<sst xmlns="http://schemas.openxmlformats.org/spreadsheetml/2006/main" count="298" uniqueCount="92">
  <si>
    <t>1行目</t>
    <rPh sb="1" eb="3">
      <t>ギョウメ</t>
    </rPh>
    <phoneticPr fontId="1"/>
  </si>
  <si>
    <t>2行目</t>
    <rPh sb="1" eb="3">
      <t>ギョウメ</t>
    </rPh>
    <phoneticPr fontId="1"/>
  </si>
  <si>
    <t>3行目</t>
    <rPh sb="1" eb="3">
      <t>ギョウメ</t>
    </rPh>
    <phoneticPr fontId="1"/>
  </si>
  <si>
    <t>エルミート行列A</t>
    <rPh sb="5" eb="7">
      <t>ギョウレツ</t>
    </rPh>
    <phoneticPr fontId="1"/>
  </si>
  <si>
    <t>θ1</t>
    <phoneticPr fontId="1"/>
  </si>
  <si>
    <t>θ2</t>
  </si>
  <si>
    <t>θ3</t>
  </si>
  <si>
    <t>θ4</t>
  </si>
  <si>
    <t>θ5</t>
  </si>
  <si>
    <t>θ6</t>
  </si>
  <si>
    <t>θ7</t>
  </si>
  <si>
    <t>θ8</t>
    <phoneticPr fontId="1"/>
  </si>
  <si>
    <t>θ8/√3</t>
    <phoneticPr fontId="1"/>
  </si>
  <si>
    <t>→</t>
    <phoneticPr fontId="1"/>
  </si>
  <si>
    <t>1/n!</t>
    <phoneticPr fontId="1"/>
  </si>
  <si>
    <t>B^</t>
    <phoneticPr fontId="1"/>
  </si>
  <si>
    <t>歪エルミート行列B=iA</t>
    <rPh sb="0" eb="1">
      <t>ワイ</t>
    </rPh>
    <rPh sb="6" eb="8">
      <t>ギョウレツ</t>
    </rPh>
    <phoneticPr fontId="1"/>
  </si>
  <si>
    <t>i</t>
    <phoneticPr fontId="1"/>
  </si>
  <si>
    <t>λE-U</t>
    <phoneticPr fontId="1"/>
  </si>
  <si>
    <t>reλ</t>
    <phoneticPr fontId="1"/>
  </si>
  <si>
    <t>imλ</t>
    <phoneticPr fontId="1"/>
  </si>
  <si>
    <t>ユニタリ行列U=expB</t>
    <rPh sb="4" eb="6">
      <t>ギョウレツ</t>
    </rPh>
    <phoneticPr fontId="1"/>
  </si>
  <si>
    <t>rad</t>
    <phoneticPr fontId="1"/>
  </si>
  <si>
    <t>speed</t>
    <phoneticPr fontId="1"/>
  </si>
  <si>
    <t>detの準備(サラス前編)</t>
    <rPh sb="4" eb="6">
      <t>ジュンビ</t>
    </rPh>
    <rPh sb="10" eb="12">
      <t>ゼンペン</t>
    </rPh>
    <phoneticPr fontId="1"/>
  </si>
  <si>
    <t>（サラス後編）</t>
    <rPh sb="4" eb="6">
      <t>コウヘン</t>
    </rPh>
    <phoneticPr fontId="1"/>
  </si>
  <si>
    <t>λ（複素単位円</t>
    <rPh sb="2" eb="4">
      <t>フクソ</t>
    </rPh>
    <rPh sb="4" eb="6">
      <t>タンイ</t>
    </rPh>
    <rPh sb="6" eb="7">
      <t>エン</t>
    </rPh>
    <phoneticPr fontId="1"/>
  </si>
  <si>
    <t>ユニタリの確認detU(サラス）</t>
    <rPh sb="5" eb="7">
      <t>カクニン</t>
    </rPh>
    <phoneticPr fontId="1"/>
  </si>
  <si>
    <t>redet</t>
    <phoneticPr fontId="1"/>
  </si>
  <si>
    <t>imdet</t>
    <phoneticPr fontId="1"/>
  </si>
  <si>
    <t>°</t>
    <phoneticPr fontId="1"/>
  </si>
  <si>
    <t>speed仮</t>
    <rPh sb="5" eb="6">
      <t>カリ</t>
    </rPh>
    <phoneticPr fontId="1"/>
  </si>
  <si>
    <t>abs(det(U))</t>
    <phoneticPr fontId="1"/>
  </si>
  <si>
    <t>°</t>
    <phoneticPr fontId="1"/>
  </si>
  <si>
    <t>θn→</t>
    <phoneticPr fontId="1"/>
  </si>
  <si>
    <t>x</t>
    <phoneticPr fontId="1"/>
  </si>
  <si>
    <t>z</t>
    <phoneticPr fontId="1"/>
  </si>
  <si>
    <t>y</t>
    <phoneticPr fontId="1"/>
  </si>
  <si>
    <t>x軸回転</t>
    <rPh sb="1" eb="2">
      <t>ジク</t>
    </rPh>
    <rPh sb="2" eb="4">
      <t>カイテン</t>
    </rPh>
    <phoneticPr fontId="1"/>
  </si>
  <si>
    <t>枠</t>
    <rPh sb="0" eb="1">
      <t>ワク</t>
    </rPh>
    <phoneticPr fontId="1"/>
  </si>
  <si>
    <t>実軸</t>
    <rPh sb="0" eb="1">
      <t>ジツ</t>
    </rPh>
    <rPh sb="1" eb="2">
      <t>ジク</t>
    </rPh>
    <phoneticPr fontId="1"/>
  </si>
  <si>
    <t>虚軸</t>
    <rPh sb="0" eb="1">
      <t>キョ</t>
    </rPh>
    <rPh sb="1" eb="2">
      <t>ジク</t>
    </rPh>
    <phoneticPr fontId="1"/>
  </si>
  <si>
    <t>行列式軸</t>
    <rPh sb="0" eb="2">
      <t>ギョウレツ</t>
    </rPh>
    <rPh sb="2" eb="3">
      <t>シキ</t>
    </rPh>
    <rPh sb="3" eb="4">
      <t>ジク</t>
    </rPh>
    <phoneticPr fontId="1"/>
  </si>
  <si>
    <t>x</t>
    <phoneticPr fontId="1"/>
  </si>
  <si>
    <t>z</t>
    <phoneticPr fontId="1"/>
  </si>
  <si>
    <t>z軸回転</t>
    <rPh sb="1" eb="2">
      <t>ジク</t>
    </rPh>
    <rPh sb="2" eb="4">
      <t>カイテン</t>
    </rPh>
    <phoneticPr fontId="1"/>
  </si>
  <si>
    <t>y</t>
    <phoneticPr fontId="1"/>
  </si>
  <si>
    <t>abs(det(λE-U))</t>
    <phoneticPr fontId="1"/>
  </si>
  <si>
    <t>θn</t>
    <phoneticPr fontId="1"/>
  </si>
  <si>
    <t>reλ軸</t>
    <rPh sb="3" eb="4">
      <t>ジク</t>
    </rPh>
    <phoneticPr fontId="1"/>
  </si>
  <si>
    <t>imλ軸</t>
    <rPh sb="3" eb="4">
      <t>ジク</t>
    </rPh>
    <phoneticPr fontId="1"/>
  </si>
  <si>
    <t>単位円</t>
    <rPh sb="0" eb="2">
      <t>タンイ</t>
    </rPh>
    <rPh sb="2" eb="3">
      <t>エン</t>
    </rPh>
    <phoneticPr fontId="1"/>
  </si>
  <si>
    <t>ユニタリ行列</t>
    <rPh sb="4" eb="6">
      <t>ギョウレツ</t>
    </rPh>
    <phoneticPr fontId="1"/>
  </si>
  <si>
    <t>U1</t>
    <phoneticPr fontId="1"/>
  </si>
  <si>
    <t>U2</t>
    <phoneticPr fontId="1"/>
  </si>
  <si>
    <t>U3</t>
    <phoneticPr fontId="1"/>
  </si>
  <si>
    <t>U4</t>
    <phoneticPr fontId="1"/>
  </si>
  <si>
    <t>U5</t>
    <phoneticPr fontId="1"/>
  </si>
  <si>
    <t>U6</t>
    <phoneticPr fontId="1"/>
  </si>
  <si>
    <t>U7</t>
    <phoneticPr fontId="1"/>
  </si>
  <si>
    <t>U8</t>
    <phoneticPr fontId="1"/>
  </si>
  <si>
    <t>U1</t>
    <phoneticPr fontId="1"/>
  </si>
  <si>
    <t>U2U1</t>
    <phoneticPr fontId="1"/>
  </si>
  <si>
    <t>U3U2U1</t>
    <phoneticPr fontId="1"/>
  </si>
  <si>
    <t>U7U6U5U4U3U2U1</t>
    <phoneticPr fontId="1"/>
  </si>
  <si>
    <t>U6U5U4U3U2U1</t>
    <phoneticPr fontId="1"/>
  </si>
  <si>
    <t>U5U4U3U2U1</t>
    <phoneticPr fontId="1"/>
  </si>
  <si>
    <t>U4U3U2U1</t>
    <phoneticPr fontId="1"/>
  </si>
  <si>
    <t>ΠU=U8U7U6U5U4U3U2U1</t>
    <phoneticPr fontId="1"/>
  </si>
  <si>
    <t>abs(det(ΠU))</t>
    <phoneticPr fontId="1"/>
  </si>
  <si>
    <t>λE-Uの</t>
    <phoneticPr fontId="1"/>
  </si>
  <si>
    <t>行列式の
絶対値軸</t>
    <rPh sb="0" eb="2">
      <t>ギョウレツ</t>
    </rPh>
    <rPh sb="2" eb="3">
      <t>シキ</t>
    </rPh>
    <rPh sb="5" eb="8">
      <t>ゼッタイチ</t>
    </rPh>
    <rPh sb="8" eb="9">
      <t>ジク</t>
    </rPh>
    <phoneticPr fontId="1"/>
  </si>
  <si>
    <t>ユニタリ行列の掛け算</t>
    <rPh sb="4" eb="6">
      <t>ギョウレツ</t>
    </rPh>
    <rPh sb="7" eb="8">
      <t>カ</t>
    </rPh>
    <rPh sb="9" eb="10">
      <t>ザン</t>
    </rPh>
    <phoneticPr fontId="1"/>
  </si>
  <si>
    <t>ビューア→</t>
    <phoneticPr fontId="1"/>
  </si>
  <si>
    <t>混合回転</t>
    <rPh sb="0" eb="2">
      <t>コンゴウ</t>
    </rPh>
    <rPh sb="2" eb="4">
      <t>カイテン</t>
    </rPh>
    <phoneticPr fontId="1"/>
  </si>
  <si>
    <t>det(λE-U)完成</t>
    <rPh sb="9" eb="11">
      <t>カンセイ</t>
    </rPh>
    <phoneticPr fontId="1"/>
  </si>
  <si>
    <t>det(λE-U)完成</t>
    <rPh sb="9" eb="11">
      <t>カンセイ</t>
    </rPh>
    <phoneticPr fontId="1"/>
  </si>
  <si>
    <t>時を刻むセル</t>
    <rPh sb="0" eb="1">
      <t>トキ</t>
    </rPh>
    <rPh sb="2" eb="3">
      <t>キザ</t>
    </rPh>
    <phoneticPr fontId="1"/>
  </si>
  <si>
    <t>ユニタリdet(ΠU)=1+i0の確認(サラス)</t>
    <rPh sb="17" eb="19">
      <t>カクニン</t>
    </rPh>
    <phoneticPr fontId="1"/>
  </si>
  <si>
    <t>U5</t>
    <phoneticPr fontId="1"/>
  </si>
  <si>
    <t>ユニタリ行列の掛け算U7U5U2</t>
    <rPh sb="4" eb="6">
      <t>ギョウレツ</t>
    </rPh>
    <rPh sb="7" eb="8">
      <t>カ</t>
    </rPh>
    <rPh sb="9" eb="10">
      <t>ザン</t>
    </rPh>
    <phoneticPr fontId="1"/>
  </si>
  <si>
    <t>det(ΠU)</t>
    <phoneticPr fontId="1"/>
  </si>
  <si>
    <t>z</t>
    <phoneticPr fontId="1"/>
  </si>
  <si>
    <t>キューブ</t>
    <phoneticPr fontId="1"/>
  </si>
  <si>
    <t>Σ</t>
    <phoneticPr fontId="1"/>
  </si>
  <si>
    <t>y</t>
    <phoneticPr fontId="1"/>
  </si>
  <si>
    <t>x/z</t>
    <phoneticPr fontId="1"/>
  </si>
  <si>
    <t>y/z</t>
    <phoneticPr fontId="1"/>
  </si>
  <si>
    <t>z</t>
    <phoneticPr fontId="1"/>
  </si>
  <si>
    <t>Π</t>
    <phoneticPr fontId="1"/>
  </si>
  <si>
    <t>速さ</t>
    <rPh sb="0" eb="1">
      <t>ハヤ</t>
    </rPh>
    <phoneticPr fontId="1"/>
  </si>
  <si>
    <t>周期</t>
    <rPh sb="0" eb="2">
      <t>シュウキ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</si>
</sst>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9" tint="-0.49998474074526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3" fillId="0" borderId="0" xfId="0" applyFont="1" applyBorder="1">
      <alignment vertical="center"/>
    </xf>
    <xf numFmtId="0" fontId="0" fillId="0" borderId="1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3922626110094"/>
          <c:y val="6.0185185185185182E-2"/>
          <c:w val="0.82442660686831626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Σ8つ!$AX$10</c:f>
              <c:strCache>
                <c:ptCount val="1"/>
                <c:pt idx="0">
                  <c:v>abs(det(λE-U))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Σ8つ!$AX$11:$AX$279</c:f>
              <c:numCache>
                <c:formatCode>General</c:formatCode>
                <c:ptCount val="269"/>
                <c:pt idx="0">
                  <c:v>7.8195687601162165</c:v>
                </c:pt>
                <c:pt idx="1">
                  <c:v>7.8138589542747825</c:v>
                </c:pt>
                <c:pt idx="2">
                  <c:v>7.8008907740229327</c:v>
                </c:pt>
                <c:pt idx="3">
                  <c:v>7.7806894314310808</c:v>
                </c:pt>
                <c:pt idx="4">
                  <c:v>7.7532951926853899</c:v>
                </c:pt>
                <c:pt idx="5">
                  <c:v>7.7187632766204839</c:v>
                </c:pt>
                <c:pt idx="6">
                  <c:v>7.6771637142759328</c:v>
                </c:pt>
                <c:pt idx="7">
                  <c:v>7.6285811698527404</c:v>
                </c:pt>
                <c:pt idx="8">
                  <c:v>7.5731147235486924</c:v>
                </c:pt>
                <c:pt idx="9">
                  <c:v>7.5108776168580107</c:v>
                </c:pt>
                <c:pt idx="10">
                  <c:v>7.4419969610185799</c:v>
                </c:pt>
                <c:pt idx="11">
                  <c:v>7.3666134093921665</c:v>
                </c:pt>
                <c:pt idx="12">
                  <c:v>7.2848807946608423</c:v>
                </c:pt>
                <c:pt idx="13">
                  <c:v>7.1969657318163236</c:v>
                </c:pt>
                <c:pt idx="14">
                  <c:v>7.1030471880125798</c:v>
                </c:pt>
                <c:pt idx="15">
                  <c:v>7.0033160204423321</c:v>
                </c:pt>
                <c:pt idx="16">
                  <c:v>6.897974483483253</c:v>
                </c:pt>
                <c:pt idx="17">
                  <c:v>6.7872357064430666</c:v>
                </c:pt>
                <c:pt idx="18">
                  <c:v>6.6713231433134093</c:v>
                </c:pt>
                <c:pt idx="19">
                  <c:v>6.5504699960162522</c:v>
                </c:pt>
                <c:pt idx="20">
                  <c:v>6.4249186126991509</c:v>
                </c:pt>
                <c:pt idx="21">
                  <c:v>6.2949198627032859</c:v>
                </c:pt>
                <c:pt idx="22">
                  <c:v>6.1607324898904583</c:v>
                </c:pt>
                <c:pt idx="23">
                  <c:v>6.0226224460729361</c:v>
                </c:pt>
                <c:pt idx="24">
                  <c:v>5.88086220634663</c:v>
                </c:pt>
                <c:pt idx="25">
                  <c:v>5.735730068171601</c:v>
                </c:pt>
                <c:pt idx="26">
                  <c:v>5.5875094360936473</c:v>
                </c:pt>
                <c:pt idx="27">
                  <c:v>5.4364880940332796</c:v>
                </c:pt>
                <c:pt idx="28">
                  <c:v>5.282957467106236</c:v>
                </c:pt>
                <c:pt idx="29">
                  <c:v>5.1272118749652158</c:v>
                </c:pt>
                <c:pt idx="30">
                  <c:v>4.9695477786749498</c:v>
                </c:pt>
                <c:pt idx="31">
                  <c:v>4.8102630231507009</c:v>
                </c:pt>
                <c:pt idx="32">
                  <c:v>4.6496560772014837</c:v>
                </c:pt>
                <c:pt idx="33">
                  <c:v>4.4880252732242543</c:v>
                </c:pt>
                <c:pt idx="34">
                  <c:v>4.3256680485966488</c:v>
                </c:pt>
                <c:pt idx="35">
                  <c:v>4.162880190810279</c:v>
                </c:pt>
                <c:pt idx="36">
                  <c:v>3.9999550883756578</c:v>
                </c:pt>
                <c:pt idx="37">
                  <c:v>3.8371829895128404</c:v>
                </c:pt>
                <c:pt idx="38">
                  <c:v>3.6748502706220503</c:v>
                </c:pt>
                <c:pt idx="39">
                  <c:v>3.5132387164984364</c:v>
                </c:pt>
                <c:pt idx="40">
                  <c:v>3.3526248142244719</c:v>
                </c:pt>
                <c:pt idx="41">
                  <c:v>3.1932790626355247</c:v>
                </c:pt>
                <c:pt idx="42">
                  <c:v>3.035465299209791</c:v>
                </c:pt>
                <c:pt idx="43">
                  <c:v>2.8794400461867999</c:v>
                </c:pt>
                <c:pt idx="44">
                  <c:v>2.7254518776659662</c:v>
                </c:pt>
                <c:pt idx="45">
                  <c:v>2.5737408093771568</c:v>
                </c:pt>
                <c:pt idx="46">
                  <c:v>2.4245377127551366</c:v>
                </c:pt>
                <c:pt idx="47">
                  <c:v>2.2780637548815674</c:v>
                </c:pt>
                <c:pt idx="48">
                  <c:v>2.1345298657870422</c:v>
                </c:pt>
                <c:pt idx="49">
                  <c:v>1.9941362345314242</c:v>
                </c:pt>
                <c:pt idx="50">
                  <c:v>1.8570718354016773</c:v>
                </c:pt>
                <c:pt idx="51">
                  <c:v>1.7235139854825481</c:v>
                </c:pt>
                <c:pt idx="52">
                  <c:v>1.5936279347712516</c:v>
                </c:pt>
                <c:pt idx="53">
                  <c:v>1.4675664899170835</c:v>
                </c:pt>
                <c:pt idx="54">
                  <c:v>1.3454696725747166</c:v>
                </c:pt>
                <c:pt idx="55">
                  <c:v>1.2274644132657797</c:v>
                </c:pt>
                <c:pt idx="56">
                  <c:v>1.1136642815459101</c:v>
                </c:pt>
                <c:pt idx="57">
                  <c:v>1.0041692531747208</c:v>
                </c:pt>
                <c:pt idx="58">
                  <c:v>0.8990655148853397</c:v>
                </c:pt>
                <c:pt idx="59">
                  <c:v>0.79842530724774941</c:v>
                </c:pt>
                <c:pt idx="60">
                  <c:v>0.70230680601485584</c:v>
                </c:pt>
                <c:pt idx="61">
                  <c:v>0.61075404223614704</c:v>
                </c:pt>
                <c:pt idx="62">
                  <c:v>0.5237968613177254</c:v>
                </c:pt>
                <c:pt idx="63">
                  <c:v>0.44145092110028161</c:v>
                </c:pt>
                <c:pt idx="64">
                  <c:v>0.36371772892131377</c:v>
                </c:pt>
                <c:pt idx="65">
                  <c:v>0.29058471752043025</c:v>
                </c:pt>
                <c:pt idx="66">
                  <c:v>0.22202535954118291</c:v>
                </c:pt>
                <c:pt idx="67">
                  <c:v>0.15799932027735536</c:v>
                </c:pt>
                <c:pt idx="68">
                  <c:v>9.8452648207371984E-2</c:v>
                </c:pt>
                <c:pt idx="69">
                  <c:v>4.3318002757512186E-2</c:v>
                </c:pt>
                <c:pt idx="70">
                  <c:v>-7.4850813668768668E-3</c:v>
                </c:pt>
                <c:pt idx="71">
                  <c:v>-5.4049894042592667E-2</c:v>
                </c:pt>
                <c:pt idx="72">
                  <c:v>-9.6482214640109504E-2</c:v>
                </c:pt>
                <c:pt idx="73">
                  <c:v>-0.13489994293852522</c:v>
                </c:pt>
                <c:pt idx="74">
                  <c:v>-0.16943269708944844</c:v>
                </c:pt>
                <c:pt idx="75">
                  <c:v>-0.20022137976501914</c:v>
                </c:pt>
                <c:pt idx="76">
                  <c:v>-0.22741771371168173</c:v>
                </c:pt>
                <c:pt idx="77">
                  <c:v>-0.25118374801449617</c:v>
                </c:pt>
                <c:pt idx="78">
                  <c:v>-0.2716913364562249</c:v>
                </c:pt>
                <c:pt idx="79">
                  <c:v>-0.28912158943118427</c:v>
                </c:pt>
                <c:pt idx="80">
                  <c:v>-0.30366430094550689</c:v>
                </c:pt>
                <c:pt idx="81">
                  <c:v>-0.31551735230293443</c:v>
                </c:pt>
                <c:pt idx="82">
                  <c:v>-0.32488609413832215</c:v>
                </c:pt>
                <c:pt idx="83">
                  <c:v>-0.33198270851956241</c:v>
                </c:pt>
                <c:pt idx="84">
                  <c:v>-0.33702555289236785</c:v>
                </c:pt>
                <c:pt idx="85">
                  <c:v>-0.34023848769127712</c:v>
                </c:pt>
                <c:pt idx="86">
                  <c:v>-0.34177339830672965</c:v>
                </c:pt>
                <c:pt idx="87">
                  <c:v>-0.34028054733679919</c:v>
                </c:pt>
                <c:pt idx="88">
                  <c:v>-0.33908856851661712</c:v>
                </c:pt>
                <c:pt idx="89">
                  <c:v>-0.33796110921608019</c:v>
                </c:pt>
                <c:pt idx="90">
                  <c:v>-0.33666086397282002</c:v>
                </c:pt>
                <c:pt idx="91">
                  <c:v>-0.33414206501230692</c:v>
                </c:pt>
                <c:pt idx="92">
                  <c:v>-0.3311289815483851</c:v>
                </c:pt>
                <c:pt idx="93">
                  <c:v>-0.3281904132419915</c:v>
                </c:pt>
                <c:pt idx="94">
                  <c:v>-0.324993227096603</c:v>
                </c:pt>
                <c:pt idx="95">
                  <c:v>-0.31928694172733518</c:v>
                </c:pt>
                <c:pt idx="96">
                  <c:v>-0.31200465242955666</c:v>
                </c:pt>
                <c:pt idx="97">
                  <c:v>-0.30292264101602762</c:v>
                </c:pt>
                <c:pt idx="98">
                  <c:v>-0.29182196874440502</c:v>
                </c:pt>
                <c:pt idx="99">
                  <c:v>-0.27848915717626477</c:v>
                </c:pt>
                <c:pt idx="100">
                  <c:v>-0.26271685462157013</c:v>
                </c:pt>
                <c:pt idx="101">
                  <c:v>-0.24430448630858301</c:v>
                </c:pt>
                <c:pt idx="102">
                  <c:v>-0.22305888646302421</c:v>
                </c:pt>
                <c:pt idx="103">
                  <c:v>-0.19879491052913539</c:v>
                </c:pt>
                <c:pt idx="104">
                  <c:v>-0.17133602581892937</c:v>
                </c:pt>
                <c:pt idx="105">
                  <c:v>-0.14051487893435516</c:v>
                </c:pt>
                <c:pt idx="106">
                  <c:v>-0.10617383837005231</c:v>
                </c:pt>
                <c:pt idx="107">
                  <c:v>-6.8165510771720228E-2</c:v>
                </c:pt>
                <c:pt idx="108">
                  <c:v>-2.6353229396696931E-2</c:v>
                </c:pt>
                <c:pt idx="109">
                  <c:v>1.9388486601102206E-2</c:v>
                </c:pt>
                <c:pt idx="110">
                  <c:v>6.9173503360345695E-2</c:v>
                </c:pt>
                <c:pt idx="111">
                  <c:v>0.12310367519105095</c:v>
                </c:pt>
                <c:pt idx="112">
                  <c:v>0.18126848027213394</c:v>
                </c:pt>
                <c:pt idx="113">
                  <c:v>0.24374469020747025</c:v>
                </c:pt>
                <c:pt idx="114">
                  <c:v>0.31059607438788145</c:v>
                </c:pt>
                <c:pt idx="115">
                  <c:v>0.38187314001146178</c:v>
                </c:pt>
                <c:pt idx="116">
                  <c:v>0.45761290851737652</c:v>
                </c:pt>
                <c:pt idx="117">
                  <c:v>0.53783872908881514</c:v>
                </c:pt>
                <c:pt idx="118">
                  <c:v>0.62256012977950448</c:v>
                </c:pt>
                <c:pt idx="119">
                  <c:v>0.71177270671537529</c:v>
                </c:pt>
                <c:pt idx="120">
                  <c:v>0.80545805171899509</c:v>
                </c:pt>
                <c:pt idx="121">
                  <c:v>0.90358371859895392</c:v>
                </c:pt>
                <c:pt idx="122">
                  <c:v>1.0061032282413156</c:v>
                </c:pt>
                <c:pt idx="123">
                  <c:v>1.1129561125330285</c:v>
                </c:pt>
                <c:pt idx="124">
                  <c:v>1.2240679970419146</c:v>
                </c:pt>
                <c:pt idx="125">
                  <c:v>1.339350722271283</c:v>
                </c:pt>
                <c:pt idx="126">
                  <c:v>1.4587025032009671</c:v>
                </c:pt>
                <c:pt idx="127">
                  <c:v>1.5820081267229802</c:v>
                </c:pt>
                <c:pt idx="128">
                  <c:v>1.7091391864748833</c:v>
                </c:pt>
                <c:pt idx="129">
                  <c:v>1.839954354471752</c:v>
                </c:pt>
                <c:pt idx="130">
                  <c:v>1.9742996888371285</c:v>
                </c:pt>
                <c:pt idx="131">
                  <c:v>2.1120089768339101</c:v>
                </c:pt>
                <c:pt idx="132">
                  <c:v>2.2529041122984914</c:v>
                </c:pt>
                <c:pt idx="133">
                  <c:v>2.3967955064886475</c:v>
                </c:pt>
                <c:pt idx="134">
                  <c:v>2.5434825312624763</c:v>
                </c:pt>
                <c:pt idx="135">
                  <c:v>2.6927539934165483</c:v>
                </c:pt>
                <c:pt idx="136">
                  <c:v>2.8443886389274065</c:v>
                </c:pt>
                <c:pt idx="137">
                  <c:v>2.9981556857563882</c:v>
                </c:pt>
                <c:pt idx="138">
                  <c:v>3.1538153838000431</c:v>
                </c:pt>
                <c:pt idx="139">
                  <c:v>3.3111196004930457</c:v>
                </c:pt>
                <c:pt idx="140">
                  <c:v>3.469812430500995</c:v>
                </c:pt>
                <c:pt idx="141">
                  <c:v>3.6296308278713783</c:v>
                </c:pt>
                <c:pt idx="142">
                  <c:v>3.790305258951804</c:v>
                </c:pt>
                <c:pt idx="143">
                  <c:v>3.9515603743256307</c:v>
                </c:pt>
                <c:pt idx="144">
                  <c:v>4.1131156979613657</c:v>
                </c:pt>
                <c:pt idx="145">
                  <c:v>4.2746863317270236</c:v>
                </c:pt>
                <c:pt idx="146">
                  <c:v>4.4359836733756497</c:v>
                </c:pt>
                <c:pt idx="147">
                  <c:v>4.5967161460705928</c:v>
                </c:pt>
                <c:pt idx="148">
                  <c:v>4.7565899374889469</c:v>
                </c:pt>
                <c:pt idx="149">
                  <c:v>4.9153097465115048</c:v>
                </c:pt>
                <c:pt idx="150">
                  <c:v>5.0725795354880532</c:v>
                </c:pt>
                <c:pt idx="151">
                  <c:v>5.2281032860502403</c:v>
                </c:pt>
                <c:pt idx="152">
                  <c:v>5.3815857564332532</c:v>
                </c:pt>
                <c:pt idx="153">
                  <c:v>5.5327332382624332</c:v>
                </c:pt>
                <c:pt idx="154">
                  <c:v>5.6812543107624922</c:v>
                </c:pt>
                <c:pt idx="155">
                  <c:v>5.8268605903519193</c:v>
                </c:pt>
                <c:pt idx="156">
                  <c:v>5.9692674735970828</c:v>
                </c:pt>
                <c:pt idx="157">
                  <c:v>6.1081948715182026</c:v>
                </c:pt>
                <c:pt idx="158">
                  <c:v>6.2433679332623297</c:v>
                </c:pt>
                <c:pt idx="159">
                  <c:v>6.3745177571840497</c:v>
                </c:pt>
                <c:pt idx="160">
                  <c:v>6.50138208741269</c:v>
                </c:pt>
                <c:pt idx="161">
                  <c:v>6.6237059940177589</c:v>
                </c:pt>
                <c:pt idx="162">
                  <c:v>6.7412425349338454</c:v>
                </c:pt>
                <c:pt idx="163">
                  <c:v>6.8537533978503564</c:v>
                </c:pt>
                <c:pt idx="164">
                  <c:v>6.9610095203279156</c:v>
                </c:pt>
                <c:pt idx="165">
                  <c:v>7.0627916864613649</c:v>
                </c:pt>
                <c:pt idx="166">
                  <c:v>7.1588910984713099</c:v>
                </c:pt>
                <c:pt idx="167">
                  <c:v>7.2491099216745987</c:v>
                </c:pt>
                <c:pt idx="168">
                  <c:v>7.3332618013559294</c:v>
                </c:pt>
                <c:pt idx="169">
                  <c:v>7.4111723501376874</c:v>
                </c:pt>
                <c:pt idx="170">
                  <c:v>7.4826796045252175</c:v>
                </c:pt>
                <c:pt idx="171">
                  <c:v>7.5476344493886831</c:v>
                </c:pt>
                <c:pt idx="172">
                  <c:v>7.6059010092275887</c:v>
                </c:pt>
                <c:pt idx="173">
                  <c:v>7.6573570051548838</c:v>
                </c:pt>
                <c:pt idx="174">
                  <c:v>7.7018940766308894</c:v>
                </c:pt>
                <c:pt idx="175">
                  <c:v>7.7394180670708108</c:v>
                </c:pt>
                <c:pt idx="176">
                  <c:v>7.7698492725481456</c:v>
                </c:pt>
                <c:pt idx="177">
                  <c:v>7.7931226529175133</c:v>
                </c:pt>
                <c:pt idx="178">
                  <c:v>7.8091880047790738</c:v>
                </c:pt>
                <c:pt idx="179">
                  <c:v>7.8180100958131939</c:v>
                </c:pt>
                <c:pt idx="180">
                  <c:v>7.8195687601162165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Σ8つ!$AY$10</c:f>
              <c:strCache>
                <c:ptCount val="1"/>
                <c:pt idx="0">
                  <c:v>θn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Σ8つ!$AY$11:$AY$279</c:f>
              <c:numCache>
                <c:formatCode>General</c:formatCode>
                <c:ptCount val="269"/>
                <c:pt idx="182">
                  <c:v>-0.33870367733996659</c:v>
                </c:pt>
                <c:pt idx="184">
                  <c:v>-0.33886864317645743</c:v>
                </c:pt>
                <c:pt idx="186">
                  <c:v>-0.33902941984206186</c:v>
                </c:pt>
                <c:pt idx="188">
                  <c:v>-0.33918600534922222</c:v>
                </c:pt>
                <c:pt idx="190">
                  <c:v>-0.33933839776219316</c:v>
                </c:pt>
                <c:pt idx="192">
                  <c:v>-0.33948659519706509</c:v>
                </c:pt>
                <c:pt idx="194">
                  <c:v>-0.33963059582178778</c:v>
                </c:pt>
                <c:pt idx="196">
                  <c:v>-0.3397703978561929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Σ8つ!$AZ$10</c:f>
              <c:strCache>
                <c:ptCount val="1"/>
                <c:pt idx="0">
                  <c:v>reλ軸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Σ8つ!$AZ$11:$AZ$279</c:f>
              <c:numCache>
                <c:formatCode>General</c:formatCode>
                <c:ptCount val="269"/>
                <c:pt idx="223">
                  <c:v>0.33682408883346515</c:v>
                </c:pt>
                <c:pt idx="224">
                  <c:v>-0.33682408883346515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Σ8つ!$BA$10</c:f>
              <c:strCache>
                <c:ptCount val="1"/>
                <c:pt idx="0">
                  <c:v>imλ軸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Σ8つ!$BA$11:$BA$279</c:f>
              <c:numCache>
                <c:formatCode>General</c:formatCode>
                <c:ptCount val="269"/>
                <c:pt idx="226">
                  <c:v>-5.9391174613884726E-2</c:v>
                </c:pt>
                <c:pt idx="227">
                  <c:v>5.9391174613884726E-2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Σ8つ!$BB$10</c:f>
              <c:strCache>
                <c:ptCount val="1"/>
                <c:pt idx="0">
                  <c:v>行列式の
絶対値軸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Σ8つ!$BB$11:$BB$279</c:f>
              <c:numCache>
                <c:formatCode>General</c:formatCode>
                <c:ptCount val="269"/>
                <c:pt idx="229">
                  <c:v>0</c:v>
                </c:pt>
                <c:pt idx="230">
                  <c:v>0.93969262078590843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Σ8つ!$BC$10</c:f>
              <c:strCache>
                <c:ptCount val="1"/>
                <c:pt idx="0">
                  <c:v>単位円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Σ8つ!$AW$11:$AW$279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Σ8つ!$BC$11:$BC$279</c:f>
              <c:numCache>
                <c:formatCode>General</c:formatCode>
                <c:ptCount val="269"/>
                <c:pt idx="232">
                  <c:v>-0.33682408883346515</c:v>
                </c:pt>
                <c:pt idx="233">
                  <c:v>-0.32139380484326963</c:v>
                </c:pt>
                <c:pt idx="234">
                  <c:v>-0.2961981327260238</c:v>
                </c:pt>
                <c:pt idx="235">
                  <c:v>-0.26200263022938491</c:v>
                </c:pt>
                <c:pt idx="236">
                  <c:v>-0.21984631039295416</c:v>
                </c:pt>
                <c:pt idx="237">
                  <c:v>-0.17101007166283433</c:v>
                </c:pt>
                <c:pt idx="238">
                  <c:v>-0.11697777844051099</c:v>
                </c:pt>
                <c:pt idx="239">
                  <c:v>-5.9391174613884719E-2</c:v>
                </c:pt>
                <c:pt idx="240">
                  <c:v>0</c:v>
                </c:pt>
                <c:pt idx="241">
                  <c:v>5.9391174613884705E-2</c:v>
                </c:pt>
                <c:pt idx="242">
                  <c:v>0.11697777844051098</c:v>
                </c:pt>
                <c:pt idx="243">
                  <c:v>0.17101007166283438</c:v>
                </c:pt>
                <c:pt idx="244">
                  <c:v>0.2198463103929541</c:v>
                </c:pt>
                <c:pt idx="245">
                  <c:v>0.26200263022938497</c:v>
                </c:pt>
                <c:pt idx="246">
                  <c:v>0.2961981327260238</c:v>
                </c:pt>
                <c:pt idx="247">
                  <c:v>0.32139380484326968</c:v>
                </c:pt>
                <c:pt idx="248">
                  <c:v>0.33682408883346515</c:v>
                </c:pt>
                <c:pt idx="249">
                  <c:v>0.34202014332566866</c:v>
                </c:pt>
                <c:pt idx="250">
                  <c:v>0.33682408883346515</c:v>
                </c:pt>
                <c:pt idx="251">
                  <c:v>0.32139380484326957</c:v>
                </c:pt>
                <c:pt idx="252">
                  <c:v>0.2961981327260238</c:v>
                </c:pt>
                <c:pt idx="253">
                  <c:v>0.26200263022938491</c:v>
                </c:pt>
                <c:pt idx="254">
                  <c:v>0.21984631039295416</c:v>
                </c:pt>
                <c:pt idx="255">
                  <c:v>0.17101007166283441</c:v>
                </c:pt>
                <c:pt idx="256">
                  <c:v>0.1169777784405111</c:v>
                </c:pt>
                <c:pt idx="257">
                  <c:v>5.9391174613884615E-2</c:v>
                </c:pt>
                <c:pt idx="258">
                  <c:v>-2.7755575615628914E-17</c:v>
                </c:pt>
                <c:pt idx="259">
                  <c:v>-5.9391174613884663E-2</c:v>
                </c:pt>
                <c:pt idx="260">
                  <c:v>-0.11697777844051088</c:v>
                </c:pt>
                <c:pt idx="261">
                  <c:v>-0.17101007166283447</c:v>
                </c:pt>
                <c:pt idx="262">
                  <c:v>-0.21984631039295421</c:v>
                </c:pt>
                <c:pt idx="263">
                  <c:v>-0.26200263022938491</c:v>
                </c:pt>
                <c:pt idx="264">
                  <c:v>-0.29619813272602374</c:v>
                </c:pt>
                <c:pt idx="265">
                  <c:v>-0.32139380484326957</c:v>
                </c:pt>
                <c:pt idx="266">
                  <c:v>-0.33682408883346515</c:v>
                </c:pt>
                <c:pt idx="267">
                  <c:v>-0.34202014332566866</c:v>
                </c:pt>
                <c:pt idx="268">
                  <c:v>-0.33682408883346515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945624"/>
        <c:axId val="319946016"/>
      </c:scatterChart>
      <c:valAx>
        <c:axId val="319945624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9946016"/>
        <c:crosses val="autoZero"/>
        <c:crossBetween val="midCat"/>
      </c:valAx>
      <c:valAx>
        <c:axId val="319946016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9945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0589895013123363"/>
          <c:w val="1"/>
          <c:h val="0.33449839603382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3922626110094"/>
          <c:y val="6.0185185185185182E-2"/>
          <c:w val="0.82442660686831626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Σ3つ!$AX$10</c:f>
              <c:strCache>
                <c:ptCount val="1"/>
                <c:pt idx="0">
                  <c:v>abs(det(λE-U))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Σ3つ!$AX$11:$AX$279</c:f>
              <c:numCache>
                <c:formatCode>General</c:formatCode>
                <c:ptCount val="269"/>
                <c:pt idx="0">
                  <c:v>7.8410601679320555</c:v>
                </c:pt>
                <c:pt idx="1">
                  <c:v>7.8353499375117153</c:v>
                </c:pt>
                <c:pt idx="2">
                  <c:v>7.8223747863192798</c:v>
                </c:pt>
                <c:pt idx="3">
                  <c:v>7.8021599285485523</c:v>
                </c:pt>
                <c:pt idx="4">
                  <c:v>7.7747456345026409</c:v>
                </c:pt>
                <c:pt idx="5">
                  <c:v>7.7401871291250641</c:v>
                </c:pt>
                <c:pt idx="6">
                  <c:v>7.6985544515549185</c:v>
                </c:pt>
                <c:pt idx="7">
                  <c:v>7.6499322760802544</c:v>
                </c:pt>
                <c:pt idx="8">
                  <c:v>7.5944196949709877</c:v>
                </c:pt>
                <c:pt idx="9">
                  <c:v>7.5321299637744286</c:v>
                </c:pt>
                <c:pt idx="10">
                  <c:v>7.4631902097583147</c:v>
                </c:pt>
                <c:pt idx="11">
                  <c:v>7.387741104286393</c:v>
                </c:pt>
                <c:pt idx="12">
                  <c:v>7.3059365000090155</c:v>
                </c:pt>
                <c:pt idx="13">
                  <c:v>7.2179430338466215</c:v>
                </c:pt>
                <c:pt idx="14">
                  <c:v>7.1239396968355955</c:v>
                </c:pt>
                <c:pt idx="15">
                  <c:v>7.0241173719975221</c:v>
                </c:pt>
                <c:pt idx="16">
                  <c:v>6.9186783414773974</c:v>
                </c:pt>
                <c:pt idx="17">
                  <c:v>6.8078357642804468</c:v>
                </c:pt>
                <c:pt idx="18">
                  <c:v>6.691813126016859</c:v>
                </c:pt>
                <c:pt idx="19">
                  <c:v>6.570843662138544</c:v>
                </c:pt>
                <c:pt idx="20">
                  <c:v>6.4451697562241907</c:v>
                </c:pt>
                <c:pt idx="21">
                  <c:v>6.3150423149366546</c:v>
                </c:pt>
                <c:pt idx="22">
                  <c:v>6.1807201213381857</c:v>
                </c:pt>
                <c:pt idx="23">
                  <c:v>6.0424691683089575</c:v>
                </c:pt>
                <c:pt idx="24">
                  <c:v>5.9005619738669983</c:v>
                </c:pt>
                <c:pt idx="25">
                  <c:v>5.7552768802363561</c:v>
                </c:pt>
                <c:pt idx="26">
                  <c:v>5.6068973385544343</c:v>
                </c:pt>
                <c:pt idx="27">
                  <c:v>5.4557111811472083</c:v>
                </c:pt>
                <c:pt idx="28">
                  <c:v>5.302009883334768</c:v>
                </c:pt>
                <c:pt idx="29">
                  <c:v>5.1460878167578183</c:v>
                </c:pt>
                <c:pt idx="30">
                  <c:v>4.9882414962368813</c:v>
                </c:pt>
                <c:pt idx="31">
                  <c:v>4.8287688221944736</c:v>
                </c:pt>
                <c:pt idx="32">
                  <c:v>4.6679683206814628</c:v>
                </c:pt>
                <c:pt idx="33">
                  <c:v>4.5061383830537016</c:v>
                </c:pt>
                <c:pt idx="34">
                  <c:v>4.3435765073467998</c:v>
                </c:pt>
                <c:pt idx="35">
                  <c:v>4.1805785433911584</c:v>
                </c:pt>
                <c:pt idx="36">
                  <c:v>4.0174379436975975</c:v>
                </c:pt>
                <c:pt idx="37">
                  <c:v>3.8544450221287629</c:v>
                </c:pt>
                <c:pt idx="38">
                  <c:v>3.6918862223495759</c:v>
                </c:pt>
                <c:pt idx="39">
                  <c:v>3.5300433980216757</c:v>
                </c:pt>
                <c:pt idx="40">
                  <c:v>3.3691931066745973</c:v>
                </c:pt>
                <c:pt idx="41">
                  <c:v>3.2096059191501647</c:v>
                </c:pt>
                <c:pt idx="42">
                  <c:v>3.0515457464703153</c:v>
                </c:pt>
                <c:pt idx="43">
                  <c:v>2.8952691859331945</c:v>
                </c:pt>
                <c:pt idx="44">
                  <c:v>2.7410248881889041</c:v>
                </c:pt>
                <c:pt idx="45">
                  <c:v>2.5890529469867798</c:v>
                </c:pt>
                <c:pt idx="46">
                  <c:v>2.4395843132260162</c:v>
                </c:pt>
                <c:pt idx="47">
                  <c:v>2.2928402348734167</c:v>
                </c:pt>
                <c:pt idx="48">
                  <c:v>2.1490317242409218</c:v>
                </c:pt>
                <c:pt idx="49">
                  <c:v>2.0083590540407763</c:v>
                </c:pt>
                <c:pt idx="50">
                  <c:v>1.8710112835578858</c:v>
                </c:pt>
                <c:pt idx="51">
                  <c:v>1.7371658161946895</c:v>
                </c:pt>
                <c:pt idx="52">
                  <c:v>1.6069879895594261</c:v>
                </c:pt>
                <c:pt idx="53">
                  <c:v>1.480630699179174</c:v>
                </c:pt>
                <c:pt idx="54">
                  <c:v>1.3582340568260229</c:v>
                </c:pt>
                <c:pt idx="55">
                  <c:v>1.2399250843512275</c:v>
                </c:pt>
                <c:pt idx="56">
                  <c:v>1.1258174438243704</c:v>
                </c:pt>
                <c:pt idx="57">
                  <c:v>1.0160112046752252</c:v>
                </c:pt>
                <c:pt idx="58">
                  <c:v>0.91059264843475995</c:v>
                </c:pt>
                <c:pt idx="59">
                  <c:v>0.80963411156952092</c:v>
                </c:pt>
                <c:pt idx="60">
                  <c:v>0.71319386679861507</c:v>
                </c:pt>
                <c:pt idx="61">
                  <c:v>0.62131604317771005</c:v>
                </c:pt>
                <c:pt idx="62">
                  <c:v>0.53403058512929003</c:v>
                </c:pt>
                <c:pt idx="63">
                  <c:v>0.45135325049043751</c:v>
                </c:pt>
                <c:pt idx="64">
                  <c:v>0.37328564754460286</c:v>
                </c:pt>
                <c:pt idx="65">
                  <c:v>0.29981531089615365</c:v>
                </c:pt>
                <c:pt idx="66">
                  <c:v>0.23091581594118005</c:v>
                </c:pt>
                <c:pt idx="67">
                  <c:v>0.16654693158248224</c:v>
                </c:pt>
                <c:pt idx="68">
                  <c:v>0.10665481073242306</c:v>
                </c:pt>
                <c:pt idx="69">
                  <c:v>5.1172218044326756E-2</c:v>
                </c:pt>
                <c:pt idx="70">
                  <c:v>1.8794211637862546E-5</c:v>
                </c:pt>
                <c:pt idx="71">
                  <c:v>-4.6898643925569805E-2</c:v>
                </c:pt>
                <c:pt idx="72">
                  <c:v>-8.9685768324639342E-2</c:v>
                </c:pt>
                <c:pt idx="73">
                  <c:v>-0.12846037068799551</c:v>
                </c:pt>
                <c:pt idx="74">
                  <c:v>-0.16335196045994813</c:v>
                </c:pt>
                <c:pt idx="75">
                  <c:v>-0.19450133100782924</c:v>
                </c:pt>
                <c:pt idx="76">
                  <c:v>-0.22206009520906625</c:v>
                </c:pt>
                <c:pt idx="77">
                  <c:v>-0.24619019174895129</c:v>
                </c:pt>
                <c:pt idx="78">
                  <c:v>-0.26706336351336279</c:v>
                </c:pt>
                <c:pt idx="79">
                  <c:v>-0.28486060953639564</c:v>
                </c:pt>
                <c:pt idx="80">
                  <c:v>-0.29977161203454461</c:v>
                </c:pt>
                <c:pt idx="81">
                  <c:v>-0.31199414012655008</c:v>
                </c:pt>
                <c:pt idx="82">
                  <c:v>-0.3217334319010749</c:v>
                </c:pt>
                <c:pt idx="83">
                  <c:v>-0.32920155655291022</c:v>
                </c:pt>
                <c:pt idx="84">
                  <c:v>-0.33461675836214133</c:v>
                </c:pt>
                <c:pt idx="85">
                  <c:v>-0.33820278433962475</c:v>
                </c:pt>
                <c:pt idx="86">
                  <c:v>-0.34018819740601253</c:v>
                </c:pt>
                <c:pt idx="87">
                  <c:v>-0.34080567701030534</c:v>
                </c:pt>
                <c:pt idx="88">
                  <c:v>-0.3400017332612878</c:v>
                </c:pt>
                <c:pt idx="89">
                  <c:v>-0.33849938600089963</c:v>
                </c:pt>
                <c:pt idx="90">
                  <c:v>-0.33682408883346515</c:v>
                </c:pt>
                <c:pt idx="91">
                  <c:v>-0.33435394179570982</c:v>
                </c:pt>
                <c:pt idx="92">
                  <c:v>-0.33171589543611535</c:v>
                </c:pt>
                <c:pt idx="93">
                  <c:v>-0.32838954058220476</c:v>
                </c:pt>
                <c:pt idx="94">
                  <c:v>-0.32365688952466248</c:v>
                </c:pt>
                <c:pt idx="95">
                  <c:v>-0.31757644585722572</c:v>
                </c:pt>
                <c:pt idx="96">
                  <c:v>-0.30992051929489017</c:v>
                </c:pt>
                <c:pt idx="97">
                  <c:v>-0.30046550546394651</c:v>
                </c:pt>
                <c:pt idx="98">
                  <c:v>-0.28899257924220118</c:v>
                </c:pt>
                <c:pt idx="99">
                  <c:v>-0.27528837558338942</c:v>
                </c:pt>
                <c:pt idx="100">
                  <c:v>-0.25914565592710326</c:v>
                </c:pt>
                <c:pt idx="101">
                  <c:v>-0.24036395833424176</c:v>
                </c:pt>
                <c:pt idx="102">
                  <c:v>-0.21875022953180245</c:v>
                </c:pt>
                <c:pt idx="103">
                  <c:v>-0.19411943709967328</c:v>
                </c:pt>
                <c:pt idx="104">
                  <c:v>-0.1662951600857259</c:v>
                </c:pt>
                <c:pt idx="105">
                  <c:v>-0.13511015639394447</c:v>
                </c:pt>
                <c:pt idx="106">
                  <c:v>-0.10040690535327687</c:v>
                </c:pt>
                <c:pt idx="107">
                  <c:v>-6.2038123942242895E-2</c:v>
                </c:pt>
                <c:pt idx="108">
                  <c:v>-1.9867255215902241E-2</c:v>
                </c:pt>
                <c:pt idx="109">
                  <c:v>2.6231072442646275E-2</c:v>
                </c:pt>
                <c:pt idx="110">
                  <c:v>7.6370616544707476E-2</c:v>
                </c:pt>
                <c:pt idx="111">
                  <c:v>0.13065312340783378</c:v>
                </c:pt>
                <c:pt idx="112">
                  <c:v>0.18916796388627688</c:v>
                </c:pt>
                <c:pt idx="113">
                  <c:v>0.25199180295974183</c:v>
                </c:pt>
                <c:pt idx="114">
                  <c:v>0.31918830412784566</c:v>
                </c:pt>
                <c:pt idx="115">
                  <c:v>0.39080786946270429</c:v>
                </c:pt>
                <c:pt idx="116">
                  <c:v>0.46688741607475431</c:v>
                </c:pt>
                <c:pt idx="117">
                  <c:v>0.54745018964748282</c:v>
                </c:pt>
                <c:pt idx="118">
                  <c:v>0.63250561559546525</c:v>
                </c:pt>
                <c:pt idx="119">
                  <c:v>0.72204918829730758</c:v>
                </c:pt>
                <c:pt idx="120">
                  <c:v>0.81606239875105857</c:v>
                </c:pt>
                <c:pt idx="121">
                  <c:v>0.91451270089430814</c:v>
                </c:pt>
                <c:pt idx="122">
                  <c:v>1.0173535167261076</c:v>
                </c:pt>
                <c:pt idx="123">
                  <c:v>1.1245242802603712</c:v>
                </c:pt>
                <c:pt idx="124">
                  <c:v>1.2359505202358718</c:v>
                </c:pt>
                <c:pt idx="125">
                  <c:v>1.3515439814001771</c:v>
                </c:pt>
                <c:pt idx="126">
                  <c:v>1.4712027840799398</c:v>
                </c:pt>
                <c:pt idx="127">
                  <c:v>1.5948116216453971</c:v>
                </c:pt>
                <c:pt idx="128">
                  <c:v>1.7222419953721537</c:v>
                </c:pt>
                <c:pt idx="129">
                  <c:v>1.8533524861013571</c:v>
                </c:pt>
                <c:pt idx="130">
                  <c:v>1.9879890619983966</c:v>
                </c:pt>
                <c:pt idx="131">
                  <c:v>2.1259854216111465</c:v>
                </c:pt>
                <c:pt idx="132">
                  <c:v>2.2671633713312191</c:v>
                </c:pt>
                <c:pt idx="133">
                  <c:v>2.4113332362684474</c:v>
                </c:pt>
                <c:pt idx="134">
                  <c:v>2.5582943034560279</c:v>
                </c:pt>
                <c:pt idx="135">
                  <c:v>2.7078352962145491</c:v>
                </c:pt>
                <c:pt idx="136">
                  <c:v>2.8597348784189154</c:v>
                </c:pt>
                <c:pt idx="137">
                  <c:v>3.0137621873282248</c:v>
                </c:pt>
                <c:pt idx="138">
                  <c:v>3.1696773935606126</c:v>
                </c:pt>
                <c:pt idx="139">
                  <c:v>3.3272322867205348</c:v>
                </c:pt>
                <c:pt idx="140">
                  <c:v>3.4861708851151083</c:v>
                </c:pt>
                <c:pt idx="141">
                  <c:v>3.646230067928343</c:v>
                </c:pt>
                <c:pt idx="142">
                  <c:v>3.8071402281623037</c:v>
                </c:pt>
                <c:pt idx="143">
                  <c:v>3.9686259445949861</c:v>
                </c:pt>
                <c:pt idx="144">
                  <c:v>4.1304066709515146</c:v>
                </c:pt>
                <c:pt idx="145">
                  <c:v>4.2921974404401082</c:v>
                </c:pt>
                <c:pt idx="146">
                  <c:v>4.4537095837583012</c:v>
                </c:pt>
                <c:pt idx="147">
                  <c:v>4.6146514586388472</c:v>
                </c:pt>
                <c:pt idx="148">
                  <c:v>4.7747291889728105</c:v>
                </c:pt>
                <c:pt idx="149">
                  <c:v>4.933647411519261</c:v>
                </c:pt>
                <c:pt idx="150">
                  <c:v>5.0911100281893242</c:v>
                </c:pt>
                <c:pt idx="151">
                  <c:v>5.2468209618774164</c:v>
                </c:pt>
                <c:pt idx="152">
                  <c:v>5.400484913800943</c:v>
                </c:pt>
                <c:pt idx="153">
                  <c:v>5.5518081203042531</c:v>
                </c:pt>
                <c:pt idx="154">
                  <c:v>5.7004991070845854</c:v>
                </c:pt>
                <c:pt idx="155">
                  <c:v>5.8462694388029064</c:v>
                </c:pt>
                <c:pt idx="156">
                  <c:v>5.9888344620536635</c:v>
                </c:pt>
                <c:pt idx="157">
                  <c:v>6.1279140396862175</c:v>
                </c:pt>
                <c:pt idx="158">
                  <c:v>6.2632332744920394</c:v>
                </c:pt>
                <c:pt idx="159">
                  <c:v>6.3945232203001616</c:v>
                </c:pt>
                <c:pt idx="160">
                  <c:v>6.5215215785572607</c:v>
                </c:pt>
                <c:pt idx="161">
                  <c:v>6.6439733785067601</c:v>
                </c:pt>
                <c:pt idx="162">
                  <c:v>6.7616316391255964</c:v>
                </c:pt>
                <c:pt idx="163">
                  <c:v>6.8742580110261997</c:v>
                </c:pt>
                <c:pt idx="164">
                  <c:v>6.9816233965840686</c:v>
                </c:pt>
                <c:pt idx="165">
                  <c:v>7.0835085466114069</c:v>
                </c:pt>
                <c:pt idx="166">
                  <c:v>7.1797046319589359</c:v>
                </c:pt>
                <c:pt idx="167">
                  <c:v>7.2700137884958984</c:v>
                </c:pt>
                <c:pt idx="168">
                  <c:v>7.3542496339905767</c:v>
                </c:pt>
                <c:pt idx="169">
                  <c:v>7.432237755488547</c:v>
                </c:pt>
                <c:pt idx="170">
                  <c:v>7.5038161658657554</c:v>
                </c:pt>
                <c:pt idx="171">
                  <c:v>7.5688357283175893</c:v>
                </c:pt>
                <c:pt idx="172">
                  <c:v>7.6271605476298614</c:v>
                </c:pt>
                <c:pt idx="173">
                  <c:v>7.678668327169218</c:v>
                </c:pt>
                <c:pt idx="174">
                  <c:v>7.7232506906221703</c:v>
                </c:pt>
                <c:pt idx="175">
                  <c:v>7.7608134676074627</c:v>
                </c:pt>
                <c:pt idx="176">
                  <c:v>7.7912769423839912</c:v>
                </c:pt>
                <c:pt idx="177">
                  <c:v>7.8145760649766531</c:v>
                </c:pt>
                <c:pt idx="178">
                  <c:v>7.8306606241444525</c:v>
                </c:pt>
                <c:pt idx="179">
                  <c:v>7.8394953817169046</c:v>
                </c:pt>
                <c:pt idx="180">
                  <c:v>7.8410601679320555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Σ3つ!$AY$10</c:f>
              <c:strCache>
                <c:ptCount val="1"/>
                <c:pt idx="0">
                  <c:v>θn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Σ3つ!$AY$11:$AY$279</c:f>
              <c:numCache>
                <c:formatCode>General</c:formatCode>
                <c:ptCount val="269"/>
                <c:pt idx="184">
                  <c:v>-0.33886864317645743</c:v>
                </c:pt>
                <c:pt idx="190">
                  <c:v>-0.33933839776219316</c:v>
                </c:pt>
                <c:pt idx="194">
                  <c:v>-0.33963059582178778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Σ3つ!$AZ$10</c:f>
              <c:strCache>
                <c:ptCount val="1"/>
                <c:pt idx="0">
                  <c:v>reλ軸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Σ3つ!$AZ$11:$AZ$279</c:f>
              <c:numCache>
                <c:formatCode>General</c:formatCode>
                <c:ptCount val="269"/>
                <c:pt idx="223">
                  <c:v>0.33682408883346515</c:v>
                </c:pt>
                <c:pt idx="224">
                  <c:v>-0.33682408883346515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Σ3つ!$BA$10</c:f>
              <c:strCache>
                <c:ptCount val="1"/>
                <c:pt idx="0">
                  <c:v>imλ軸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Σ3つ!$BA$11:$BA$279</c:f>
              <c:numCache>
                <c:formatCode>General</c:formatCode>
                <c:ptCount val="269"/>
                <c:pt idx="226">
                  <c:v>-5.9391174613884726E-2</c:v>
                </c:pt>
                <c:pt idx="227">
                  <c:v>5.9391174613884726E-2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Σ3つ!$BB$10</c:f>
              <c:strCache>
                <c:ptCount val="1"/>
                <c:pt idx="0">
                  <c:v>行列式の
絶対値軸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Σ3つ!$BB$11:$BB$279</c:f>
              <c:numCache>
                <c:formatCode>General</c:formatCode>
                <c:ptCount val="269"/>
                <c:pt idx="229">
                  <c:v>0</c:v>
                </c:pt>
                <c:pt idx="230">
                  <c:v>0.93969262078590843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Σ3つ!$BC$10</c:f>
              <c:strCache>
                <c:ptCount val="1"/>
                <c:pt idx="0">
                  <c:v>単位円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Σ3つ!$AW$11:$AW$279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Σ3つ!$BC$11:$BC$279</c:f>
              <c:numCache>
                <c:formatCode>General</c:formatCode>
                <c:ptCount val="269"/>
                <c:pt idx="232">
                  <c:v>-0.33682408883346515</c:v>
                </c:pt>
                <c:pt idx="233">
                  <c:v>-0.32139380484326963</c:v>
                </c:pt>
                <c:pt idx="234">
                  <c:v>-0.2961981327260238</c:v>
                </c:pt>
                <c:pt idx="235">
                  <c:v>-0.26200263022938491</c:v>
                </c:pt>
                <c:pt idx="236">
                  <c:v>-0.21984631039295416</c:v>
                </c:pt>
                <c:pt idx="237">
                  <c:v>-0.17101007166283433</c:v>
                </c:pt>
                <c:pt idx="238">
                  <c:v>-0.11697777844051099</c:v>
                </c:pt>
                <c:pt idx="239">
                  <c:v>-5.9391174613884719E-2</c:v>
                </c:pt>
                <c:pt idx="240">
                  <c:v>0</c:v>
                </c:pt>
                <c:pt idx="241">
                  <c:v>5.9391174613884705E-2</c:v>
                </c:pt>
                <c:pt idx="242">
                  <c:v>0.11697777844051098</c:v>
                </c:pt>
                <c:pt idx="243">
                  <c:v>0.17101007166283438</c:v>
                </c:pt>
                <c:pt idx="244">
                  <c:v>0.2198463103929541</c:v>
                </c:pt>
                <c:pt idx="245">
                  <c:v>0.26200263022938497</c:v>
                </c:pt>
                <c:pt idx="246">
                  <c:v>0.2961981327260238</c:v>
                </c:pt>
                <c:pt idx="247">
                  <c:v>0.32139380484326968</c:v>
                </c:pt>
                <c:pt idx="248">
                  <c:v>0.33682408883346515</c:v>
                </c:pt>
                <c:pt idx="249">
                  <c:v>0.34202014332566866</c:v>
                </c:pt>
                <c:pt idx="250">
                  <c:v>0.33682408883346515</c:v>
                </c:pt>
                <c:pt idx="251">
                  <c:v>0.32139380484326957</c:v>
                </c:pt>
                <c:pt idx="252">
                  <c:v>0.2961981327260238</c:v>
                </c:pt>
                <c:pt idx="253">
                  <c:v>0.26200263022938491</c:v>
                </c:pt>
                <c:pt idx="254">
                  <c:v>0.21984631039295416</c:v>
                </c:pt>
                <c:pt idx="255">
                  <c:v>0.17101007166283441</c:v>
                </c:pt>
                <c:pt idx="256">
                  <c:v>0.1169777784405111</c:v>
                </c:pt>
                <c:pt idx="257">
                  <c:v>5.9391174613884615E-2</c:v>
                </c:pt>
                <c:pt idx="258">
                  <c:v>-2.7755575615628914E-17</c:v>
                </c:pt>
                <c:pt idx="259">
                  <c:v>-5.9391174613884663E-2</c:v>
                </c:pt>
                <c:pt idx="260">
                  <c:v>-0.11697777844051088</c:v>
                </c:pt>
                <c:pt idx="261">
                  <c:v>-0.17101007166283447</c:v>
                </c:pt>
                <c:pt idx="262">
                  <c:v>-0.21984631039295421</c:v>
                </c:pt>
                <c:pt idx="263">
                  <c:v>-0.26200263022938491</c:v>
                </c:pt>
                <c:pt idx="264">
                  <c:v>-0.29619813272602374</c:v>
                </c:pt>
                <c:pt idx="265">
                  <c:v>-0.32139380484326957</c:v>
                </c:pt>
                <c:pt idx="266">
                  <c:v>-0.33682408883346515</c:v>
                </c:pt>
                <c:pt idx="267">
                  <c:v>-0.34202014332566866</c:v>
                </c:pt>
                <c:pt idx="268">
                  <c:v>-0.33682408883346515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375000"/>
        <c:axId val="524371080"/>
      </c:scatterChart>
      <c:valAx>
        <c:axId val="524375000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371080"/>
        <c:crosses val="autoZero"/>
        <c:crossBetween val="midCat"/>
      </c:valAx>
      <c:valAx>
        <c:axId val="524371080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375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0589895013123363"/>
          <c:w val="1"/>
          <c:h val="0.33449839603382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3922626110094"/>
          <c:y val="6.0185185185185182E-2"/>
          <c:w val="0.82442660686831626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Π8つ!$BB$10</c:f>
              <c:strCache>
                <c:ptCount val="1"/>
                <c:pt idx="0">
                  <c:v>abs(det(λE-U))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Π8つ!$BB$11:$BB$279</c:f>
              <c:numCache>
                <c:formatCode>General</c:formatCode>
                <c:ptCount val="269"/>
                <c:pt idx="0">
                  <c:v>7.852041953480132</c:v>
                </c:pt>
                <c:pt idx="1">
                  <c:v>7.8463300504807449</c:v>
                </c:pt>
                <c:pt idx="2">
                  <c:v>7.8333498820603653</c:v>
                </c:pt>
                <c:pt idx="3">
                  <c:v>7.8131266639412846</c:v>
                </c:pt>
                <c:pt idx="4">
                  <c:v>7.785700668973071</c:v>
                </c:pt>
                <c:pt idx="5">
                  <c:v>7.7511271256636878</c:v>
                </c:pt>
                <c:pt idx="6">
                  <c:v>7.7094760777327895</c:v>
                </c:pt>
                <c:pt idx="7">
                  <c:v>7.6608322050641959</c:v>
                </c:pt>
                <c:pt idx="8">
                  <c:v>7.6052946065370604</c:v>
                </c:pt>
                <c:pt idx="9">
                  <c:v>7.5429765453192701</c:v>
                </c:pt>
                <c:pt idx="10">
                  <c:v>7.4740051573080244</c:v>
                </c:pt>
                <c:pt idx="11">
                  <c:v>7.3985211235032242</c:v>
                </c:pt>
                <c:pt idx="12">
                  <c:v>7.3166783071946826</c:v>
                </c:pt>
                <c:pt idx="13">
                  <c:v>7.2286433569425999</c:v>
                </c:pt>
                <c:pt idx="14">
                  <c:v>7.1345952764198151</c:v>
                </c:pt>
                <c:pt idx="15">
                  <c:v>7.0347249622772221</c:v>
                </c:pt>
                <c:pt idx="16">
                  <c:v>6.9292347112778163</c:v>
                </c:pt>
                <c:pt idx="17">
                  <c:v>6.8183376980290458</c:v>
                </c:pt>
                <c:pt idx="18">
                  <c:v>6.7022574247229851</c:v>
                </c:pt>
                <c:pt idx="19">
                  <c:v>6.5812271443675359</c:v>
                </c:pt>
                <c:pt idx="20">
                  <c:v>6.4554892590668098</c:v>
                </c:pt>
                <c:pt idx="21">
                  <c:v>6.3252946949723299</c:v>
                </c:pt>
                <c:pt idx="22">
                  <c:v>6.1909022555927429</c:v>
                </c:pt>
                <c:pt idx="23">
                  <c:v>6.0525779552055781</c:v>
                </c:pt>
                <c:pt idx="24">
                  <c:v>5.9105943341713036</c:v>
                </c:pt>
                <c:pt idx="25">
                  <c:v>5.7652297579941489</c:v>
                </c:pt>
                <c:pt idx="26">
                  <c:v>5.6167677020228144</c:v>
                </c:pt>
                <c:pt idx="27">
                  <c:v>5.4654960237178205</c:v>
                </c:pt>
                <c:pt idx="28">
                  <c:v>5.3117062244497717</c:v>
                </c:pt>
                <c:pt idx="29">
                  <c:v>5.1556927028177775</c:v>
                </c:pt>
                <c:pt idx="30">
                  <c:v>4.9977520015004639</c:v>
                </c:pt>
                <c:pt idx="31">
                  <c:v>4.8381820496696628</c:v>
                </c:pt>
                <c:pt idx="32">
                  <c:v>4.6772814030079575</c:v>
                </c:pt>
                <c:pt idx="33">
                  <c:v>4.5153484833763962</c:v>
                </c:pt>
                <c:pt idx="34">
                  <c:v>4.3526808201799518</c:v>
                </c:pt>
                <c:pt idx="35">
                  <c:v>4.189574295472867</c:v>
                </c:pt>
                <c:pt idx="36">
                  <c:v>4.026322394834585</c:v>
                </c:pt>
                <c:pt idx="37">
                  <c:v>3.8632154660311908</c:v>
                </c:pt>
                <c:pt idx="38">
                  <c:v>3.7005399874552971</c:v>
                </c:pt>
                <c:pt idx="39">
                  <c:v>3.5385778483099837</c:v>
                </c:pt>
                <c:pt idx="40">
                  <c:v>3.3776056424692391</c:v>
                </c:pt>
                <c:pt idx="41">
                  <c:v>3.2178939779112974</c:v>
                </c:pt>
                <c:pt idx="42">
                  <c:v>3.0597068035749051</c:v>
                </c:pt>
                <c:pt idx="43">
                  <c:v>2.9033007554442056</c:v>
                </c:pt>
                <c:pt idx="44">
                  <c:v>2.7489245236124424</c:v>
                </c:pt>
                <c:pt idx="45">
                  <c:v>2.5968182420173811</c:v>
                </c:pt>
                <c:pt idx="46">
                  <c:v>2.4472129024795963</c:v>
                </c:pt>
                <c:pt idx="47">
                  <c:v>2.3003297946077805</c:v>
                </c:pt>
                <c:pt idx="48">
                  <c:v>2.1563799730636357</c:v>
                </c:pt>
                <c:pt idx="49">
                  <c:v>2.0155637536040505</c:v>
                </c:pt>
                <c:pt idx="50">
                  <c:v>1.8780702392404425</c:v>
                </c:pt>
                <c:pt idx="51">
                  <c:v>1.744076877770244</c:v>
                </c:pt>
                <c:pt idx="52">
                  <c:v>1.6137490518516866</c:v>
                </c:pt>
                <c:pt idx="53">
                  <c:v>1.4872397027030579</c:v>
                </c:pt>
                <c:pt idx="54">
                  <c:v>1.3646889884150437</c:v>
                </c:pt>
                <c:pt idx="55">
                  <c:v>1.2462239777706863</c:v>
                </c:pt>
                <c:pt idx="56">
                  <c:v>1.1319583803703068</c:v>
                </c:pt>
                <c:pt idx="57">
                  <c:v>1.0219923137588962</c:v>
                </c:pt>
                <c:pt idx="58">
                  <c:v>0.91641210815238106</c:v>
                </c:pt>
                <c:pt idx="59">
                  <c:v>0.81529014925730037</c:v>
                </c:pt>
                <c:pt idx="60">
                  <c:v>0.7186847595726702</c:v>
                </c:pt>
                <c:pt idx="61">
                  <c:v>0.62664011845891654</c:v>
                </c:pt>
                <c:pt idx="62">
                  <c:v>0.53918622115274106</c:v>
                </c:pt>
                <c:pt idx="63">
                  <c:v>0.45633887679945651</c:v>
                </c:pt>
                <c:pt idx="64">
                  <c:v>0.37809974546912056</c:v>
                </c:pt>
                <c:pt idx="65">
                  <c:v>0.30445641401530565</c:v>
                </c:pt>
                <c:pt idx="66">
                  <c:v>0.2353825105299967</c:v>
                </c:pt>
                <c:pt idx="67">
                  <c:v>0.17083785704252308</c:v>
                </c:pt>
                <c:pt idx="68">
                  <c:v>0.11076866000622493</c:v>
                </c:pt>
                <c:pt idx="69">
                  <c:v>5.5107738013548513E-2</c:v>
                </c:pt>
                <c:pt idx="70">
                  <c:v>3.7747860787737952E-3</c:v>
                </c:pt>
                <c:pt idx="71">
                  <c:v>-4.332332427202723E-2</c:v>
                </c:pt>
                <c:pt idx="72">
                  <c:v>-8.6292209961692262E-2</c:v>
                </c:pt>
                <c:pt idx="73">
                  <c:v>-0.12524960732639517</c:v>
                </c:pt>
                <c:pt idx="74">
                  <c:v>-0.16032497012931748</c:v>
                </c:pt>
                <c:pt idx="75">
                  <c:v>-0.19165903575874693</c:v>
                </c:pt>
                <c:pt idx="76">
                  <c:v>-0.21940336083219855</c:v>
                </c:pt>
                <c:pt idx="77">
                  <c:v>-0.24371982751132576</c:v>
                </c:pt>
                <c:pt idx="78">
                  <c:v>-0.2647801219118574</c:v>
                </c:pt>
                <c:pt idx="79">
                  <c:v>-0.2827651860685203</c:v>
                </c:pt>
                <c:pt idx="80">
                  <c:v>-0.29786464498658632</c:v>
                </c:pt>
                <c:pt idx="81">
                  <c:v>-0.31027621037914505</c:v>
                </c:pt>
                <c:pt idx="82">
                  <c:v>-0.32020506275226601</c:v>
                </c:pt>
                <c:pt idx="83">
                  <c:v>-0.32786321355874593</c:v>
                </c:pt>
                <c:pt idx="84">
                  <c:v>-0.33346884919486258</c:v>
                </c:pt>
                <c:pt idx="85">
                  <c:v>-0.33724565866348377</c:v>
                </c:pt>
                <c:pt idx="86">
                  <c:v>-0.33942214677076221</c:v>
                </c:pt>
                <c:pt idx="87">
                  <c:v>-0.34023093476239008</c:v>
                </c:pt>
                <c:pt idx="88">
                  <c:v>-0.3399080503389334</c:v>
                </c:pt>
                <c:pt idx="89">
                  <c:v>-0.33869104458569232</c:v>
                </c:pt>
                <c:pt idx="90">
                  <c:v>-0.33682408883346515</c:v>
                </c:pt>
                <c:pt idx="91">
                  <c:v>-0.33454560038050252</c:v>
                </c:pt>
                <c:pt idx="92">
                  <c:v>-0.33162221251376095</c:v>
                </c:pt>
                <c:pt idx="93">
                  <c:v>-0.3278147983342895</c:v>
                </c:pt>
                <c:pt idx="94">
                  <c:v>-0.32289083888941217</c:v>
                </c:pt>
                <c:pt idx="95">
                  <c:v>-0.31661932018108474</c:v>
                </c:pt>
                <c:pt idx="96">
                  <c:v>-0.30877261012761142</c:v>
                </c:pt>
                <c:pt idx="97">
                  <c:v>-0.29912716246978222</c:v>
                </c:pt>
                <c:pt idx="98">
                  <c:v>-0.28746421009339229</c:v>
                </c:pt>
                <c:pt idx="99">
                  <c:v>-0.27357044583598439</c:v>
                </c:pt>
                <c:pt idx="100">
                  <c:v>-0.25723868887914497</c:v>
                </c:pt>
                <c:pt idx="101">
                  <c:v>-0.23826853486636643</c:v>
                </c:pt>
                <c:pt idx="102">
                  <c:v>-0.21646698793029706</c:v>
                </c:pt>
                <c:pt idx="103">
                  <c:v>-0.19164907286204774</c:v>
                </c:pt>
                <c:pt idx="104">
                  <c:v>-0.1636384257088582</c:v>
                </c:pt>
                <c:pt idx="105">
                  <c:v>-0.13226786114486216</c:v>
                </c:pt>
                <c:pt idx="106">
                  <c:v>-9.737991502264623E-2</c:v>
                </c:pt>
                <c:pt idx="107">
                  <c:v>-5.8827360580642557E-2</c:v>
                </c:pt>
                <c:pt idx="108">
                  <c:v>-1.6473696852955161E-2</c:v>
                </c:pt>
                <c:pt idx="109">
                  <c:v>2.980639209618885E-2</c:v>
                </c:pt>
                <c:pt idx="110">
                  <c:v>8.0126608411843409E-2</c:v>
                </c:pt>
                <c:pt idx="111">
                  <c:v>0.13458864337705553</c:v>
                </c:pt>
                <c:pt idx="112">
                  <c:v>0.19328181316007875</c:v>
                </c:pt>
                <c:pt idx="113">
                  <c:v>0.25628272841978267</c:v>
                </c:pt>
                <c:pt idx="114">
                  <c:v>0.32365499871666231</c:v>
                </c:pt>
                <c:pt idx="115">
                  <c:v>0.3954489725818563</c:v>
                </c:pt>
                <c:pt idx="116">
                  <c:v>0.47170151399927202</c:v>
                </c:pt>
                <c:pt idx="117">
                  <c:v>0.55243581595650193</c:v>
                </c:pt>
                <c:pt idx="118">
                  <c:v>0.63766125161891629</c:v>
                </c:pt>
                <c:pt idx="119">
                  <c:v>0.72737326357851406</c:v>
                </c:pt>
                <c:pt idx="120">
                  <c:v>0.82155329152511369</c:v>
                </c:pt>
                <c:pt idx="121">
                  <c:v>0.92016873858208759</c:v>
                </c:pt>
                <c:pt idx="122">
                  <c:v>1.0231729764437287</c:v>
                </c:pt>
                <c:pt idx="123">
                  <c:v>1.1305053893440422</c:v>
                </c:pt>
                <c:pt idx="124">
                  <c:v>1.2420914567818082</c:v>
                </c:pt>
                <c:pt idx="125">
                  <c:v>1.3578428748196358</c:v>
                </c:pt>
                <c:pt idx="126">
                  <c:v>1.4776577156689605</c:v>
                </c:pt>
                <c:pt idx="127">
                  <c:v>1.6014206251692811</c:v>
                </c:pt>
                <c:pt idx="128">
                  <c:v>1.7290030576644142</c:v>
                </c:pt>
                <c:pt idx="129">
                  <c:v>1.8602635476769116</c:v>
                </c:pt>
                <c:pt idx="130">
                  <c:v>1.9950480176809533</c:v>
                </c:pt>
                <c:pt idx="131">
                  <c:v>2.1331901211744206</c:v>
                </c:pt>
                <c:pt idx="132">
                  <c:v>2.274511620153933</c:v>
                </c:pt>
                <c:pt idx="133">
                  <c:v>2.4188227960028112</c:v>
                </c:pt>
                <c:pt idx="134">
                  <c:v>2.565922892709608</c:v>
                </c:pt>
                <c:pt idx="135">
                  <c:v>2.7156005912451504</c:v>
                </c:pt>
                <c:pt idx="136">
                  <c:v>2.8676345138424537</c:v>
                </c:pt>
                <c:pt idx="137">
                  <c:v>3.0217937568392359</c:v>
                </c:pt>
                <c:pt idx="138">
                  <c:v>3.1778384506652024</c:v>
                </c:pt>
                <c:pt idx="139">
                  <c:v>3.3355203454816675</c:v>
                </c:pt>
                <c:pt idx="140">
                  <c:v>3.4945834209097502</c:v>
                </c:pt>
                <c:pt idx="141">
                  <c:v>3.654764518216651</c:v>
                </c:pt>
                <c:pt idx="142">
                  <c:v>3.8157939932680249</c:v>
                </c:pt>
                <c:pt idx="143">
                  <c:v>3.9773963884974139</c:v>
                </c:pt>
                <c:pt idx="144">
                  <c:v>4.1392911220885011</c:v>
                </c:pt>
                <c:pt idx="145">
                  <c:v>4.3011931925218168</c:v>
                </c:pt>
                <c:pt idx="146">
                  <c:v>4.4628138965914532</c:v>
                </c:pt>
                <c:pt idx="147">
                  <c:v>4.6238615589615417</c:v>
                </c:pt>
                <c:pt idx="148">
                  <c:v>4.7840422712993051</c:v>
                </c:pt>
                <c:pt idx="149">
                  <c:v>4.9430606389944503</c:v>
                </c:pt>
                <c:pt idx="150">
                  <c:v>5.1006205334529069</c:v>
                </c:pt>
                <c:pt idx="151">
                  <c:v>5.2564258479373756</c:v>
                </c:pt>
                <c:pt idx="152">
                  <c:v>5.4101812549159467</c:v>
                </c:pt>
                <c:pt idx="153">
                  <c:v>5.5615929628748653</c:v>
                </c:pt>
                <c:pt idx="154">
                  <c:v>5.7103694705529664</c:v>
                </c:pt>
                <c:pt idx="155">
                  <c:v>5.8562223165606992</c:v>
                </c:pt>
                <c:pt idx="156">
                  <c:v>5.9988668223579689</c:v>
                </c:pt>
                <c:pt idx="157">
                  <c:v>6.138022826582838</c:v>
                </c:pt>
                <c:pt idx="158">
                  <c:v>6.2734154087465965</c:v>
                </c:pt>
                <c:pt idx="159">
                  <c:v>6.4047756003358369</c:v>
                </c:pt>
                <c:pt idx="160">
                  <c:v>6.5318410813998797</c:v>
                </c:pt>
                <c:pt idx="161">
                  <c:v>6.6543568607357519</c:v>
                </c:pt>
                <c:pt idx="162">
                  <c:v>6.7720759378317226</c:v>
                </c:pt>
                <c:pt idx="163">
                  <c:v>6.8847599447747978</c:v>
                </c:pt>
                <c:pt idx="164">
                  <c:v>6.9921797663844876</c:v>
                </c:pt>
                <c:pt idx="165">
                  <c:v>7.094116136891107</c:v>
                </c:pt>
                <c:pt idx="166">
                  <c:v>7.1903602115431555</c:v>
                </c:pt>
                <c:pt idx="167">
                  <c:v>7.2807141115918776</c:v>
                </c:pt>
                <c:pt idx="168">
                  <c:v>7.3649914411762438</c:v>
                </c:pt>
                <c:pt idx="169">
                  <c:v>7.4430177747053783</c:v>
                </c:pt>
                <c:pt idx="170">
                  <c:v>7.5146311134154651</c:v>
                </c:pt>
                <c:pt idx="171">
                  <c:v>7.5796823098624309</c:v>
                </c:pt>
                <c:pt idx="172">
                  <c:v>7.6380354591959341</c:v>
                </c:pt>
                <c:pt idx="173">
                  <c:v>7.6895682561531595</c:v>
                </c:pt>
                <c:pt idx="174">
                  <c:v>7.7341723168000414</c:v>
                </c:pt>
                <c:pt idx="175">
                  <c:v>7.7717534641460864</c:v>
                </c:pt>
                <c:pt idx="176">
                  <c:v>7.8022319768544213</c:v>
                </c:pt>
                <c:pt idx="177">
                  <c:v>7.8255428003693854</c:v>
                </c:pt>
                <c:pt idx="178">
                  <c:v>7.841635719885538</c:v>
                </c:pt>
                <c:pt idx="179">
                  <c:v>7.8504754946859343</c:v>
                </c:pt>
                <c:pt idx="180">
                  <c:v>7.852041953480132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Π8つ!$BC$10</c:f>
              <c:strCache>
                <c:ptCount val="1"/>
                <c:pt idx="0">
                  <c:v>θn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Π8つ!$BC$11:$BC$279</c:f>
              <c:numCache>
                <c:formatCode>General</c:formatCode>
                <c:ptCount val="269"/>
                <c:pt idx="182">
                  <c:v>-0.33870367733996659</c:v>
                </c:pt>
                <c:pt idx="184">
                  <c:v>-0.33886864317645743</c:v>
                </c:pt>
                <c:pt idx="186">
                  <c:v>-0.33902941984206186</c:v>
                </c:pt>
                <c:pt idx="188">
                  <c:v>-0.33918600534922222</c:v>
                </c:pt>
                <c:pt idx="190">
                  <c:v>-0.33933839776219316</c:v>
                </c:pt>
                <c:pt idx="192">
                  <c:v>-0.33948659519706509</c:v>
                </c:pt>
                <c:pt idx="194">
                  <c:v>-0.33963059582178778</c:v>
                </c:pt>
                <c:pt idx="196">
                  <c:v>-0.3397703978561929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Π8つ!$BD$10</c:f>
              <c:strCache>
                <c:ptCount val="1"/>
                <c:pt idx="0">
                  <c:v>reλ軸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Π8つ!$BD$11:$BD$279</c:f>
              <c:numCache>
                <c:formatCode>General</c:formatCode>
                <c:ptCount val="269"/>
                <c:pt idx="223">
                  <c:v>0.33682408883346515</c:v>
                </c:pt>
                <c:pt idx="224">
                  <c:v>-0.33682408883346515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Π8つ!$BE$10</c:f>
              <c:strCache>
                <c:ptCount val="1"/>
                <c:pt idx="0">
                  <c:v>imλ軸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Π8つ!$BE$11:$BE$279</c:f>
              <c:numCache>
                <c:formatCode>General</c:formatCode>
                <c:ptCount val="269"/>
                <c:pt idx="226">
                  <c:v>-5.9391174613884726E-2</c:v>
                </c:pt>
                <c:pt idx="227">
                  <c:v>5.9391174613884726E-2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Π8つ!$BF$10</c:f>
              <c:strCache>
                <c:ptCount val="1"/>
                <c:pt idx="0">
                  <c:v>行列式の
絶対値軸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Π8つ!$BF$11:$BF$279</c:f>
              <c:numCache>
                <c:formatCode>General</c:formatCode>
                <c:ptCount val="269"/>
                <c:pt idx="229">
                  <c:v>0</c:v>
                </c:pt>
                <c:pt idx="230">
                  <c:v>0.93969262078590843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Π8つ!$BG$10</c:f>
              <c:strCache>
                <c:ptCount val="1"/>
                <c:pt idx="0">
                  <c:v>単位円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Π8つ!$BA$11:$BA$279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2">
                  <c:v>0.13892217150237582</c:v>
                </c:pt>
                <c:pt idx="184">
                  <c:v>0.13543941594749298</c:v>
                </c:pt>
                <c:pt idx="186">
                  <c:v>0.13195498605988693</c:v>
                </c:pt>
                <c:pt idx="188">
                  <c:v>0.12846892491486867</c:v>
                </c:pt>
                <c:pt idx="190">
                  <c:v>0.12498127560791542</c:v>
                </c:pt>
                <c:pt idx="192">
                  <c:v>0.12149208125413745</c:v>
                </c:pt>
                <c:pt idx="194">
                  <c:v>0.11800138498774534</c:v>
                </c:pt>
                <c:pt idx="196">
                  <c:v>0.11450922996151663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Π8つ!$BG$11:$BG$279</c:f>
              <c:numCache>
                <c:formatCode>General</c:formatCode>
                <c:ptCount val="269"/>
                <c:pt idx="232">
                  <c:v>-0.33682408883346515</c:v>
                </c:pt>
                <c:pt idx="233">
                  <c:v>-0.32139380484326963</c:v>
                </c:pt>
                <c:pt idx="234">
                  <c:v>-0.2961981327260238</c:v>
                </c:pt>
                <c:pt idx="235">
                  <c:v>-0.26200263022938491</c:v>
                </c:pt>
                <c:pt idx="236">
                  <c:v>-0.21984631039295416</c:v>
                </c:pt>
                <c:pt idx="237">
                  <c:v>-0.17101007166283433</c:v>
                </c:pt>
                <c:pt idx="238">
                  <c:v>-0.11697777844051099</c:v>
                </c:pt>
                <c:pt idx="239">
                  <c:v>-5.9391174613884719E-2</c:v>
                </c:pt>
                <c:pt idx="240">
                  <c:v>0</c:v>
                </c:pt>
                <c:pt idx="241">
                  <c:v>5.9391174613884705E-2</c:v>
                </c:pt>
                <c:pt idx="242">
                  <c:v>0.11697777844051098</c:v>
                </c:pt>
                <c:pt idx="243">
                  <c:v>0.17101007166283438</c:v>
                </c:pt>
                <c:pt idx="244">
                  <c:v>0.2198463103929541</c:v>
                </c:pt>
                <c:pt idx="245">
                  <c:v>0.26200263022938497</c:v>
                </c:pt>
                <c:pt idx="246">
                  <c:v>0.2961981327260238</c:v>
                </c:pt>
                <c:pt idx="247">
                  <c:v>0.32139380484326968</c:v>
                </c:pt>
                <c:pt idx="248">
                  <c:v>0.33682408883346515</c:v>
                </c:pt>
                <c:pt idx="249">
                  <c:v>0.34202014332566866</c:v>
                </c:pt>
                <c:pt idx="250">
                  <c:v>0.33682408883346515</c:v>
                </c:pt>
                <c:pt idx="251">
                  <c:v>0.32139380484326957</c:v>
                </c:pt>
                <c:pt idx="252">
                  <c:v>0.2961981327260238</c:v>
                </c:pt>
                <c:pt idx="253">
                  <c:v>0.26200263022938491</c:v>
                </c:pt>
                <c:pt idx="254">
                  <c:v>0.21984631039295416</c:v>
                </c:pt>
                <c:pt idx="255">
                  <c:v>0.17101007166283441</c:v>
                </c:pt>
                <c:pt idx="256">
                  <c:v>0.1169777784405111</c:v>
                </c:pt>
                <c:pt idx="257">
                  <c:v>5.9391174613884615E-2</c:v>
                </c:pt>
                <c:pt idx="258">
                  <c:v>-2.7755575615628914E-17</c:v>
                </c:pt>
                <c:pt idx="259">
                  <c:v>-5.9391174613884663E-2</c:v>
                </c:pt>
                <c:pt idx="260">
                  <c:v>-0.11697777844051088</c:v>
                </c:pt>
                <c:pt idx="261">
                  <c:v>-0.17101007166283447</c:v>
                </c:pt>
                <c:pt idx="262">
                  <c:v>-0.21984631039295421</c:v>
                </c:pt>
                <c:pt idx="263">
                  <c:v>-0.26200263022938491</c:v>
                </c:pt>
                <c:pt idx="264">
                  <c:v>-0.29619813272602374</c:v>
                </c:pt>
                <c:pt idx="265">
                  <c:v>-0.32139380484326957</c:v>
                </c:pt>
                <c:pt idx="266">
                  <c:v>-0.33682408883346515</c:v>
                </c:pt>
                <c:pt idx="267">
                  <c:v>-0.34202014332566866</c:v>
                </c:pt>
                <c:pt idx="268">
                  <c:v>-0.33682408883346515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327272"/>
        <c:axId val="348322568"/>
      </c:scatterChart>
      <c:valAx>
        <c:axId val="348327272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322568"/>
        <c:crosses val="autoZero"/>
        <c:crossBetween val="midCat"/>
      </c:valAx>
      <c:valAx>
        <c:axId val="348322568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8327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8460265383493724"/>
          <c:w val="1"/>
          <c:h val="0.311350247885680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3922626110094"/>
          <c:y val="6.0185185185185182E-2"/>
          <c:w val="0.82442660686831626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strRef>
              <c:f>Π3つ!$BB$10</c:f>
              <c:strCache>
                <c:ptCount val="1"/>
                <c:pt idx="0">
                  <c:v>abs(det(λE-U))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Π3つ!$BB$11:$BB$279</c:f>
              <c:numCache>
                <c:formatCode>General</c:formatCode>
                <c:ptCount val="269"/>
                <c:pt idx="0">
                  <c:v>7.8328980364657017</c:v>
                </c:pt>
                <c:pt idx="1">
                  <c:v>7.8271890491774956</c:v>
                </c:pt>
                <c:pt idx="2">
                  <c:v>7.8142176270028623</c:v>
                </c:pt>
                <c:pt idx="3">
                  <c:v>7.7940089829997152</c:v>
                </c:pt>
                <c:pt idx="4">
                  <c:v>7.7666033855783123</c:v>
                </c:pt>
                <c:pt idx="5">
                  <c:v>7.7320560570331391</c:v>
                </c:pt>
                <c:pt idx="6">
                  <c:v>7.6904370330987275</c:v>
                </c:pt>
                <c:pt idx="7">
                  <c:v>7.6418309839041108</c:v>
                </c:pt>
                <c:pt idx="8">
                  <c:v>7.5863369968070016</c:v>
                </c:pt>
                <c:pt idx="9">
                  <c:v>7.5240683216907192</c:v>
                </c:pt>
                <c:pt idx="10">
                  <c:v>7.4551520794091513</c:v>
                </c:pt>
                <c:pt idx="11">
                  <c:v>7.3797289341641266</c:v>
                </c:pt>
                <c:pt idx="12">
                  <c:v>7.2979527306983343</c:v>
                </c:pt>
                <c:pt idx="13">
                  <c:v>7.2099900972809383</c:v>
                </c:pt>
                <c:pt idx="14">
                  <c:v>7.1160200155564644</c:v>
                </c:pt>
                <c:pt idx="15">
                  <c:v>7.0162333584165433</c:v>
                </c:pt>
                <c:pt idx="16">
                  <c:v>6.9108323971415517</c:v>
                </c:pt>
                <c:pt idx="17">
                  <c:v>6.8000302791403895</c:v>
                </c:pt>
                <c:pt idx="18">
                  <c:v>6.6840504776989045</c:v>
                </c:pt>
                <c:pt idx="19">
                  <c:v>6.5631262152206027</c:v>
                </c:pt>
                <c:pt idx="20">
                  <c:v>6.4374998615153514</c:v>
                </c:pt>
                <c:pt idx="21">
                  <c:v>6.3074223087611649</c:v>
                </c:pt>
                <c:pt idx="22">
                  <c:v>6.1731523248237394</c:v>
                </c:pt>
                <c:pt idx="23">
                  <c:v>6.0349558866796151</c:v>
                </c:pt>
                <c:pt idx="24">
                  <c:v>5.8931054957412261</c:v>
                </c:pt>
                <c:pt idx="25">
                  <c:v>5.7478794769295662</c:v>
                </c:pt>
                <c:pt idx="26">
                  <c:v>5.5995612633873399</c:v>
                </c:pt>
                <c:pt idx="27">
                  <c:v>5.4484386687593798</c:v>
                </c:pt>
                <c:pt idx="28">
                  <c:v>5.2948031490039638</c:v>
                </c:pt>
                <c:pt idx="29">
                  <c:v>5.1389490557250745</c:v>
                </c:pt>
                <c:pt idx="30">
                  <c:v>4.9811728830379627</c:v>
                </c:pt>
                <c:pt idx="31">
                  <c:v>4.821772509997488</c:v>
                </c:pt>
                <c:pt idx="32">
                  <c:v>4.661046440630825</c:v>
                </c:pt>
                <c:pt idx="33">
                  <c:v>4.4992930436211553</c:v>
                </c:pt>
                <c:pt idx="34">
                  <c:v>4.3368097936890706</c:v>
                </c:pt>
                <c:pt idx="35">
                  <c:v>4.1738925167147318</c:v>
                </c:pt>
                <c:pt idx="36">
                  <c:v>4.0108346406310078</c:v>
                </c:pt>
                <c:pt idx="37">
                  <c:v>3.847926454102057</c:v>
                </c:pt>
                <c:pt idx="38">
                  <c:v>3.6854543749817226</c:v>
                </c:pt>
                <c:pt idx="39">
                  <c:v>3.5237002305157001</c:v>
                </c:pt>
                <c:pt idx="40">
                  <c:v>3.3629405512207895</c:v>
                </c:pt>
                <c:pt idx="41">
                  <c:v>3.2034458803374779</c:v>
                </c:pt>
                <c:pt idx="42">
                  <c:v>3.0454801007062162</c:v>
                </c:pt>
                <c:pt idx="43">
                  <c:v>2.8892997808721677</c:v>
                </c:pt>
                <c:pt idx="44">
                  <c:v>2.7351535421695408</c:v>
                </c:pt>
                <c:pt idx="45">
                  <c:v>2.5832814484779778</c:v>
                </c:pt>
                <c:pt idx="46">
                  <c:v>2.4339144202821203</c:v>
                </c:pt>
                <c:pt idx="47">
                  <c:v>2.2872736745987421</c:v>
                </c:pt>
                <c:pt idx="48">
                  <c:v>2.143570192263653</c:v>
                </c:pt>
                <c:pt idx="49">
                  <c:v>2.003004213996459</c:v>
                </c:pt>
                <c:pt idx="50">
                  <c:v>1.8657647665826629</c:v>
                </c:pt>
                <c:pt idx="51">
                  <c:v>1.7320292204284806</c:v>
                </c:pt>
                <c:pt idx="52">
                  <c:v>1.6019628796590355</c:v>
                </c:pt>
                <c:pt idx="53">
                  <c:v>1.4757186058417739</c:v>
                </c:pt>
                <c:pt idx="54">
                  <c:v>1.3534364763228284</c:v>
                </c:pt>
                <c:pt idx="55">
                  <c:v>1.2352434780717159</c:v>
                </c:pt>
                <c:pt idx="56">
                  <c:v>1.121253237831187</c:v>
                </c:pt>
                <c:pt idx="57">
                  <c:v>1.0115657892697243</c:v>
                </c:pt>
                <c:pt idx="58">
                  <c:v>0.90626737773352728</c:v>
                </c:pt>
                <c:pt idx="59">
                  <c:v>0.80543030309192454</c:v>
                </c:pt>
                <c:pt idx="60">
                  <c:v>0.70911280106543173</c:v>
                </c:pt>
                <c:pt idx="61">
                  <c:v>0.61735896332110074</c:v>
                </c:pt>
                <c:pt idx="62">
                  <c:v>0.53019869651411189</c:v>
                </c:pt>
                <c:pt idx="63">
                  <c:v>0.44764772034708233</c:v>
                </c:pt>
                <c:pt idx="64">
                  <c:v>0.36970760461344915</c:v>
                </c:pt>
                <c:pt idx="65">
                  <c:v>0.29636584508373887</c:v>
                </c:pt>
                <c:pt idx="66">
                  <c:v>0.22759597798820724</c:v>
                </c:pt>
                <c:pt idx="67">
                  <c:v>0.1633577327437517</c:v>
                </c:pt>
                <c:pt idx="68">
                  <c:v>0.10359722246879582</c:v>
                </c:pt>
                <c:pt idx="69">
                  <c:v>4.8247171726805482E-2</c:v>
                </c:pt>
                <c:pt idx="70">
                  <c:v>-2.7728191623308529E-3</c:v>
                </c:pt>
                <c:pt idx="71">
                  <c:v>-4.9555974003510639E-2</c:v>
                </c:pt>
                <c:pt idx="72">
                  <c:v>-9.2208005658069803E-2</c:v>
                </c:pt>
                <c:pt idx="73">
                  <c:v>-0.1308467469789879</c:v>
                </c:pt>
                <c:pt idx="74">
                  <c:v>-0.16560174879516773</c:v>
                </c:pt>
                <c:pt idx="75">
                  <c:v>-0.19661384607995569</c:v>
                </c:pt>
                <c:pt idx="76">
                  <c:v>-0.22403469352554356</c:v>
                </c:pt>
                <c:pt idx="77">
                  <c:v>-0.24802627182800385</c:v>
                </c:pt>
                <c:pt idx="78">
                  <c:v>-0.26876036606721221</c:v>
                </c:pt>
                <c:pt idx="79">
                  <c:v>-0.28641801764162444</c:v>
                </c:pt>
                <c:pt idx="80">
                  <c:v>-0.30118895128955725</c:v>
                </c:pt>
                <c:pt idx="81">
                  <c:v>-0.31327097879607929</c:v>
                </c:pt>
                <c:pt idx="82">
                  <c:v>-0.32286938104769297</c:v>
                </c:pt>
                <c:pt idx="83">
                  <c:v>-0.33019627015550296</c:v>
                </c:pt>
                <c:pt idx="84">
                  <c:v>-0.33546993342130932</c:v>
                </c:pt>
                <c:pt idx="85">
                  <c:v>-0.33891416096998001</c:v>
                </c:pt>
                <c:pt idx="86">
                  <c:v>-0.34075755891534226</c:v>
                </c:pt>
                <c:pt idx="87">
                  <c:v>-0.34114114892722086</c:v>
                </c:pt>
                <c:pt idx="88">
                  <c:v>-0.33971687898109193</c:v>
                </c:pt>
                <c:pt idx="89">
                  <c:v>-0.33835693716515403</c:v>
                </c:pt>
                <c:pt idx="90">
                  <c:v>-0.33682408883346515</c:v>
                </c:pt>
                <c:pt idx="91">
                  <c:v>-0.33421149295996422</c:v>
                </c:pt>
                <c:pt idx="92">
                  <c:v>-0.33143104115591948</c:v>
                </c:pt>
                <c:pt idx="93">
                  <c:v>-0.32872501249912028</c:v>
                </c:pt>
                <c:pt idx="94">
                  <c:v>-0.32422625103399222</c:v>
                </c:pt>
                <c:pt idx="95">
                  <c:v>-0.31828782248758097</c:v>
                </c:pt>
                <c:pt idx="96">
                  <c:v>-0.31077369435405816</c:v>
                </c:pt>
                <c:pt idx="97">
                  <c:v>-0.30146021906653925</c:v>
                </c:pt>
                <c:pt idx="98">
                  <c:v>-0.29012852838881925</c:v>
                </c:pt>
                <c:pt idx="99">
                  <c:v>-0.27656521425291863</c:v>
                </c:pt>
                <c:pt idx="100">
                  <c:v>-0.2605629951821159</c:v>
                </c:pt>
                <c:pt idx="101">
                  <c:v>-0.24192136643947063</c:v>
                </c:pt>
                <c:pt idx="102">
                  <c:v>-0.22044723208565184</c:v>
                </c:pt>
                <c:pt idx="103">
                  <c:v>-0.19595551717872584</c:v>
                </c:pt>
                <c:pt idx="104">
                  <c:v>-0.16826975840220321</c:v>
                </c:pt>
                <c:pt idx="105">
                  <c:v>-0.13722267146607092</c:v>
                </c:pt>
                <c:pt idx="106">
                  <c:v>-0.10265669368849648</c:v>
                </c:pt>
                <c:pt idx="107">
                  <c:v>-6.4424500233235288E-2</c:v>
                </c:pt>
                <c:pt idx="108">
                  <c:v>-2.2389492549332701E-2</c:v>
                </c:pt>
                <c:pt idx="109">
                  <c:v>2.3573742364705441E-2</c:v>
                </c:pt>
                <c:pt idx="110">
                  <c:v>7.357900317073876E-2</c:v>
                </c:pt>
                <c:pt idx="111">
                  <c:v>0.1277280770903125</c:v>
                </c:pt>
                <c:pt idx="112">
                  <c:v>0.18611037562264965</c:v>
                </c:pt>
                <c:pt idx="113">
                  <c:v>0.24880260412101129</c:v>
                </c:pt>
                <c:pt idx="114">
                  <c:v>0.31586846617487285</c:v>
                </c:pt>
                <c:pt idx="115">
                  <c:v>0.38735840365028951</c:v>
                </c:pt>
                <c:pt idx="116">
                  <c:v>0.4633093731436006</c:v>
                </c:pt>
                <c:pt idx="117">
                  <c:v>0.54374465950412776</c:v>
                </c:pt>
                <c:pt idx="118">
                  <c:v>0.62867372698028712</c:v>
                </c:pt>
                <c:pt idx="119">
                  <c:v>0.71809210844069815</c:v>
                </c:pt>
                <c:pt idx="120">
                  <c:v>0.81198133301787512</c:v>
                </c:pt>
                <c:pt idx="121">
                  <c:v>0.91030889241671176</c:v>
                </c:pt>
                <c:pt idx="122">
                  <c:v>1.013028246024875</c:v>
                </c:pt>
                <c:pt idx="123">
                  <c:v>1.1200788648548703</c:v>
                </c:pt>
                <c:pt idx="124">
                  <c:v>1.2313863142426884</c:v>
                </c:pt>
                <c:pt idx="125">
                  <c:v>1.3468623751206654</c:v>
                </c:pt>
                <c:pt idx="126">
                  <c:v>1.4664052035767452</c:v>
                </c:pt>
                <c:pt idx="127">
                  <c:v>1.5898995283079971</c:v>
                </c:pt>
                <c:pt idx="128">
                  <c:v>1.7172168854717631</c:v>
                </c:pt>
                <c:pt idx="129">
                  <c:v>1.8482158903351482</c:v>
                </c:pt>
                <c:pt idx="130">
                  <c:v>1.9827425450231737</c:v>
                </c:pt>
                <c:pt idx="131">
                  <c:v>2.1206305815668292</c:v>
                </c:pt>
                <c:pt idx="132">
                  <c:v>2.2617018393539503</c:v>
                </c:pt>
                <c:pt idx="133">
                  <c:v>2.4057666759937728</c:v>
                </c:pt>
                <c:pt idx="134">
                  <c:v>2.5526244105121321</c:v>
                </c:pt>
                <c:pt idx="135">
                  <c:v>2.7020637977057471</c:v>
                </c:pt>
                <c:pt idx="136">
                  <c:v>2.853863532399552</c:v>
                </c:pt>
                <c:pt idx="137">
                  <c:v>3.0077927822671979</c:v>
                </c:pt>
                <c:pt idx="138">
                  <c:v>3.163611747796514</c:v>
                </c:pt>
                <c:pt idx="139">
                  <c:v>3.3210722479078481</c:v>
                </c:pt>
                <c:pt idx="140">
                  <c:v>3.4799183296613005</c:v>
                </c:pt>
                <c:pt idx="141">
                  <c:v>3.6398869004223675</c:v>
                </c:pt>
                <c:pt idx="142">
                  <c:v>3.8007083807944504</c:v>
                </c:pt>
                <c:pt idx="143">
                  <c:v>3.9621073765682802</c:v>
                </c:pt>
                <c:pt idx="144">
                  <c:v>4.123803367884924</c:v>
                </c:pt>
                <c:pt idx="145">
                  <c:v>4.2855114137636816</c:v>
                </c:pt>
                <c:pt idx="146">
                  <c:v>4.446942870100572</c:v>
                </c:pt>
                <c:pt idx="147">
                  <c:v>4.6078061192063009</c:v>
                </c:pt>
                <c:pt idx="148">
                  <c:v>4.7678073089221726</c:v>
                </c:pt>
                <c:pt idx="149">
                  <c:v>4.9266510993222754</c:v>
                </c:pt>
                <c:pt idx="150">
                  <c:v>5.0840414149904056</c:v>
                </c:pt>
                <c:pt idx="151">
                  <c:v>5.2396822008446726</c:v>
                </c:pt>
                <c:pt idx="152">
                  <c:v>5.3932781794701388</c:v>
                </c:pt>
                <c:pt idx="153">
                  <c:v>5.5445356079164245</c:v>
                </c:pt>
                <c:pt idx="154">
                  <c:v>5.6931630319174911</c:v>
                </c:pt>
                <c:pt idx="155">
                  <c:v>5.8388720354961166</c:v>
                </c:pt>
                <c:pt idx="156">
                  <c:v>5.9813779839278913</c:v>
                </c:pt>
                <c:pt idx="157">
                  <c:v>6.1204007580568751</c:v>
                </c:pt>
                <c:pt idx="158">
                  <c:v>6.2556654779775931</c:v>
                </c:pt>
                <c:pt idx="159">
                  <c:v>6.386903214124672</c:v>
                </c:pt>
                <c:pt idx="160">
                  <c:v>6.5138516838484213</c:v>
                </c:pt>
                <c:pt idx="161">
                  <c:v>6.6362559315888188</c:v>
                </c:pt>
                <c:pt idx="162">
                  <c:v>6.7538689908076419</c:v>
                </c:pt>
                <c:pt idx="163">
                  <c:v>6.8664525258861424</c:v>
                </c:pt>
                <c:pt idx="164">
                  <c:v>6.973777452248223</c:v>
                </c:pt>
                <c:pt idx="165">
                  <c:v>7.0756245330304282</c:v>
                </c:pt>
                <c:pt idx="166">
                  <c:v>7.1717849506798048</c:v>
                </c:pt>
                <c:pt idx="167">
                  <c:v>7.2620608519302161</c:v>
                </c:pt>
                <c:pt idx="168">
                  <c:v>7.3462658646798946</c:v>
                </c:pt>
                <c:pt idx="169">
                  <c:v>7.4242255853662806</c:v>
                </c:pt>
                <c:pt idx="170">
                  <c:v>7.4957780355165919</c:v>
                </c:pt>
                <c:pt idx="171">
                  <c:v>7.5607740862338799</c:v>
                </c:pt>
                <c:pt idx="172">
                  <c:v>7.6190778494658753</c:v>
                </c:pt>
                <c:pt idx="173">
                  <c:v>7.6705670349930744</c:v>
                </c:pt>
                <c:pt idx="174">
                  <c:v>7.7151332721659793</c:v>
                </c:pt>
                <c:pt idx="175">
                  <c:v>7.7526823955155377</c:v>
                </c:pt>
                <c:pt idx="176">
                  <c:v>7.7831346934596626</c:v>
                </c:pt>
                <c:pt idx="177">
                  <c:v>7.806425119427816</c:v>
                </c:pt>
                <c:pt idx="178">
                  <c:v>7.8225034648280349</c:v>
                </c:pt>
                <c:pt idx="179">
                  <c:v>7.8313344933826849</c:v>
                </c:pt>
                <c:pt idx="180">
                  <c:v>7.8328980364657017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Π3つ!$BC$10</c:f>
              <c:strCache>
                <c:ptCount val="1"/>
                <c:pt idx="0">
                  <c:v>θn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Π3つ!$BC$11:$BC$279</c:f>
              <c:numCache>
                <c:formatCode>General</c:formatCode>
                <c:ptCount val="269"/>
                <c:pt idx="184">
                  <c:v>-0.33886864317645743</c:v>
                </c:pt>
                <c:pt idx="190">
                  <c:v>-0.33933839776219316</c:v>
                </c:pt>
                <c:pt idx="194">
                  <c:v>-0.33963059582178778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Π3つ!$BD$10</c:f>
              <c:strCache>
                <c:ptCount val="1"/>
                <c:pt idx="0">
                  <c:v>reλ軸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Π3つ!$BD$11:$BD$279</c:f>
              <c:numCache>
                <c:formatCode>General</c:formatCode>
                <c:ptCount val="269"/>
                <c:pt idx="223">
                  <c:v>0.33682408883346515</c:v>
                </c:pt>
                <c:pt idx="224">
                  <c:v>-0.33682408883346515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Π3つ!$BE$10</c:f>
              <c:strCache>
                <c:ptCount val="1"/>
                <c:pt idx="0">
                  <c:v>imλ軸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Π3つ!$BE$11:$BE$279</c:f>
              <c:numCache>
                <c:formatCode>General</c:formatCode>
                <c:ptCount val="269"/>
                <c:pt idx="226">
                  <c:v>-5.9391174613884726E-2</c:v>
                </c:pt>
                <c:pt idx="227">
                  <c:v>5.9391174613884726E-2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Π3つ!$BF$10</c:f>
              <c:strCache>
                <c:ptCount val="1"/>
                <c:pt idx="0">
                  <c:v>行列式の
絶対値軸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Π3つ!$BF$11:$BF$279</c:f>
              <c:numCache>
                <c:formatCode>General</c:formatCode>
                <c:ptCount val="269"/>
                <c:pt idx="229">
                  <c:v>0</c:v>
                </c:pt>
                <c:pt idx="230">
                  <c:v>0.93969262078590843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Π3つ!$BG$10</c:f>
              <c:strCache>
                <c:ptCount val="1"/>
                <c:pt idx="0">
                  <c:v>単位円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Π3つ!$BA$11:$BA$279</c:f>
              <c:numCache>
                <c:formatCode>General</c:formatCode>
                <c:ptCount val="269"/>
                <c:pt idx="0">
                  <c:v>-0.17364817766693361</c:v>
                </c:pt>
                <c:pt idx="1">
                  <c:v>-0.20791169081775612</c:v>
                </c:pt>
                <c:pt idx="2">
                  <c:v>-0.24192189559966792</c:v>
                </c:pt>
                <c:pt idx="3">
                  <c:v>-0.27563735581700266</c:v>
                </c:pt>
                <c:pt idx="4">
                  <c:v>-0.30901699437494423</c:v>
                </c:pt>
                <c:pt idx="5">
                  <c:v>-0.34202014332566943</c:v>
                </c:pt>
                <c:pt idx="6">
                  <c:v>-0.37460659341591562</c:v>
                </c:pt>
                <c:pt idx="7">
                  <c:v>-0.40673664307579771</c:v>
                </c:pt>
                <c:pt idx="8">
                  <c:v>-0.43837114678907829</c:v>
                </c:pt>
                <c:pt idx="9">
                  <c:v>-0.46947156278589408</c:v>
                </c:pt>
                <c:pt idx="10">
                  <c:v>-0.49999999999999745</c:v>
                </c:pt>
                <c:pt idx="11">
                  <c:v>-0.5299192642332059</c:v>
                </c:pt>
                <c:pt idx="12">
                  <c:v>-0.55919290347075024</c:v>
                </c:pt>
                <c:pt idx="13">
                  <c:v>-0.58778525229247103</c:v>
                </c:pt>
                <c:pt idx="14">
                  <c:v>-0.61566147532565851</c:v>
                </c:pt>
                <c:pt idx="15">
                  <c:v>-0.6427876096865428</c:v>
                </c:pt>
                <c:pt idx="16">
                  <c:v>-0.66913060635885646</c:v>
                </c:pt>
                <c:pt idx="17">
                  <c:v>-0.69465837045899836</c:v>
                </c:pt>
                <c:pt idx="18">
                  <c:v>-0.71933980033865463</c:v>
                </c:pt>
                <c:pt idx="19">
                  <c:v>-0.74314482547739313</c:v>
                </c:pt>
                <c:pt idx="20">
                  <c:v>-0.76604444311897857</c:v>
                </c:pt>
                <c:pt idx="21">
                  <c:v>-0.78801075360672512</c:v>
                </c:pt>
                <c:pt idx="22">
                  <c:v>-0.80901699437494656</c:v>
                </c:pt>
                <c:pt idx="23">
                  <c:v>-0.82903757255504229</c:v>
                </c:pt>
                <c:pt idx="24">
                  <c:v>-0.8480480961564234</c:v>
                </c:pt>
                <c:pt idx="25">
                  <c:v>-0.86602540378443771</c:v>
                </c:pt>
                <c:pt idx="26">
                  <c:v>-0.88294759285892777</c:v>
                </c:pt>
                <c:pt idx="27">
                  <c:v>-0.89879404629916526</c:v>
                </c:pt>
                <c:pt idx="28">
                  <c:v>-0.91354545764260031</c:v>
                </c:pt>
                <c:pt idx="29">
                  <c:v>-0.92718385456678798</c:v>
                </c:pt>
                <c:pt idx="30">
                  <c:v>-0.93969262078590654</c:v>
                </c:pt>
                <c:pt idx="31">
                  <c:v>-0.95105651629515287</c:v>
                </c:pt>
                <c:pt idx="32">
                  <c:v>-0.96126169593831967</c:v>
                </c:pt>
                <c:pt idx="33">
                  <c:v>-0.97029572627599514</c:v>
                </c:pt>
                <c:pt idx="34">
                  <c:v>-0.97814760073380536</c:v>
                </c:pt>
                <c:pt idx="35">
                  <c:v>-0.98480775301220813</c:v>
                </c:pt>
                <c:pt idx="36">
                  <c:v>-0.99026806874156936</c:v>
                </c:pt>
                <c:pt idx="37">
                  <c:v>-0.99452189536827362</c:v>
                </c:pt>
                <c:pt idx="38">
                  <c:v>-0.9975640502598242</c:v>
                </c:pt>
                <c:pt idx="39">
                  <c:v>-0.99939082701909565</c:v>
                </c:pt>
                <c:pt idx="40">
                  <c:v>-1</c:v>
                </c:pt>
                <c:pt idx="41">
                  <c:v>-0.99939082701909576</c:v>
                </c:pt>
                <c:pt idx="42">
                  <c:v>-0.99756405025982442</c:v>
                </c:pt>
                <c:pt idx="43">
                  <c:v>-0.99452189536827307</c:v>
                </c:pt>
                <c:pt idx="44">
                  <c:v>-0.99026806874156992</c:v>
                </c:pt>
                <c:pt idx="45">
                  <c:v>-0.98480775301220858</c:v>
                </c:pt>
                <c:pt idx="46">
                  <c:v>-0.9781476007338058</c:v>
                </c:pt>
                <c:pt idx="47">
                  <c:v>-0.97029572627599558</c:v>
                </c:pt>
                <c:pt idx="48">
                  <c:v>-0.96126169593832</c:v>
                </c:pt>
                <c:pt idx="49">
                  <c:v>-0.95105651629515309</c:v>
                </c:pt>
                <c:pt idx="50">
                  <c:v>-0.93969262078590665</c:v>
                </c:pt>
                <c:pt idx="51">
                  <c:v>-0.92718385456678831</c:v>
                </c:pt>
                <c:pt idx="52">
                  <c:v>-0.91354545764260042</c:v>
                </c:pt>
                <c:pt idx="53">
                  <c:v>-0.89879404629916537</c:v>
                </c:pt>
                <c:pt idx="54">
                  <c:v>-0.88294759285892777</c:v>
                </c:pt>
                <c:pt idx="55">
                  <c:v>-0.86602540378443815</c:v>
                </c:pt>
                <c:pt idx="56">
                  <c:v>-0.84804809615642374</c:v>
                </c:pt>
                <c:pt idx="57">
                  <c:v>-0.82903757255504307</c:v>
                </c:pt>
                <c:pt idx="58">
                  <c:v>-0.80901699437494734</c:v>
                </c:pt>
                <c:pt idx="59">
                  <c:v>-0.78801075360671924</c:v>
                </c:pt>
                <c:pt idx="60">
                  <c:v>-0.76604444311897968</c:v>
                </c:pt>
                <c:pt idx="61">
                  <c:v>-0.74314482547739302</c:v>
                </c:pt>
                <c:pt idx="62">
                  <c:v>-0.71933980033865152</c:v>
                </c:pt>
                <c:pt idx="63">
                  <c:v>-0.69465837045899681</c:v>
                </c:pt>
                <c:pt idx="64">
                  <c:v>-0.66913060635885813</c:v>
                </c:pt>
                <c:pt idx="65">
                  <c:v>-0.64278760968653925</c:v>
                </c:pt>
                <c:pt idx="66">
                  <c:v>-0.61566147532565807</c:v>
                </c:pt>
                <c:pt idx="67">
                  <c:v>-0.58778525229247303</c:v>
                </c:pt>
                <c:pt idx="68">
                  <c:v>-0.55919290347074657</c:v>
                </c:pt>
                <c:pt idx="69">
                  <c:v>-0.52991926423320457</c:v>
                </c:pt>
                <c:pt idx="70">
                  <c:v>-0.49999999999999967</c:v>
                </c:pt>
                <c:pt idx="71">
                  <c:v>-0.46947156278589036</c:v>
                </c:pt>
                <c:pt idx="72">
                  <c:v>-0.43837114678907729</c:v>
                </c:pt>
                <c:pt idx="73">
                  <c:v>-0.40673664307580026</c:v>
                </c:pt>
                <c:pt idx="74">
                  <c:v>-0.37460659341591207</c:v>
                </c:pt>
                <c:pt idx="75">
                  <c:v>-0.3420201433256686</c:v>
                </c:pt>
                <c:pt idx="76">
                  <c:v>-0.30901699437494756</c:v>
                </c:pt>
                <c:pt idx="77">
                  <c:v>-0.27563735581699966</c:v>
                </c:pt>
                <c:pt idx="78">
                  <c:v>-0.2419218955996674</c:v>
                </c:pt>
                <c:pt idx="79">
                  <c:v>-0.20791169081775912</c:v>
                </c:pt>
                <c:pt idx="80">
                  <c:v>-0.17364817766693061</c:v>
                </c:pt>
                <c:pt idx="81">
                  <c:v>-0.13917310096006488</c:v>
                </c:pt>
                <c:pt idx="82">
                  <c:v>-0.10452846326765319</c:v>
                </c:pt>
                <c:pt idx="83">
                  <c:v>-6.975647374412558E-2</c:v>
                </c:pt>
                <c:pt idx="84">
                  <c:v>-3.4899496702501503E-2</c:v>
                </c:pt>
                <c:pt idx="85">
                  <c:v>3.8857805861880479E-16</c:v>
                </c:pt>
                <c:pt idx="86">
                  <c:v>3.4899496702501448E-2</c:v>
                </c:pt>
                <c:pt idx="87">
                  <c:v>6.9756473744124775E-2</c:v>
                </c:pt>
                <c:pt idx="88">
                  <c:v>0.10452846326765348</c:v>
                </c:pt>
                <c:pt idx="89">
                  <c:v>0.13917310096006552</c:v>
                </c:pt>
                <c:pt idx="90">
                  <c:v>0.17364817766693041</c:v>
                </c:pt>
                <c:pt idx="91">
                  <c:v>0.20791169081775945</c:v>
                </c:pt>
                <c:pt idx="92">
                  <c:v>0.24192189559966776</c:v>
                </c:pt>
                <c:pt idx="93">
                  <c:v>0.27563735581699966</c:v>
                </c:pt>
                <c:pt idx="94">
                  <c:v>0.30901699437494701</c:v>
                </c:pt>
                <c:pt idx="95">
                  <c:v>0.34202014332566844</c:v>
                </c:pt>
                <c:pt idx="96">
                  <c:v>0.37460659341591285</c:v>
                </c:pt>
                <c:pt idx="97">
                  <c:v>0.40673664307580049</c:v>
                </c:pt>
                <c:pt idx="98">
                  <c:v>0.43837114678907729</c:v>
                </c:pt>
                <c:pt idx="99">
                  <c:v>0.46947156278589053</c:v>
                </c:pt>
                <c:pt idx="100">
                  <c:v>0.50000000000000022</c:v>
                </c:pt>
                <c:pt idx="101">
                  <c:v>0.52991926423320512</c:v>
                </c:pt>
                <c:pt idx="102">
                  <c:v>0.55919290347074668</c:v>
                </c:pt>
                <c:pt idx="103">
                  <c:v>0.5877852522924738</c:v>
                </c:pt>
                <c:pt idx="104">
                  <c:v>0.61566147532565851</c:v>
                </c:pt>
                <c:pt idx="105">
                  <c:v>0.64278760968653947</c:v>
                </c:pt>
                <c:pt idx="106">
                  <c:v>0.66913060635885835</c:v>
                </c:pt>
                <c:pt idx="107">
                  <c:v>0.69465837045899759</c:v>
                </c:pt>
                <c:pt idx="108">
                  <c:v>0.71933980033865097</c:v>
                </c:pt>
                <c:pt idx="109">
                  <c:v>0.74314482547739402</c:v>
                </c:pt>
                <c:pt idx="110">
                  <c:v>0.76604444311897779</c:v>
                </c:pt>
                <c:pt idx="111">
                  <c:v>0.7880107536067219</c:v>
                </c:pt>
                <c:pt idx="112">
                  <c:v>0.80901699437494723</c:v>
                </c:pt>
                <c:pt idx="113">
                  <c:v>0.82903757255504151</c:v>
                </c:pt>
                <c:pt idx="114">
                  <c:v>0.84804809615642573</c:v>
                </c:pt>
                <c:pt idx="115">
                  <c:v>0.8660254037844386</c:v>
                </c:pt>
                <c:pt idx="116">
                  <c:v>0.8829475928589271</c:v>
                </c:pt>
                <c:pt idx="117">
                  <c:v>0.89879404629916659</c:v>
                </c:pt>
                <c:pt idx="118">
                  <c:v>0.91354545764260098</c:v>
                </c:pt>
                <c:pt idx="119">
                  <c:v>0.92718385456678665</c:v>
                </c:pt>
                <c:pt idx="120">
                  <c:v>0.93969262078590932</c:v>
                </c:pt>
                <c:pt idx="121">
                  <c:v>0.95105651629515242</c:v>
                </c:pt>
                <c:pt idx="122">
                  <c:v>0.96126169593831901</c:v>
                </c:pt>
                <c:pt idx="123">
                  <c:v>0.97029572627599714</c:v>
                </c:pt>
                <c:pt idx="124">
                  <c:v>0.97814760073380491</c:v>
                </c:pt>
                <c:pt idx="125">
                  <c:v>0.98480775301220769</c:v>
                </c:pt>
                <c:pt idx="126">
                  <c:v>0.99026806874157025</c:v>
                </c:pt>
                <c:pt idx="127">
                  <c:v>0.99452189536827318</c:v>
                </c:pt>
                <c:pt idx="128">
                  <c:v>0.99756405025982386</c:v>
                </c:pt>
                <c:pt idx="129">
                  <c:v>0.99939082701909543</c:v>
                </c:pt>
                <c:pt idx="130">
                  <c:v>0.99999999999999956</c:v>
                </c:pt>
                <c:pt idx="131">
                  <c:v>0.99939082701909554</c:v>
                </c:pt>
                <c:pt idx="132">
                  <c:v>0.9975640502598242</c:v>
                </c:pt>
                <c:pt idx="133">
                  <c:v>0.99452189536827362</c:v>
                </c:pt>
                <c:pt idx="134">
                  <c:v>0.99026806874157047</c:v>
                </c:pt>
                <c:pt idx="135">
                  <c:v>0.98480775301220747</c:v>
                </c:pt>
                <c:pt idx="136">
                  <c:v>0.97814760073380635</c:v>
                </c:pt>
                <c:pt idx="137">
                  <c:v>0.97029572627599614</c:v>
                </c:pt>
                <c:pt idx="138">
                  <c:v>0.96126169593831778</c:v>
                </c:pt>
                <c:pt idx="139">
                  <c:v>0.95105651629515486</c:v>
                </c:pt>
                <c:pt idx="140">
                  <c:v>0.93969262078590821</c:v>
                </c:pt>
                <c:pt idx="141">
                  <c:v>0.92718385456678609</c:v>
                </c:pt>
                <c:pt idx="142">
                  <c:v>0.91354545764260187</c:v>
                </c:pt>
                <c:pt idx="143">
                  <c:v>0.89879404629916693</c:v>
                </c:pt>
                <c:pt idx="144">
                  <c:v>0.88294759285892466</c:v>
                </c:pt>
                <c:pt idx="145">
                  <c:v>0.86602540378443971</c:v>
                </c:pt>
                <c:pt idx="146">
                  <c:v>0.84804809615642529</c:v>
                </c:pt>
                <c:pt idx="147">
                  <c:v>0.82903757255503907</c:v>
                </c:pt>
                <c:pt idx="148">
                  <c:v>0.80901699437494867</c:v>
                </c:pt>
                <c:pt idx="149">
                  <c:v>0.78801075360672079</c:v>
                </c:pt>
                <c:pt idx="150">
                  <c:v>0.76604444311897468</c:v>
                </c:pt>
                <c:pt idx="151">
                  <c:v>0.74314482547739547</c:v>
                </c:pt>
                <c:pt idx="152">
                  <c:v>0.71933980033865019</c:v>
                </c:pt>
                <c:pt idx="153">
                  <c:v>0.69465837045899415</c:v>
                </c:pt>
                <c:pt idx="154">
                  <c:v>0.66913060635885946</c:v>
                </c:pt>
                <c:pt idx="155">
                  <c:v>0.64278760968653814</c:v>
                </c:pt>
                <c:pt idx="156">
                  <c:v>0.61566147532565441</c:v>
                </c:pt>
                <c:pt idx="157">
                  <c:v>0.58778525229247403</c:v>
                </c:pt>
                <c:pt idx="158">
                  <c:v>0.55919290347074524</c:v>
                </c:pt>
                <c:pt idx="159">
                  <c:v>0.52991926423320912</c:v>
                </c:pt>
                <c:pt idx="160">
                  <c:v>0.50000000000000089</c:v>
                </c:pt>
                <c:pt idx="161">
                  <c:v>0.4694715627858892</c:v>
                </c:pt>
                <c:pt idx="162">
                  <c:v>0.43837114678908162</c:v>
                </c:pt>
                <c:pt idx="163">
                  <c:v>0.40673664307580149</c:v>
                </c:pt>
                <c:pt idx="164">
                  <c:v>0.37460659341590991</c:v>
                </c:pt>
                <c:pt idx="165">
                  <c:v>0.34202014332567304</c:v>
                </c:pt>
                <c:pt idx="166">
                  <c:v>0.30901699437494756</c:v>
                </c:pt>
                <c:pt idx="167">
                  <c:v>0.27563735581699655</c:v>
                </c:pt>
                <c:pt idx="168">
                  <c:v>0.2419218955996717</c:v>
                </c:pt>
                <c:pt idx="169">
                  <c:v>0.20791169081776029</c:v>
                </c:pt>
                <c:pt idx="170">
                  <c:v>0.1736481776669275</c:v>
                </c:pt>
                <c:pt idx="171">
                  <c:v>0.13917310096006918</c:v>
                </c:pt>
                <c:pt idx="172">
                  <c:v>0.10452846326765419</c:v>
                </c:pt>
                <c:pt idx="173">
                  <c:v>6.9756473744122444E-2</c:v>
                </c:pt>
                <c:pt idx="174">
                  <c:v>3.4899496702504612E-2</c:v>
                </c:pt>
                <c:pt idx="175">
                  <c:v>5.8286708792820718E-16</c:v>
                </c:pt>
                <c:pt idx="176">
                  <c:v>-3.4899496702504557E-2</c:v>
                </c:pt>
                <c:pt idx="177">
                  <c:v>-6.9756473744121819E-2</c:v>
                </c:pt>
                <c:pt idx="178">
                  <c:v>-0.1045284632676533</c:v>
                </c:pt>
                <c:pt idx="179">
                  <c:v>-0.13917310096006885</c:v>
                </c:pt>
                <c:pt idx="180">
                  <c:v>-0.17364817766692722</c:v>
                </c:pt>
                <c:pt idx="184">
                  <c:v>0.13543941594749298</c:v>
                </c:pt>
                <c:pt idx="190">
                  <c:v>0.12498127560791542</c:v>
                </c:pt>
                <c:pt idx="194">
                  <c:v>0.11800138498774534</c:v>
                </c:pt>
                <c:pt idx="199">
                  <c:v>1.1584559306791384</c:v>
                </c:pt>
                <c:pt idx="200">
                  <c:v>-0.81115957534527761</c:v>
                </c:pt>
                <c:pt idx="201">
                  <c:v>-1.1584559306791384</c:v>
                </c:pt>
                <c:pt idx="202">
                  <c:v>0.81115957534527761</c:v>
                </c:pt>
                <c:pt idx="203">
                  <c:v>1.1584559306791384</c:v>
                </c:pt>
                <c:pt idx="205">
                  <c:v>1.1584559306791384</c:v>
                </c:pt>
                <c:pt idx="206">
                  <c:v>-0.81115957534527761</c:v>
                </c:pt>
                <c:pt idx="207">
                  <c:v>-1.1584559306791384</c:v>
                </c:pt>
                <c:pt idx="208">
                  <c:v>0.81115957534527761</c:v>
                </c:pt>
                <c:pt idx="209">
                  <c:v>1.1584559306791384</c:v>
                </c:pt>
                <c:pt idx="211">
                  <c:v>1.1584559306791384</c:v>
                </c:pt>
                <c:pt idx="212">
                  <c:v>1.1584559306791384</c:v>
                </c:pt>
                <c:pt idx="214">
                  <c:v>-0.81115957534527761</c:v>
                </c:pt>
                <c:pt idx="215">
                  <c:v>-0.81115957534527761</c:v>
                </c:pt>
                <c:pt idx="217">
                  <c:v>-1.1584559306791384</c:v>
                </c:pt>
                <c:pt idx="218">
                  <c:v>-1.1584559306791384</c:v>
                </c:pt>
                <c:pt idx="220">
                  <c:v>0.81115957534527761</c:v>
                </c:pt>
                <c:pt idx="221">
                  <c:v>0.81115957534527761</c:v>
                </c:pt>
                <c:pt idx="223">
                  <c:v>-0.17364817766693041</c:v>
                </c:pt>
                <c:pt idx="224">
                  <c:v>0.17364817766693041</c:v>
                </c:pt>
                <c:pt idx="226">
                  <c:v>-0.98480775301220802</c:v>
                </c:pt>
                <c:pt idx="227">
                  <c:v>0.98480775301220802</c:v>
                </c:pt>
                <c:pt idx="229">
                  <c:v>0</c:v>
                </c:pt>
                <c:pt idx="230">
                  <c:v>0</c:v>
                </c:pt>
                <c:pt idx="232">
                  <c:v>0.17364817766693041</c:v>
                </c:pt>
                <c:pt idx="233">
                  <c:v>0.34202014332566877</c:v>
                </c:pt>
                <c:pt idx="234">
                  <c:v>0.5</c:v>
                </c:pt>
                <c:pt idx="235">
                  <c:v>0.64278760968653925</c:v>
                </c:pt>
                <c:pt idx="236">
                  <c:v>0.76604444311897801</c:v>
                </c:pt>
                <c:pt idx="237">
                  <c:v>0.8660254037844386</c:v>
                </c:pt>
                <c:pt idx="238">
                  <c:v>0.93969262078590843</c:v>
                </c:pt>
                <c:pt idx="239">
                  <c:v>0.98480775301220802</c:v>
                </c:pt>
                <c:pt idx="240">
                  <c:v>0.99999999999999989</c:v>
                </c:pt>
                <c:pt idx="241">
                  <c:v>0.98480775301220802</c:v>
                </c:pt>
                <c:pt idx="242">
                  <c:v>0.93969262078590832</c:v>
                </c:pt>
                <c:pt idx="243">
                  <c:v>0.8660254037844386</c:v>
                </c:pt>
                <c:pt idx="244">
                  <c:v>0.76604444311897812</c:v>
                </c:pt>
                <c:pt idx="245">
                  <c:v>0.64278760968653925</c:v>
                </c:pt>
                <c:pt idx="246">
                  <c:v>0.50000000000000011</c:v>
                </c:pt>
                <c:pt idx="247">
                  <c:v>0.3420201433256686</c:v>
                </c:pt>
                <c:pt idx="248">
                  <c:v>0.17364817766693044</c:v>
                </c:pt>
                <c:pt idx="249">
                  <c:v>-1.1102230246251565E-16</c:v>
                </c:pt>
                <c:pt idx="250">
                  <c:v>-0.1736481776669303</c:v>
                </c:pt>
                <c:pt idx="251">
                  <c:v>-0.34202014332566888</c:v>
                </c:pt>
                <c:pt idx="252">
                  <c:v>-0.5</c:v>
                </c:pt>
                <c:pt idx="253">
                  <c:v>-0.64278760968653947</c:v>
                </c:pt>
                <c:pt idx="254">
                  <c:v>-0.76604444311897801</c:v>
                </c:pt>
                <c:pt idx="255">
                  <c:v>-0.8660254037844386</c:v>
                </c:pt>
                <c:pt idx="256">
                  <c:v>-0.93969262078590821</c:v>
                </c:pt>
                <c:pt idx="257">
                  <c:v>-0.98480775301220802</c:v>
                </c:pt>
                <c:pt idx="258">
                  <c:v>-0.99999999999999989</c:v>
                </c:pt>
                <c:pt idx="259">
                  <c:v>-0.98480775301220802</c:v>
                </c:pt>
                <c:pt idx="260">
                  <c:v>-0.93969262078590843</c:v>
                </c:pt>
                <c:pt idx="261">
                  <c:v>-0.86602540378443849</c:v>
                </c:pt>
                <c:pt idx="262">
                  <c:v>-0.7660444431189779</c:v>
                </c:pt>
                <c:pt idx="263">
                  <c:v>-0.64278760968653936</c:v>
                </c:pt>
                <c:pt idx="264">
                  <c:v>-0.50000000000000022</c:v>
                </c:pt>
                <c:pt idx="265">
                  <c:v>-0.34202014332566916</c:v>
                </c:pt>
                <c:pt idx="266">
                  <c:v>-0.17364817766693014</c:v>
                </c:pt>
                <c:pt idx="267">
                  <c:v>2.7755575615628914E-17</c:v>
                </c:pt>
                <c:pt idx="268">
                  <c:v>0.17364817766693016</c:v>
                </c:pt>
              </c:numCache>
            </c:numRef>
          </c:xVal>
          <c:yVal>
            <c:numRef>
              <c:f>Π3つ!$BG$11:$BG$279</c:f>
              <c:numCache>
                <c:formatCode>General</c:formatCode>
                <c:ptCount val="269"/>
                <c:pt idx="232">
                  <c:v>-0.33682408883346515</c:v>
                </c:pt>
                <c:pt idx="233">
                  <c:v>-0.32139380484326963</c:v>
                </c:pt>
                <c:pt idx="234">
                  <c:v>-0.2961981327260238</c:v>
                </c:pt>
                <c:pt idx="235">
                  <c:v>-0.26200263022938491</c:v>
                </c:pt>
                <c:pt idx="236">
                  <c:v>-0.21984631039295416</c:v>
                </c:pt>
                <c:pt idx="237">
                  <c:v>-0.17101007166283433</c:v>
                </c:pt>
                <c:pt idx="238">
                  <c:v>-0.11697777844051099</c:v>
                </c:pt>
                <c:pt idx="239">
                  <c:v>-5.9391174613884719E-2</c:v>
                </c:pt>
                <c:pt idx="240">
                  <c:v>0</c:v>
                </c:pt>
                <c:pt idx="241">
                  <c:v>5.9391174613884705E-2</c:v>
                </c:pt>
                <c:pt idx="242">
                  <c:v>0.11697777844051098</c:v>
                </c:pt>
                <c:pt idx="243">
                  <c:v>0.17101007166283438</c:v>
                </c:pt>
                <c:pt idx="244">
                  <c:v>0.2198463103929541</c:v>
                </c:pt>
                <c:pt idx="245">
                  <c:v>0.26200263022938497</c:v>
                </c:pt>
                <c:pt idx="246">
                  <c:v>0.2961981327260238</c:v>
                </c:pt>
                <c:pt idx="247">
                  <c:v>0.32139380484326968</c:v>
                </c:pt>
                <c:pt idx="248">
                  <c:v>0.33682408883346515</c:v>
                </c:pt>
                <c:pt idx="249">
                  <c:v>0.34202014332566866</c:v>
                </c:pt>
                <c:pt idx="250">
                  <c:v>0.33682408883346515</c:v>
                </c:pt>
                <c:pt idx="251">
                  <c:v>0.32139380484326957</c:v>
                </c:pt>
                <c:pt idx="252">
                  <c:v>0.2961981327260238</c:v>
                </c:pt>
                <c:pt idx="253">
                  <c:v>0.26200263022938491</c:v>
                </c:pt>
                <c:pt idx="254">
                  <c:v>0.21984631039295416</c:v>
                </c:pt>
                <c:pt idx="255">
                  <c:v>0.17101007166283441</c:v>
                </c:pt>
                <c:pt idx="256">
                  <c:v>0.1169777784405111</c:v>
                </c:pt>
                <c:pt idx="257">
                  <c:v>5.9391174613884615E-2</c:v>
                </c:pt>
                <c:pt idx="258">
                  <c:v>-2.7755575615628914E-17</c:v>
                </c:pt>
                <c:pt idx="259">
                  <c:v>-5.9391174613884663E-2</c:v>
                </c:pt>
                <c:pt idx="260">
                  <c:v>-0.11697777844051088</c:v>
                </c:pt>
                <c:pt idx="261">
                  <c:v>-0.17101007166283447</c:v>
                </c:pt>
                <c:pt idx="262">
                  <c:v>-0.21984631039295421</c:v>
                </c:pt>
                <c:pt idx="263">
                  <c:v>-0.26200263022938491</c:v>
                </c:pt>
                <c:pt idx="264">
                  <c:v>-0.29619813272602374</c:v>
                </c:pt>
                <c:pt idx="265">
                  <c:v>-0.32139380484326957</c:v>
                </c:pt>
                <c:pt idx="266">
                  <c:v>-0.33682408883346515</c:v>
                </c:pt>
                <c:pt idx="267">
                  <c:v>-0.34202014332566866</c:v>
                </c:pt>
                <c:pt idx="268">
                  <c:v>-0.33682408883346515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203768"/>
        <c:axId val="512204552"/>
      </c:scatterChart>
      <c:valAx>
        <c:axId val="512203768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2204552"/>
        <c:crosses val="autoZero"/>
        <c:crossBetween val="midCat"/>
      </c:valAx>
      <c:valAx>
        <c:axId val="512204552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2203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8460265383493724"/>
          <c:w val="1"/>
          <c:h val="0.311350247885680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Σ3つ!$BR$9</c:f>
              <c:strCache>
                <c:ptCount val="1"/>
                <c:pt idx="0">
                  <c:v>y/z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Σ3つ!$BQ$10:$BQ$32</c:f>
              <c:numCache>
                <c:formatCode>General</c:formatCode>
                <c:ptCount val="23"/>
                <c:pt idx="0">
                  <c:v>-0.5149598536957285</c:v>
                </c:pt>
                <c:pt idx="1">
                  <c:v>-0.50711395079650801</c:v>
                </c:pt>
                <c:pt idx="2">
                  <c:v>0.51910275672517769</c:v>
                </c:pt>
                <c:pt idx="3">
                  <c:v>0.45258842868552823</c:v>
                </c:pt>
                <c:pt idx="4">
                  <c:v>-0.5149598536957285</c:v>
                </c:pt>
                <c:pt idx="6">
                  <c:v>-0.24011033742488311</c:v>
                </c:pt>
                <c:pt idx="7">
                  <c:v>-0.22831214474834047</c:v>
                </c:pt>
                <c:pt idx="8">
                  <c:v>0.27891693330833461</c:v>
                </c:pt>
                <c:pt idx="9">
                  <c:v>0.25236648134100537</c:v>
                </c:pt>
                <c:pt idx="10">
                  <c:v>-0.24011033742488311</c:v>
                </c:pt>
                <c:pt idx="12">
                  <c:v>-0.5149598536957285</c:v>
                </c:pt>
                <c:pt idx="13">
                  <c:v>-0.24011033742488311</c:v>
                </c:pt>
                <c:pt idx="15">
                  <c:v>-0.50711395079650801</c:v>
                </c:pt>
                <c:pt idx="16">
                  <c:v>-0.22831214474834047</c:v>
                </c:pt>
                <c:pt idx="18">
                  <c:v>0.51910275672517769</c:v>
                </c:pt>
                <c:pt idx="19">
                  <c:v>0.27891693330833461</c:v>
                </c:pt>
                <c:pt idx="21">
                  <c:v>0.45258842868552823</c:v>
                </c:pt>
                <c:pt idx="22">
                  <c:v>0.25236648134100537</c:v>
                </c:pt>
              </c:numCache>
            </c:numRef>
          </c:xVal>
          <c:yVal>
            <c:numRef>
              <c:f>Σ3つ!$BR$10:$BR$32</c:f>
              <c:numCache>
                <c:formatCode>General</c:formatCode>
                <c:ptCount val="23"/>
                <c:pt idx="0">
                  <c:v>-0.48049791300867128</c:v>
                </c:pt>
                <c:pt idx="1">
                  <c:v>0.49276830811964184</c:v>
                </c:pt>
                <c:pt idx="2">
                  <c:v>0.47556479998376461</c:v>
                </c:pt>
                <c:pt idx="3">
                  <c:v>-0.54324178334013495</c:v>
                </c:pt>
                <c:pt idx="4">
                  <c:v>-0.48049791300867128</c:v>
                </c:pt>
                <c:pt idx="6">
                  <c:v>-0.21997190943825393</c:v>
                </c:pt>
                <c:pt idx="7">
                  <c:v>0.27404301305608125</c:v>
                </c:pt>
                <c:pt idx="8">
                  <c:v>0.26025136405413968</c:v>
                </c:pt>
                <c:pt idx="9">
                  <c:v>-0.24522733764509699</c:v>
                </c:pt>
                <c:pt idx="10">
                  <c:v>-0.21997190943825393</c:v>
                </c:pt>
                <c:pt idx="12">
                  <c:v>-0.48049791300867128</c:v>
                </c:pt>
                <c:pt idx="13">
                  <c:v>-0.21997190943825393</c:v>
                </c:pt>
                <c:pt idx="15">
                  <c:v>0.49276830811964184</c:v>
                </c:pt>
                <c:pt idx="16">
                  <c:v>0.27404301305608125</c:v>
                </c:pt>
                <c:pt idx="18">
                  <c:v>0.47556479998376461</c:v>
                </c:pt>
                <c:pt idx="19">
                  <c:v>0.26025136405413968</c:v>
                </c:pt>
                <c:pt idx="21">
                  <c:v>-0.54324178334013495</c:v>
                </c:pt>
                <c:pt idx="22">
                  <c:v>-0.24522733764509699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364864"/>
        <c:axId val="351366040"/>
      </c:scatterChart>
      <c:valAx>
        <c:axId val="351364864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1366040"/>
        <c:crosses val="autoZero"/>
        <c:crossBetween val="midCat"/>
      </c:valAx>
      <c:valAx>
        <c:axId val="35136604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136486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Π3つ!$BV$9</c:f>
              <c:strCache>
                <c:ptCount val="1"/>
                <c:pt idx="0">
                  <c:v>y/z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Π3つ!$BU$10:$BU$32</c:f>
              <c:numCache>
                <c:formatCode>General</c:formatCode>
                <c:ptCount val="23"/>
                <c:pt idx="0">
                  <c:v>-0.53343925458164976</c:v>
                </c:pt>
                <c:pt idx="1">
                  <c:v>-0.43502037466311883</c:v>
                </c:pt>
                <c:pt idx="2">
                  <c:v>0.55436915283448007</c:v>
                </c:pt>
                <c:pt idx="3">
                  <c:v>0.46334650975310704</c:v>
                </c:pt>
                <c:pt idx="4">
                  <c:v>-0.53343925458164976</c:v>
                </c:pt>
                <c:pt idx="6">
                  <c:v>-0.28837283392211804</c:v>
                </c:pt>
                <c:pt idx="7">
                  <c:v>-0.24003842611327786</c:v>
                </c:pt>
                <c:pt idx="8">
                  <c:v>0.25670815130291486</c:v>
                </c:pt>
                <c:pt idx="9">
                  <c:v>0.21022720790655214</c:v>
                </c:pt>
                <c:pt idx="10">
                  <c:v>-0.28837283392211804</c:v>
                </c:pt>
                <c:pt idx="12">
                  <c:v>-0.53343925458164976</c:v>
                </c:pt>
                <c:pt idx="13">
                  <c:v>-0.28837283392211804</c:v>
                </c:pt>
                <c:pt idx="15">
                  <c:v>-0.43502037466311883</c:v>
                </c:pt>
                <c:pt idx="16">
                  <c:v>-0.24003842611327786</c:v>
                </c:pt>
                <c:pt idx="18">
                  <c:v>0.55436915283448007</c:v>
                </c:pt>
                <c:pt idx="19">
                  <c:v>0.25670815130291486</c:v>
                </c:pt>
                <c:pt idx="21">
                  <c:v>0.46334650975310704</c:v>
                </c:pt>
                <c:pt idx="22">
                  <c:v>0.21022720790655214</c:v>
                </c:pt>
              </c:numCache>
            </c:numRef>
          </c:xVal>
          <c:yVal>
            <c:numRef>
              <c:f>Π3つ!$BV$10:$BV$32</c:f>
              <c:numCache>
                <c:formatCode>General</c:formatCode>
                <c:ptCount val="23"/>
                <c:pt idx="0">
                  <c:v>-0.46306434803136115</c:v>
                </c:pt>
                <c:pt idx="1">
                  <c:v>0.55673796780869311</c:v>
                </c:pt>
                <c:pt idx="2">
                  <c:v>0.43780283789683305</c:v>
                </c:pt>
                <c:pt idx="3">
                  <c:v>-0.53338575415669098</c:v>
                </c:pt>
                <c:pt idx="4">
                  <c:v>-0.46306434803136115</c:v>
                </c:pt>
                <c:pt idx="6">
                  <c:v>-0.22773713944569071</c:v>
                </c:pt>
                <c:pt idx="7">
                  <c:v>0.27632252373550398</c:v>
                </c:pt>
                <c:pt idx="8">
                  <c:v>0.22284147950575189</c:v>
                </c:pt>
                <c:pt idx="9">
                  <c:v>-0.269048245380752</c:v>
                </c:pt>
                <c:pt idx="10">
                  <c:v>-0.22773713944569071</c:v>
                </c:pt>
                <c:pt idx="12">
                  <c:v>-0.46306434803136115</c:v>
                </c:pt>
                <c:pt idx="13">
                  <c:v>-0.22773713944569071</c:v>
                </c:pt>
                <c:pt idx="15">
                  <c:v>0.55673796780869311</c:v>
                </c:pt>
                <c:pt idx="16">
                  <c:v>0.27632252373550398</c:v>
                </c:pt>
                <c:pt idx="18">
                  <c:v>0.43780283789683305</c:v>
                </c:pt>
                <c:pt idx="19">
                  <c:v>0.22284147950575189</c:v>
                </c:pt>
                <c:pt idx="21">
                  <c:v>-0.53338575415669098</c:v>
                </c:pt>
                <c:pt idx="22">
                  <c:v>-0.269048245380752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204944"/>
        <c:axId val="512197496"/>
      </c:scatterChart>
      <c:valAx>
        <c:axId val="512204944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2197496"/>
        <c:crosses val="autoZero"/>
        <c:crossBetween val="midCat"/>
      </c:valAx>
      <c:valAx>
        <c:axId val="512197496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220494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457200</xdr:colOff>
      <xdr:row>9</xdr:row>
      <xdr:rowOff>76200</xdr:rowOff>
    </xdr:from>
    <xdr:ext cx="4507324" cy="6236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5943600" y="1619250"/>
              <a:ext cx="4507324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𝑍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−2</m:t>
                                      </m:r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5943600" y="1619250"/>
              <a:ext cx="4507324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𝑍=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7&amp;〖−2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■8(𝑎+ℎ&amp;𝑏−𝑖𝑐&amp;𝑑−𝑖𝑒@𝑏+𝑖𝑐&amp;𝑎−ℎ&amp;𝑓−𝑖𝑔@𝑑+𝑖𝑒&amp;𝑓+𝑖𝑔&amp;−2ℎ)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7</xdr:col>
      <xdr:colOff>504825</xdr:colOff>
      <xdr:row>16</xdr:row>
      <xdr:rowOff>76200</xdr:rowOff>
    </xdr:from>
    <xdr:ext cx="6195607" cy="6412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5305425" y="2819400"/>
              <a:ext cx="6195607" cy="6412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𝑑𝑒𝑡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  <m:t>𝜆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𝐸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</m:d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𝜆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kumimoji="1" lang="ja-JP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𝜆</m:t>
                    </m:r>
                    <m:nary>
                      <m:naryPr>
                        <m:chr m:val="∑"/>
                        <m:ctrlPr>
                          <a:rPr kumimoji="1" lang="ja-JP" alt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8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−2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𝑏𝑑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𝑐𝑒</m:t>
                            </m:r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+2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𝑔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𝑐𝑑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𝑏𝑒</m:t>
                            </m:r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h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</m:t>
                            </m:r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h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e>
                        </m:d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𝐹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𝐺</m:t>
                            </m:r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−2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𝐵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=0</m:t>
                        </m:r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5305425" y="2819400"/>
              <a:ext cx="6195607" cy="6412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𝑑𝑒𝑡(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𝜆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𝐸−𝑍)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=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3−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𝑛=1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^8▒〖(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_𝑛〗^2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)−2𝑓(𝑏𝑑+𝑐𝑒)+2𝑔(𝑐𝑑−𝑏𝑒)+(ℎ−𝑎)(𝐷+𝐸)+(ℎ+𝑎)(𝐹+𝐺)−2ℎ(𝐵+𝐶)=0〗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238125</xdr:colOff>
      <xdr:row>22</xdr:row>
      <xdr:rowOff>133350</xdr:rowOff>
    </xdr:from>
    <xdr:ext cx="2207143" cy="870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/>
            <xdr:cNvSpPr txBox="1"/>
          </xdr:nvSpPr>
          <xdr:spPr>
            <a:xfrm>
              <a:off x="5724525" y="3905250"/>
              <a:ext cx="2207143" cy="870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𝜆</m:t>
                      </m:r>
                    </m:e>
                    <m:sup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3</m:t>
                      </m:r>
                    </m:sup>
                  </m:sSup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+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𝑝</m:t>
                  </m:r>
                  <m:r>
                    <a:rPr kumimoji="1" lang="ja-JP" altLang="ja-JP" sz="11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𝜆</m:t>
                  </m:r>
                </m:oMath>
              </a14:m>
              <a:r>
                <a:rPr kumimoji="1" lang="en-US" altLang="ja-JP" sz="1100"/>
                <a:t>+q=0</a:t>
              </a:r>
            </a:p>
            <a:p>
              <a14:m>
                <m:oMath xmlns:m="http://schemas.openxmlformats.org/officeDocument/2006/math">
                  <m:r>
                    <a:rPr kumimoji="1" lang="ja-JP" altLang="ja-JP" sz="11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𝜆</m:t>
                  </m:r>
                </m:oMath>
              </a14:m>
              <a:r>
                <a:rPr kumimoji="1" lang="en-US" altLang="ja-JP" sz="1100"/>
                <a:t>=u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p>
                  </m:sSup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+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𝑣</m:t>
                  </m:r>
                  <m:sSup>
                    <m:sSupPr>
                      <m:ctrlPr>
                        <a:rPr kumimoji="1" lang="en-US" altLang="ja-JP" sz="11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kumimoji="1" lang="ja-JP" alt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0</m:t>
                      </m:r>
                    </m:sup>
                  </m:sSup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,</m:t>
                  </m:r>
                  <m:r>
                    <m:rPr>
                      <m:nor/>
                    </m:rPr>
                    <a:rPr kumimoji="1" lang="en-US" altLang="ja-JP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u</m:t>
                  </m:r>
                  <m:sSup>
                    <m:sSup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sSup>
                    <m:sSup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p>
                  </m:sSup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,</m:t>
                  </m:r>
                  <m:r>
                    <m:rPr>
                      <m:nor/>
                    </m:rPr>
                    <a:rPr kumimoji="1" lang="en-US" altLang="ja-JP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u</m:t>
                  </m:r>
                  <m:sSup>
                    <m:sSup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p>
                  </m:sSup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sSup>
                    <m:sSup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kumimoji="1" lang="ja-JP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𝜔</m:t>
                      </m:r>
                    </m:e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100"/>
                <a:t>u,v=</a:t>
              </a:r>
              <a14:m>
                <m:oMath xmlns:m="http://schemas.openxmlformats.org/officeDocument/2006/math">
                  <m:rad>
                    <m:ra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radPr>
                    <m:deg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3</m:t>
                      </m:r>
                    </m:deg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−</m:t>
                      </m:r>
                      <m:f>
                        <m:f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𝑞</m:t>
                          </m:r>
                        </m:num>
                        <m:den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2</m:t>
                          </m:r>
                        </m:den>
                      </m:f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±</m:t>
                      </m:r>
                      <m:rad>
                        <m:radPr>
                          <m:degHide m:val="on"/>
                          <m:ctrlP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sSup>
                            <m:sSupPr>
                              <m:ctrl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f>
                                    <m:f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fPr>
                                    <m:num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𝑞</m:t>
                                      </m:r>
                                    </m:num>
                                    <m:den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</m:den>
                                  </m:f>
                                </m:e>
                              </m:d>
                            </m:e>
                            <m:sup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+</m:t>
                          </m:r>
                          <m:sSup>
                            <m:sSupPr>
                              <m:ctrlP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f>
                                    <m:f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fPr>
                                    <m:num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𝑝</m:t>
                                      </m:r>
                                    </m:num>
                                    <m:den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den>
                                  </m:f>
                                </m:e>
                              </m:d>
                            </m:e>
                            <m:sup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3</m:t>
                              </m:r>
                            </m:sup>
                          </m:sSup>
                        </m:e>
                      </m:rad>
                    </m:e>
                  </m:rad>
                </m:oMath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4" name="テキスト ボックス 3"/>
            <xdr:cNvSpPr txBox="1"/>
          </xdr:nvSpPr>
          <xdr:spPr>
            <a:xfrm>
              <a:off x="5724525" y="3905250"/>
              <a:ext cx="2207143" cy="870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3+𝑝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/>
                <a:t>+q=0</a:t>
              </a:r>
            </a:p>
            <a:p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/>
                <a:t>=u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^0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+𝑣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0,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u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+𝑣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,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u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+𝑣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100"/>
                <a:t>u,v=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√(3&amp;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−𝑞/2±√(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𝑝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3 ))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76200</xdr:colOff>
      <xdr:row>29</xdr:row>
      <xdr:rowOff>152400</xdr:rowOff>
    </xdr:from>
    <xdr:ext cx="7679988" cy="19709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/>
            <xdr:cNvSpPr txBox="1"/>
          </xdr:nvSpPr>
          <xdr:spPr>
            <a:xfrm>
              <a:off x="5562600" y="5124450"/>
              <a:ext cx="7679988" cy="19709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𝐵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𝐶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</m:t>
                            </m:r>
                          </m:e>
                        </m:d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𝑐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𝑑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𝑒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𝐴𝐵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𝐵𝐶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𝐶𝐷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𝐷𝐸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𝐸𝐴</m:t>
                    </m:r>
                  </m:oMath>
                </m:oMathPara>
              </a14:m>
              <a:endParaRPr kumimoji="1" lang="en-US" altLang="ja-JP" sz="1100" b="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6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a:rPr kumimoji="1" lang="en-US" altLang="ja-JP" sz="1600" b="0" i="1">
                          <a:latin typeface="Cambria Math" panose="02040503050406030204" pitchFamily="18" charset="0"/>
                        </a:rPr>
                        <m:t>𝑞</m:t>
                      </m:r>
                    </m:e>
                    <m:sup>
                      <m:r>
                        <a:rPr kumimoji="1" lang="en-US" altLang="ja-JP" sz="16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kumimoji="1" lang="en-US" altLang="ja-JP" sz="1600" b="0"/>
                <a:t>=4F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600" b="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𝑏𝑑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𝑐𝑒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600" b="0" i="1">
                      <a:latin typeface="Cambria Math" panose="02040503050406030204" pitchFamily="18" charset="0"/>
                    </a:rPr>
                    <m:t>+4</m:t>
                  </m:r>
                  <m:r>
                    <a:rPr kumimoji="1" lang="en-US" altLang="ja-JP" sz="1600" b="0" i="1">
                      <a:latin typeface="Cambria Math" panose="02040503050406030204" pitchFamily="18" charset="0"/>
                    </a:rPr>
                    <m:t>𝐺</m:t>
                  </m:r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𝑐𝑑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𝑏𝑒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𝑎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𝐷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𝐸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𝑎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𝐹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𝐺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+4</m:t>
                  </m:r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𝐻</m:t>
                  </m:r>
                  <m:sSup>
                    <m:sSup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𝐵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r>
                            <a:rPr kumimoji="1" lang="en-US" altLang="ja-JP" sz="16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</m:t>
                          </m:r>
                        </m:e>
                      </m:d>
                    </m:e>
                    <m:sup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kumimoji="1" lang="en-US" altLang="ja-JP" sz="16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600" b="0"/>
                <a:t>-8</a:t>
              </a:r>
              <a14:m>
                <m:oMath xmlns:m="http://schemas.openxmlformats.org/officeDocument/2006/math"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𝑓𝑔</m:t>
                  </m:r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𝑏𝑑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𝑐𝑒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𝑐𝑑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𝑏𝑒</m:t>
                      </m:r>
                    </m:e>
                  </m:d>
                </m:oMath>
              </a14:m>
              <a:r>
                <a:rPr kumimoji="1" lang="en-US" altLang="ja-JP" sz="1600" b="0"/>
                <a:t>+4</a:t>
              </a:r>
              <a14:m>
                <m:oMath xmlns:m="http://schemas.openxmlformats.org/officeDocument/2006/math"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𝑔</m:t>
                  </m:r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𝑐𝑑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𝑏𝑒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</m:t>
                      </m:r>
                    </m:e>
                  </m:d>
                </m:oMath>
              </a14:m>
              <a:r>
                <a:rPr kumimoji="1" lang="en-US" altLang="ja-JP" sz="1600" b="0"/>
                <a:t>+2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𝐺</m:t>
                      </m:r>
                    </m:e>
                  </m:d>
                </m:oMath>
              </a14:m>
              <a:endParaRPr kumimoji="1" lang="en-US" altLang="ja-JP" sz="1600" b="0"/>
            </a:p>
            <a:p>
              <a14:m>
                <m:oMath xmlns:m="http://schemas.openxmlformats.org/officeDocument/2006/math"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−4</m:t>
                  </m:r>
                  <m:r>
                    <a:rPr kumimoji="1" lang="en-US" altLang="ja-JP" sz="16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h</m:t>
                  </m:r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𝐺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𝐵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</m:d>
                </m:oMath>
              </a14:m>
              <a:r>
                <a:rPr kumimoji="1" lang="en-US" altLang="ja-JP" sz="1600" b="0"/>
                <a:t>+8hf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𝐵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</m:d>
                  <m:d>
                    <m:dPr>
                      <m:ctrlP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𝑏𝑑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6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𝑐𝑒</m:t>
                      </m:r>
                    </m:e>
                  </m:d>
                </m:oMath>
              </a14:m>
              <a:endParaRPr kumimoji="1" lang="en-US" altLang="ja-JP" sz="1600" b="0"/>
            </a:p>
            <a:p>
              <a:endParaRPr kumimoji="1" lang="en-US" altLang="ja-JP" sz="1100" b="0"/>
            </a:p>
            <a:p>
              <a:r>
                <a:rPr kumimoji="1" lang="en-US" altLang="ja-JP" sz="1100"/>
                <a:t>A=</a:t>
              </a:r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−2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𝑓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𝑏𝑑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𝑐𝑒</m:t>
                      </m:r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>
                  <a:solidFill>
                    <a:schemeClr val="tx1"/>
                  </a:solidFill>
                  <a:effectLst/>
                  <a:ea typeface="+mn-ea"/>
                  <a:cs typeface="+mn-cs"/>
                </a:rPr>
                <a:t>B=</a:t>
              </a:r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𝑔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𝑐𝑑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𝑏𝑒</m:t>
                      </m:r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>
                  <a:solidFill>
                    <a:schemeClr val="tx1"/>
                  </a:solidFill>
                  <a:effectLst/>
                  <a:ea typeface="+mn-ea"/>
                  <a:cs typeface="+mn-cs"/>
                </a:rPr>
                <a:t>C=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h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</m:d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𝐷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</m:t>
                      </m:r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𝐺</m:t>
                        </m:r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𝐸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=−2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h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" name="テキスト ボックス 4"/>
            <xdr:cNvSpPr txBox="1"/>
          </xdr:nvSpPr>
          <xdr:spPr>
            <a:xfrm>
              <a:off x="5562600" y="5124450"/>
              <a:ext cx="7679988" cy="19709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𝐴+𝐵+𝐶+𝐷+𝐸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2=𝑎+𝑏+𝑐+𝑑+𝑒+2𝐴𝐵+2𝐵𝐶+2𝐶𝐷+2𝐷𝐸+2𝐸𝐴</a:t>
              </a:r>
              <a:endParaRPr kumimoji="1" lang="en-US" altLang="ja-JP" sz="1100" b="0"/>
            </a:p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𝑞^2</a:t>
              </a:r>
              <a:r>
                <a:rPr kumimoji="1" lang="en-US" altLang="ja-JP" sz="1600" b="0"/>
                <a:t>=4F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(𝑏𝑑+𝑐𝑒)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600" b="0" i="0">
                  <a:latin typeface="Cambria Math" panose="02040503050406030204" pitchFamily="18" charset="0"/>
                </a:rPr>
                <a:t>2+4𝐺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(𝑐𝑑−𝑏𝑒)^2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(ℎ−𝑎)^2 (𝐷+𝐸)^2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(ℎ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𝑎)^2 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𝐹+𝐺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)^2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+4𝐻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𝐵+𝐶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)^2</a:t>
              </a:r>
              <a:endParaRPr kumimoji="1" lang="en-US" altLang="ja-JP" sz="16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600" b="0"/>
                <a:t>-8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𝑓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(𝑏𝑑+𝑐𝑒)(𝑐𝑑−𝑏𝑒)</a:t>
              </a:r>
              <a:r>
                <a:rPr kumimoji="1" lang="en-US" altLang="ja-JP" sz="1600" b="0"/>
                <a:t>+4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𝑔(𝑐𝑑−𝑏𝑒)(ℎ−𝑎)(𝐷+𝐸)</a:t>
              </a:r>
              <a:r>
                <a:rPr kumimoji="1" lang="en-US" altLang="ja-JP" sz="1600" b="0"/>
                <a:t>+2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(ℎ−𝑎)(𝐷+𝐸)(ℎ+𝑎)(𝐹+𝐺)</a:t>
              </a:r>
              <a:endParaRPr kumimoji="1" lang="en-US" altLang="ja-JP" sz="1600" b="0"/>
            </a:p>
            <a:p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ℎ(ℎ+𝑎)(𝐹+𝐺)(𝐵+𝐶)</a:t>
              </a:r>
              <a:r>
                <a:rPr kumimoji="1" lang="en-US" altLang="ja-JP" sz="1600" b="0"/>
                <a:t>+8hf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(𝐵+𝐶)(𝑏𝑑+𝑐𝑒)</a:t>
              </a:r>
              <a:endParaRPr kumimoji="1" lang="en-US" altLang="ja-JP" sz="1600" b="0"/>
            </a:p>
            <a:p>
              <a:endParaRPr kumimoji="1" lang="en-US" altLang="ja-JP" sz="1100" b="0"/>
            </a:p>
            <a:p>
              <a:r>
                <a:rPr kumimoji="1" lang="en-US" altLang="ja-JP" sz="1100"/>
                <a:t>A=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−2𝑓(𝑏𝑑+𝑐𝑒)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>
                  <a:solidFill>
                    <a:schemeClr val="tx1"/>
                  </a:solidFill>
                  <a:effectLst/>
                  <a:ea typeface="+mn-ea"/>
                  <a:cs typeface="+mn-cs"/>
                </a:rPr>
                <a:t>B=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2𝑔(𝑐𝑑−𝑏𝑒)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>
                  <a:solidFill>
                    <a:schemeClr val="tx1"/>
                  </a:solidFill>
                  <a:effectLst/>
                  <a:ea typeface="+mn-ea"/>
                  <a:cs typeface="+mn-cs"/>
                </a:rPr>
                <a:t>C=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(ℎ−𝑎)(𝐷+𝐸)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(ℎ+𝑎)(𝐹+𝐺)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−2ℎ(𝐵+𝐶)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100445</xdr:colOff>
      <xdr:row>30</xdr:row>
      <xdr:rowOff>83128</xdr:rowOff>
    </xdr:from>
    <xdr:to>
      <xdr:col>75</xdr:col>
      <xdr:colOff>481446</xdr:colOff>
      <xdr:row>47</xdr:row>
      <xdr:rowOff>48491</xdr:rowOff>
    </xdr:to>
    <xdr:sp macro="" textlink="">
      <xdr:nvSpPr>
        <xdr:cNvPr id="33" name="正方形/長方形 32"/>
        <xdr:cNvSpPr/>
      </xdr:nvSpPr>
      <xdr:spPr>
        <a:xfrm>
          <a:off x="43413218" y="5451764"/>
          <a:ext cx="9386455" cy="2909454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121227</xdr:colOff>
      <xdr:row>12</xdr:row>
      <xdr:rowOff>86591</xdr:rowOff>
    </xdr:from>
    <xdr:to>
      <xdr:col>75</xdr:col>
      <xdr:colOff>502228</xdr:colOff>
      <xdr:row>29</xdr:row>
      <xdr:rowOff>51954</xdr:rowOff>
    </xdr:to>
    <xdr:sp macro="" textlink="">
      <xdr:nvSpPr>
        <xdr:cNvPr id="31" name="正方形/長方形 30"/>
        <xdr:cNvSpPr/>
      </xdr:nvSpPr>
      <xdr:spPr>
        <a:xfrm>
          <a:off x="43434000" y="2337955"/>
          <a:ext cx="9386455" cy="2909454"/>
        </a:xfrm>
        <a:prstGeom prst="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47625</xdr:colOff>
      <xdr:row>0</xdr:row>
      <xdr:rowOff>104775</xdr:rowOff>
    </xdr:from>
    <xdr:ext cx="4453976" cy="6236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76625" y="104775"/>
              <a:ext cx="4453976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−2</m:t>
                                      </m:r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76625" y="104775"/>
              <a:ext cx="4453976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𝐴=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7&amp;〖−2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■8(𝑎+ℎ&amp;𝑏−𝑖𝑐&amp;𝑑−𝑖𝑒@𝑏+𝑖𝑐&amp;𝑎−ℎ&amp;𝑓−𝑖𝑔@𝑑+𝑖𝑒&amp;𝑓+𝑖𝑔&amp;−2ℎ)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62</xdr:col>
      <xdr:colOff>295276</xdr:colOff>
      <xdr:row>12</xdr:row>
      <xdr:rowOff>152400</xdr:rowOff>
    </xdr:from>
    <xdr:to>
      <xdr:col>66</xdr:col>
      <xdr:colOff>333376</xdr:colOff>
      <xdr:row>28</xdr:row>
      <xdr:rowOff>152400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152400</xdr:colOff>
      <xdr:row>16</xdr:row>
      <xdr:rowOff>161925</xdr:rowOff>
    </xdr:from>
    <xdr:to>
      <xdr:col>59</xdr:col>
      <xdr:colOff>523875</xdr:colOff>
      <xdr:row>19</xdr:row>
      <xdr:rowOff>19050</xdr:rowOff>
    </xdr:to>
    <xdr:sp macro="" textlink="">
      <xdr:nvSpPr>
        <xdr:cNvPr id="8" name="正方形/長方形 7"/>
        <xdr:cNvSpPr/>
      </xdr:nvSpPr>
      <xdr:spPr>
        <a:xfrm>
          <a:off x="41005125" y="2905125"/>
          <a:ext cx="371475" cy="371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62</xdr:col>
      <xdr:colOff>592281</xdr:colOff>
      <xdr:row>13</xdr:row>
      <xdr:rowOff>56285</xdr:rowOff>
    </xdr:from>
    <xdr:ext cx="2181225" cy="325730"/>
    <xdr:sp macro="" textlink="">
      <xdr:nvSpPr>
        <xdr:cNvPr id="3" name="テキスト ボックス 2"/>
        <xdr:cNvSpPr txBox="1"/>
      </xdr:nvSpPr>
      <xdr:spPr>
        <a:xfrm>
          <a:off x="43905054" y="2480830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固有値</a:t>
          </a:r>
        </a:p>
      </xdr:txBody>
    </xdr:sp>
    <xdr:clientData/>
  </xdr:oneCellAnchor>
  <xdr:twoCellAnchor>
    <xdr:from>
      <xdr:col>64</xdr:col>
      <xdr:colOff>657226</xdr:colOff>
      <xdr:row>22</xdr:row>
      <xdr:rowOff>2</xdr:rowOff>
    </xdr:from>
    <xdr:to>
      <xdr:col>65</xdr:col>
      <xdr:colOff>666750</xdr:colOff>
      <xdr:row>22</xdr:row>
      <xdr:rowOff>114300</xdr:rowOff>
    </xdr:to>
    <xdr:cxnSp macro="">
      <xdr:nvCxnSpPr>
        <xdr:cNvPr id="6" name="直線矢印コネクタ 5"/>
        <xdr:cNvCxnSpPr/>
      </xdr:nvCxnSpPr>
      <xdr:spPr>
        <a:xfrm flipH="1" flipV="1">
          <a:off x="44938951" y="3962402"/>
          <a:ext cx="695324" cy="114298"/>
        </a:xfrm>
        <a:prstGeom prst="straightConnector1">
          <a:avLst/>
        </a:prstGeom>
        <a:ln w="114300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62</xdr:col>
      <xdr:colOff>134216</xdr:colOff>
      <xdr:row>9</xdr:row>
      <xdr:rowOff>249384</xdr:rowOff>
    </xdr:from>
    <xdr:ext cx="2376920" cy="559192"/>
    <xdr:sp macro="" textlink="">
      <xdr:nvSpPr>
        <xdr:cNvPr id="9" name="テキスト ボックス 8"/>
        <xdr:cNvSpPr txBox="1"/>
      </xdr:nvSpPr>
      <xdr:spPr>
        <a:xfrm>
          <a:off x="43446989" y="1808020"/>
          <a:ext cx="2376920" cy="559192"/>
        </a:xfrm>
        <a:prstGeom prst="rect">
          <a:avLst/>
        </a:prstGeom>
        <a:solidFill>
          <a:schemeClr val="tx1"/>
        </a:solidFill>
        <a:ln w="120650">
          <a:solidFill>
            <a:schemeClr val="accent6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 b="1">
              <a:solidFill>
                <a:schemeClr val="accent1">
                  <a:lumMod val="50000"/>
                </a:schemeClr>
              </a:solidFill>
            </a:rPr>
            <a:t>自由度は</a:t>
          </a:r>
          <a:r>
            <a:rPr kumimoji="1" lang="en-US" altLang="ja-JP" sz="2800" b="1">
              <a:solidFill>
                <a:schemeClr val="accent4"/>
              </a:solidFill>
            </a:rPr>
            <a:t>8</a:t>
          </a:r>
          <a:r>
            <a:rPr kumimoji="1" lang="ja-JP" altLang="en-US" sz="2800" b="1">
              <a:solidFill>
                <a:schemeClr val="accent1">
                  <a:lumMod val="50000"/>
                </a:schemeClr>
              </a:solidFill>
            </a:rPr>
            <a:t>つ</a:t>
          </a:r>
        </a:p>
      </xdr:txBody>
    </xdr:sp>
    <xdr:clientData/>
  </xdr:oneCellAnchor>
  <xdr:twoCellAnchor>
    <xdr:from>
      <xdr:col>66</xdr:col>
      <xdr:colOff>657225</xdr:colOff>
      <xdr:row>13</xdr:row>
      <xdr:rowOff>0</xdr:rowOff>
    </xdr:from>
    <xdr:to>
      <xdr:col>71</xdr:col>
      <xdr:colOff>9525</xdr:colOff>
      <xdr:row>29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67</xdr:col>
      <xdr:colOff>233794</xdr:colOff>
      <xdr:row>14</xdr:row>
      <xdr:rowOff>6062</xdr:rowOff>
    </xdr:from>
    <xdr:ext cx="2181225" cy="325730"/>
    <xdr:sp macro="" textlink="">
      <xdr:nvSpPr>
        <xdr:cNvPr id="11" name="テキスト ボックス 10"/>
        <xdr:cNvSpPr txBox="1"/>
      </xdr:nvSpPr>
      <xdr:spPr>
        <a:xfrm>
          <a:off x="47010203" y="2603789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固有値</a:t>
          </a:r>
        </a:p>
      </xdr:txBody>
    </xdr:sp>
    <xdr:clientData/>
  </xdr:oneCellAnchor>
  <xdr:twoCellAnchor>
    <xdr:from>
      <xdr:col>69</xdr:col>
      <xdr:colOff>333375</xdr:colOff>
      <xdr:row>22</xdr:row>
      <xdr:rowOff>19052</xdr:rowOff>
    </xdr:from>
    <xdr:to>
      <xdr:col>70</xdr:col>
      <xdr:colOff>342899</xdr:colOff>
      <xdr:row>22</xdr:row>
      <xdr:rowOff>133350</xdr:rowOff>
    </xdr:to>
    <xdr:cxnSp macro="">
      <xdr:nvCxnSpPr>
        <xdr:cNvPr id="12" name="直線矢印コネクタ 11"/>
        <xdr:cNvCxnSpPr/>
      </xdr:nvCxnSpPr>
      <xdr:spPr>
        <a:xfrm flipH="1" flipV="1">
          <a:off x="47686232" y="4073981"/>
          <a:ext cx="689881" cy="11429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276225</xdr:colOff>
      <xdr:row>30</xdr:row>
      <xdr:rowOff>127288</xdr:rowOff>
    </xdr:from>
    <xdr:to>
      <xdr:col>66</xdr:col>
      <xdr:colOff>314325</xdr:colOff>
      <xdr:row>46</xdr:row>
      <xdr:rowOff>127288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62</xdr:col>
      <xdr:colOff>590549</xdr:colOff>
      <xdr:row>30</xdr:row>
      <xdr:rowOff>117763</xdr:rowOff>
    </xdr:from>
    <xdr:ext cx="2181225" cy="325730"/>
    <xdr:sp macro="" textlink="">
      <xdr:nvSpPr>
        <xdr:cNvPr id="15" name="テキスト ボックス 14"/>
        <xdr:cNvSpPr txBox="1"/>
      </xdr:nvSpPr>
      <xdr:spPr>
        <a:xfrm>
          <a:off x="43903322" y="5486399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固有値</a:t>
          </a:r>
        </a:p>
      </xdr:txBody>
    </xdr:sp>
    <xdr:clientData/>
  </xdr:oneCellAnchor>
  <xdr:twoCellAnchor>
    <xdr:from>
      <xdr:col>64</xdr:col>
      <xdr:colOff>638174</xdr:colOff>
      <xdr:row>39</xdr:row>
      <xdr:rowOff>148070</xdr:rowOff>
    </xdr:from>
    <xdr:to>
      <xdr:col>65</xdr:col>
      <xdr:colOff>590549</xdr:colOff>
      <xdr:row>41</xdr:row>
      <xdr:rowOff>70138</xdr:rowOff>
    </xdr:to>
    <xdr:cxnSp macro="">
      <xdr:nvCxnSpPr>
        <xdr:cNvPr id="16" name="直線矢印コネクタ 15"/>
        <xdr:cNvCxnSpPr/>
      </xdr:nvCxnSpPr>
      <xdr:spPr>
        <a:xfrm flipH="1" flipV="1">
          <a:off x="45336401" y="7075343"/>
          <a:ext cx="645103" cy="268431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638175</xdr:colOff>
      <xdr:row>30</xdr:row>
      <xdr:rowOff>148069</xdr:rowOff>
    </xdr:from>
    <xdr:to>
      <xdr:col>70</xdr:col>
      <xdr:colOff>676275</xdr:colOff>
      <xdr:row>46</xdr:row>
      <xdr:rowOff>148069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67</xdr:col>
      <xdr:colOff>266699</xdr:colOff>
      <xdr:row>30</xdr:row>
      <xdr:rowOff>138544</xdr:rowOff>
    </xdr:from>
    <xdr:ext cx="2181225" cy="325730"/>
    <xdr:sp macro="" textlink="">
      <xdr:nvSpPr>
        <xdr:cNvPr id="23" name="テキスト ボックス 22"/>
        <xdr:cNvSpPr txBox="1"/>
      </xdr:nvSpPr>
      <xdr:spPr>
        <a:xfrm>
          <a:off x="47043108" y="5507180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固有値</a:t>
          </a:r>
        </a:p>
      </xdr:txBody>
    </xdr:sp>
    <xdr:clientData/>
  </xdr:oneCellAnchor>
  <xdr:twoCellAnchor>
    <xdr:from>
      <xdr:col>69</xdr:col>
      <xdr:colOff>314324</xdr:colOff>
      <xdr:row>39</xdr:row>
      <xdr:rowOff>167120</xdr:rowOff>
    </xdr:from>
    <xdr:to>
      <xdr:col>70</xdr:col>
      <xdr:colOff>266699</xdr:colOff>
      <xdr:row>41</xdr:row>
      <xdr:rowOff>89188</xdr:rowOff>
    </xdr:to>
    <xdr:cxnSp macro="">
      <xdr:nvCxnSpPr>
        <xdr:cNvPr id="24" name="直線矢印コネクタ 23"/>
        <xdr:cNvCxnSpPr/>
      </xdr:nvCxnSpPr>
      <xdr:spPr>
        <a:xfrm flipH="1" flipV="1">
          <a:off x="48476188" y="7094393"/>
          <a:ext cx="645102" cy="268431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176894</xdr:colOff>
      <xdr:row>13</xdr:row>
      <xdr:rowOff>27214</xdr:rowOff>
    </xdr:from>
    <xdr:to>
      <xdr:col>75</xdr:col>
      <xdr:colOff>405848</xdr:colOff>
      <xdr:row>28</xdr:row>
      <xdr:rowOff>117021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182217</xdr:colOff>
      <xdr:row>30</xdr:row>
      <xdr:rowOff>139297</xdr:rowOff>
    </xdr:from>
    <xdr:to>
      <xdr:col>75</xdr:col>
      <xdr:colOff>397565</xdr:colOff>
      <xdr:row>46</xdr:row>
      <xdr:rowOff>171675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67</xdr:col>
      <xdr:colOff>110840</xdr:colOff>
      <xdr:row>9</xdr:row>
      <xdr:rowOff>225139</xdr:rowOff>
    </xdr:from>
    <xdr:ext cx="2885206" cy="530658"/>
    <xdr:sp macro="" textlink="">
      <xdr:nvSpPr>
        <xdr:cNvPr id="30" name="テキスト ボックス 29"/>
        <xdr:cNvSpPr txBox="1"/>
      </xdr:nvSpPr>
      <xdr:spPr>
        <a:xfrm>
          <a:off x="46887249" y="1783775"/>
          <a:ext cx="2885206" cy="530658"/>
        </a:xfrm>
        <a:prstGeom prst="rect">
          <a:avLst/>
        </a:prstGeom>
        <a:solidFill>
          <a:schemeClr val="accent1">
            <a:lumMod val="50000"/>
            <a:alpha val="98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800" b="1">
              <a:solidFill>
                <a:srgbClr val="FF0000"/>
              </a:solidFill>
            </a:rPr>
            <a:t>exp{i</a:t>
          </a:r>
          <a:r>
            <a:rPr kumimoji="1" lang="en-US" altLang="ja-JP" sz="2800" b="1">
              <a:solidFill>
                <a:schemeClr val="accent4"/>
              </a:solidFill>
            </a:rPr>
            <a:t>Σ</a:t>
          </a:r>
          <a:r>
            <a:rPr kumimoji="1" lang="en-US" altLang="ja-JP" sz="2800" b="1">
              <a:solidFill>
                <a:srgbClr val="FF0000"/>
              </a:solidFill>
            </a:rPr>
            <a:t>(σnθn)}</a:t>
          </a:r>
          <a:endParaRPr kumimoji="1" lang="ja-JP" altLang="en-US" sz="2800" b="1">
            <a:solidFill>
              <a:srgbClr val="FF0000"/>
            </a:solidFill>
          </a:endParaRPr>
        </a:p>
      </xdr:txBody>
    </xdr:sp>
    <xdr:clientData/>
  </xdr:oneCellAnchor>
  <xdr:oneCellAnchor>
    <xdr:from>
      <xdr:col>67</xdr:col>
      <xdr:colOff>349831</xdr:colOff>
      <xdr:row>27</xdr:row>
      <xdr:rowOff>83128</xdr:rowOff>
    </xdr:from>
    <xdr:ext cx="2317169" cy="530658"/>
    <xdr:sp macro="" textlink="">
      <xdr:nvSpPr>
        <xdr:cNvPr id="34" name="テキスト ボックス 33"/>
        <xdr:cNvSpPr txBox="1"/>
      </xdr:nvSpPr>
      <xdr:spPr>
        <a:xfrm>
          <a:off x="47126240" y="4932219"/>
          <a:ext cx="2317169" cy="530658"/>
        </a:xfrm>
        <a:prstGeom prst="rect">
          <a:avLst/>
        </a:prstGeom>
        <a:solidFill>
          <a:srgbClr val="7030A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800" b="1">
              <a:solidFill>
                <a:schemeClr val="accent4"/>
              </a:solidFill>
            </a:rPr>
            <a:t>Π</a:t>
          </a:r>
          <a:r>
            <a:rPr kumimoji="1" lang="en-US" altLang="ja-JP" sz="2800" b="1">
              <a:solidFill>
                <a:srgbClr val="FF0000"/>
              </a:solidFill>
            </a:rPr>
            <a:t>exp(iσnθn)</a:t>
          </a:r>
          <a:endParaRPr kumimoji="1" lang="ja-JP" altLang="en-US" sz="2800" b="1">
            <a:solidFill>
              <a:srgbClr val="FF0000"/>
            </a:solidFill>
          </a:endParaRPr>
        </a:p>
      </xdr:txBody>
    </xdr:sp>
    <xdr:clientData/>
  </xdr:oneCellAnchor>
  <xdr:oneCellAnchor>
    <xdr:from>
      <xdr:col>71</xdr:col>
      <xdr:colOff>384462</xdr:colOff>
      <xdr:row>31</xdr:row>
      <xdr:rowOff>31172</xdr:rowOff>
    </xdr:from>
    <xdr:ext cx="2181225" cy="325730"/>
    <xdr:sp macro="" textlink="">
      <xdr:nvSpPr>
        <xdr:cNvPr id="35" name="テキスト ボックス 34"/>
        <xdr:cNvSpPr txBox="1"/>
      </xdr:nvSpPr>
      <xdr:spPr>
        <a:xfrm>
          <a:off x="49931780" y="5572990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回転ビューア</a:t>
          </a:r>
        </a:p>
      </xdr:txBody>
    </xdr:sp>
    <xdr:clientData/>
  </xdr:oneCellAnchor>
  <xdr:oneCellAnchor>
    <xdr:from>
      <xdr:col>71</xdr:col>
      <xdr:colOff>467590</xdr:colOff>
      <xdr:row>13</xdr:row>
      <xdr:rowOff>62345</xdr:rowOff>
    </xdr:from>
    <xdr:ext cx="2181225" cy="325730"/>
    <xdr:sp macro="" textlink="">
      <xdr:nvSpPr>
        <xdr:cNvPr id="36" name="テキスト ボックス 35"/>
        <xdr:cNvSpPr txBox="1"/>
      </xdr:nvSpPr>
      <xdr:spPr>
        <a:xfrm>
          <a:off x="50014908" y="2486890"/>
          <a:ext cx="2181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回転ビューア</a:t>
          </a:r>
        </a:p>
      </xdr:txBody>
    </xdr:sp>
    <xdr:clientData/>
  </xdr:oneCellAnchor>
  <xdr:twoCellAnchor>
    <xdr:from>
      <xdr:col>66</xdr:col>
      <xdr:colOff>484909</xdr:colOff>
      <xdr:row>12</xdr:row>
      <xdr:rowOff>86591</xdr:rowOff>
    </xdr:from>
    <xdr:to>
      <xdr:col>76</xdr:col>
      <xdr:colOff>17318</xdr:colOff>
      <xdr:row>48</xdr:row>
      <xdr:rowOff>51955</xdr:rowOff>
    </xdr:to>
    <xdr:sp macro="" textlink="">
      <xdr:nvSpPr>
        <xdr:cNvPr id="37" name="正方形/長方形 36"/>
        <xdr:cNvSpPr/>
      </xdr:nvSpPr>
      <xdr:spPr>
        <a:xfrm>
          <a:off x="46568591" y="2337955"/>
          <a:ext cx="6459682" cy="6199909"/>
        </a:xfrm>
        <a:prstGeom prst="rect">
          <a:avLst/>
        </a:prstGeom>
        <a:noFill/>
        <a:ln w="114300"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72</xdr:col>
      <xdr:colOff>373208</xdr:colOff>
      <xdr:row>9</xdr:row>
      <xdr:rowOff>176647</xdr:rowOff>
    </xdr:from>
    <xdr:ext cx="2376920" cy="559192"/>
    <xdr:sp macro="" textlink="">
      <xdr:nvSpPr>
        <xdr:cNvPr id="38" name="テキスト ボックス 37"/>
        <xdr:cNvSpPr txBox="1"/>
      </xdr:nvSpPr>
      <xdr:spPr>
        <a:xfrm>
          <a:off x="50613253" y="1735283"/>
          <a:ext cx="2376920" cy="559192"/>
        </a:xfrm>
        <a:prstGeom prst="rect">
          <a:avLst/>
        </a:prstGeom>
        <a:solidFill>
          <a:schemeClr val="tx1"/>
        </a:solidFill>
        <a:ln w="104775">
          <a:solidFill>
            <a:schemeClr val="accent6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 b="1">
              <a:solidFill>
                <a:schemeClr val="accent1">
                  <a:lumMod val="50000"/>
                </a:schemeClr>
              </a:solidFill>
            </a:rPr>
            <a:t>自由度は</a:t>
          </a:r>
          <a:r>
            <a:rPr kumimoji="1" lang="en-US" altLang="ja-JP" sz="2800" b="1">
              <a:solidFill>
                <a:schemeClr val="accent4"/>
              </a:solidFill>
            </a:rPr>
            <a:t>3</a:t>
          </a:r>
          <a:r>
            <a:rPr kumimoji="1" lang="ja-JP" altLang="en-US" sz="2800" b="1">
              <a:solidFill>
                <a:schemeClr val="accent1">
                  <a:lumMod val="50000"/>
                </a:schemeClr>
              </a:solidFill>
            </a:rPr>
            <a:t>つ</a:t>
          </a:r>
        </a:p>
      </xdr:txBody>
    </xdr:sp>
    <xdr:clientData/>
  </xdr:oneCellAnchor>
  <xdr:oneCellAnchor>
    <xdr:from>
      <xdr:col>72</xdr:col>
      <xdr:colOff>159332</xdr:colOff>
      <xdr:row>43</xdr:row>
      <xdr:rowOff>65811</xdr:rowOff>
    </xdr:from>
    <xdr:ext cx="2213260" cy="425822"/>
    <xdr:sp macro="" textlink="">
      <xdr:nvSpPr>
        <xdr:cNvPr id="39" name="テキスト ボックス 38"/>
        <xdr:cNvSpPr txBox="1"/>
      </xdr:nvSpPr>
      <xdr:spPr>
        <a:xfrm>
          <a:off x="50399377" y="7685811"/>
          <a:ext cx="2213260" cy="425822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回転行列の積</a:t>
          </a:r>
        </a:p>
      </xdr:txBody>
    </xdr:sp>
    <xdr:clientData/>
  </xdr:oneCellAnchor>
  <xdr:oneCellAnchor>
    <xdr:from>
      <xdr:col>71</xdr:col>
      <xdr:colOff>329046</xdr:colOff>
      <xdr:row>25</xdr:row>
      <xdr:rowOff>114302</xdr:rowOff>
    </xdr:from>
    <xdr:ext cx="2784765" cy="425822"/>
    <xdr:sp macro="" textlink="">
      <xdr:nvSpPr>
        <xdr:cNvPr id="40" name="テキスト ボックス 39"/>
        <xdr:cNvSpPr txBox="1"/>
      </xdr:nvSpPr>
      <xdr:spPr>
        <a:xfrm>
          <a:off x="49876364" y="4617029"/>
          <a:ext cx="2784765" cy="425822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ロドリゲスの回転公式</a:t>
          </a:r>
          <a:endParaRPr kumimoji="1" lang="en-US" altLang="ja-JP" sz="2000" b="1">
            <a:solidFill>
              <a:srgbClr val="FF0000"/>
            </a:solidFill>
          </a:endParaRPr>
        </a:p>
      </xdr:txBody>
    </xdr:sp>
    <xdr:clientData/>
  </xdr:oneCellAnchor>
  <xdr:twoCellAnchor>
    <xdr:from>
      <xdr:col>62</xdr:col>
      <xdr:colOff>51954</xdr:colOff>
      <xdr:row>12</xdr:row>
      <xdr:rowOff>83129</xdr:rowOff>
    </xdr:from>
    <xdr:to>
      <xdr:col>66</xdr:col>
      <xdr:colOff>498757</xdr:colOff>
      <xdr:row>48</xdr:row>
      <xdr:rowOff>48493</xdr:rowOff>
    </xdr:to>
    <xdr:sp macro="" textlink="">
      <xdr:nvSpPr>
        <xdr:cNvPr id="41" name="正方形/長方形 40"/>
        <xdr:cNvSpPr/>
      </xdr:nvSpPr>
      <xdr:spPr>
        <a:xfrm>
          <a:off x="43364727" y="2334493"/>
          <a:ext cx="3217712" cy="6199909"/>
        </a:xfrm>
        <a:prstGeom prst="rect">
          <a:avLst/>
        </a:prstGeom>
        <a:noFill/>
        <a:ln w="114300"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0</xdr:row>
      <xdr:rowOff>104775</xdr:rowOff>
    </xdr:from>
    <xdr:ext cx="4453976" cy="62369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4848225" y="104775"/>
              <a:ext cx="4453976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f>
                                <m:fPr>
                                  <m:type m:val="lin"/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−2</m:t>
                                      </m:r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4848225" y="104775"/>
              <a:ext cx="4453976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𝐴=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8∕√3&amp;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7&amp;〖−2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8∕√3)|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■8(𝑎+ℎ&amp;𝑏−𝑖𝑐&amp;𝑑−𝑖𝑒@𝑏+𝑖𝑐&amp;𝑎−ℎ&amp;𝑓−𝑖𝑔@𝑑+𝑖𝑒&amp;𝑓+𝑖𝑔&amp;−2ℎ)|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152400</xdr:colOff>
      <xdr:row>16</xdr:row>
      <xdr:rowOff>161925</xdr:rowOff>
    </xdr:from>
    <xdr:to>
      <xdr:col>63</xdr:col>
      <xdr:colOff>523875</xdr:colOff>
      <xdr:row>19</xdr:row>
      <xdr:rowOff>19050</xdr:rowOff>
    </xdr:to>
    <xdr:sp macro="" textlink="">
      <xdr:nvSpPr>
        <xdr:cNvPr id="5" name="正方形/長方形 4"/>
        <xdr:cNvSpPr/>
      </xdr:nvSpPr>
      <xdr:spPr>
        <a:xfrm>
          <a:off x="41005125" y="2905125"/>
          <a:ext cx="371475" cy="371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638175</xdr:colOff>
      <xdr:row>3</xdr:row>
      <xdr:rowOff>123825</xdr:rowOff>
    </xdr:from>
    <xdr:ext cx="6522876" cy="42603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テキスト ボックス 7"/>
            <xdr:cNvSpPr txBox="1"/>
          </xdr:nvSpPr>
          <xdr:spPr>
            <a:xfrm>
              <a:off x="4067175" y="638175"/>
              <a:ext cx="6522876" cy="4260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</m:oMath>
              </a14:m>
              <a:r>
                <a:rPr kumimoji="1" lang="en-US" altLang="ja-JP" sz="1100"/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kumimoji="1" lang="ja-JP" altLang="en-US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kumimoji="1" lang="ja-JP" altLang="en-US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=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𝑖𝑠𝑖𝑛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𝑖𝑠𝑖𝑛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7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8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−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−</m:t>
                                        </m:r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8" name="テキスト ボックス 7"/>
            <xdr:cNvSpPr txBox="1"/>
          </xdr:nvSpPr>
          <xdr:spPr>
            <a:xfrm>
              <a:off x="4067175" y="638175"/>
              <a:ext cx="6522876" cy="4260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/>
                <a:t>=exp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1 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1 )=𝑒𝑥𝑝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〗_1&amp;0@〖𝑖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〗_1&amp;0&amp;0@0&amp;0&amp;0))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&amp;0@0&amp;0&amp;1))</a:t>
              </a:r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&amp;0&amp;0@0&amp;0&amp;0))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_2&amp;0@−𝑠𝑖𝑛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_2&amp;0@0&amp;0&amp;1))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&amp;0@0&amp;0&amp;0))=(■8(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𝑒𝑥𝑝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_3 )&amp;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&amp;𝑒𝑥𝑝(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_3 )&amp;0@0&amp;0&amp;1))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&amp;0&amp;0))=(■8(𝑐𝑜𝑠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&amp;0&amp;𝑖𝑠𝑖𝑛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@0&amp;1&amp;0@𝑖𝑠𝑖𝑛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_5@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&amp;0&amp;0))=(■8(𝑐𝑜𝑠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_5&amp;0&amp;𝑐𝑜𝑠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&amp;0))=(■8(1&amp;0&amp;0@0&amp;𝑐𝑜𝑠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&amp;0))=(■8(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@0&amp;−𝑠𝑖𝑛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_7 ))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∕√3&amp;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∕√3&amp;0@0&amp;0&amp;〖−𝑖2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(■8(𝑒𝑥𝑝(〖𝑖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〗_8∕√3)&amp;0&amp;0@0&amp;𝑒𝑥𝑝(〖𝑖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〗_8∕√3)&amp;0@0&amp;0&amp;𝑒𝑥𝑝(〖−𝑖2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 ))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619125</xdr:colOff>
      <xdr:row>3</xdr:row>
      <xdr:rowOff>133350</xdr:rowOff>
    </xdr:from>
    <xdr:to>
      <xdr:col>55</xdr:col>
      <xdr:colOff>304800</xdr:colOff>
      <xdr:row>5</xdr:row>
      <xdr:rowOff>161925</xdr:rowOff>
    </xdr:to>
    <xdr:sp macro="" textlink="">
      <xdr:nvSpPr>
        <xdr:cNvPr id="4" name="正方形/長方形 3"/>
        <xdr:cNvSpPr/>
      </xdr:nvSpPr>
      <xdr:spPr>
        <a:xfrm>
          <a:off x="38042850" y="657225"/>
          <a:ext cx="371475" cy="371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638175</xdr:colOff>
      <xdr:row>3</xdr:row>
      <xdr:rowOff>123825</xdr:rowOff>
    </xdr:from>
    <xdr:ext cx="6522876" cy="42603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テキスト ボックス 6"/>
            <xdr:cNvSpPr txBox="1"/>
          </xdr:nvSpPr>
          <xdr:spPr>
            <a:xfrm>
              <a:off x="4067175" y="647700"/>
              <a:ext cx="6522876" cy="4260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</m:oMath>
              </a14:m>
              <a:r>
                <a:rPr kumimoji="1" lang="en-US" altLang="ja-JP" sz="1100"/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kumimoji="1" lang="ja-JP" altLang="en-US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kumimoji="1" lang="ja-JP" altLang="en-US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=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𝑖𝑠𝑖𝑛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𝑖𝑠𝑖𝑛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4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5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6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7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𝑠𝑖𝑛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7</m:t>
                                </m:r>
                              </m:sub>
                            </m:sSub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8</m:t>
                      </m:r>
                    </m:sub>
                  </m:sSub>
                </m:oMath>
              </a14:m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𝜎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  <m:sSub>
                        <m:sSub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kumimoji="1" lang="ja-JP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𝜃</m:t>
                          </m:r>
                        </m:e>
                        <m: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8</m:t>
                          </m:r>
                        </m:sub>
                      </m:sSub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𝑒𝑥𝑝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−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  <m:r>
                                      <a:rPr kumimoji="1" lang="ja-JP" altLang="en-U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8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e>
                                </m:rad>
                              </m:den>
                            </m:f>
                          </m:e>
                        </m:mr>
                      </m:m>
                    </m:e>
                  </m:d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d>
                    <m:d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3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𝑥𝑝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type m:val="lin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−</m:t>
                                        </m:r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8</m:t>
                                        </m:r>
                                      </m:sub>
                                    </m:sSub>
                                  </m:num>
                                  <m:den>
                                    <m:rad>
                                      <m:radPr>
                                        <m:degHide m:val="on"/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radPr>
                                      <m:deg/>
                                      <m:e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3</m:t>
                                        </m:r>
                                      </m:e>
                                    </m:rad>
                                  </m:den>
                                </m:f>
                              </m:e>
                            </m:d>
                          </m:e>
                        </m:mr>
                      </m:m>
                    </m:e>
                  </m:d>
                </m:oMath>
              </a14:m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7" name="テキスト ボックス 6"/>
            <xdr:cNvSpPr txBox="1"/>
          </xdr:nvSpPr>
          <xdr:spPr>
            <a:xfrm>
              <a:off x="4067175" y="647700"/>
              <a:ext cx="6522876" cy="4260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/>
                <a:t>=exp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1 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1 )=𝑒𝑥𝑝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〗_1&amp;0@〖𝑖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〗_1&amp;0&amp;0@0&amp;0&amp;0))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&amp;0@0&amp;0&amp;1))</a:t>
              </a:r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&amp;0&amp;0@0&amp;0&amp;0))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_2&amp;0@−𝑠𝑖𝑛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_2&amp;0@0&amp;0&amp;1))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&amp;0@0&amp;0&amp;0))=(■8(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𝑒𝑥𝑝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_3 )&amp;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&amp;𝑒𝑥𝑝(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_3 )&amp;0@0&amp;0&amp;1))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&amp;0&amp;0))=(■8(𝑐𝑜𝑠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&amp;0&amp;𝑖𝑠𝑖𝑛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@0&amp;1&amp;0@𝑖𝑠𝑖𝑛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_5@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&amp;0&amp;0))=(■8(𝑐𝑜𝑠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&amp;−𝑠𝑖𝑛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_5&amp;0&amp;𝑐𝑜𝑠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&amp;0))=(■8(1&amp;0&amp;0@0&amp;𝑐𝑜𝑠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𝑠𝑖𝑛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■8(0&amp;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&amp;0))=(■8(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@0&amp;−𝑠𝑖𝑛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&amp;𝑐𝑜𝑠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_7 ))</a:t>
              </a: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𝑈_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=exp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)=𝑒𝑥𝑝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∕√3&amp;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∕√3&amp;0@0&amp;0&amp;〖−𝑖2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(■8(𝑒𝑥𝑝(〖𝑖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〗_8∕√3)&amp;0&amp;0@0&amp;𝑒𝑥𝑝(〖𝑖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〗_8∕√3)&amp;0@0&amp;0&amp;𝑒𝑥𝑝(〖−𝑖2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〗_8∕√3) ))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37" workbookViewId="0"/>
  </sheetViews>
  <sheetFormatPr defaultRowHeight="13.5" x14ac:dyDescent="0.15"/>
  <cols>
    <col min="21" max="21" width="9.5" bestFit="1" customWidth="1"/>
  </cols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279"/>
  <sheetViews>
    <sheetView topLeftCell="AT13" zoomScale="85" zoomScaleNormal="85" workbookViewId="0">
      <selection activeCell="E20" sqref="E20"/>
    </sheetView>
  </sheetViews>
  <sheetFormatPr defaultRowHeight="13.5" x14ac:dyDescent="0.15"/>
  <cols>
    <col min="45" max="45" width="9.125" bestFit="1" customWidth="1"/>
    <col min="46" max="46" width="13.875" bestFit="1" customWidth="1"/>
    <col min="47" max="47" width="9.125" bestFit="1" customWidth="1"/>
  </cols>
  <sheetData>
    <row r="1" spans="1:55" x14ac:dyDescent="0.15">
      <c r="B1" t="s">
        <v>77</v>
      </c>
      <c r="C1">
        <f ca="1">NOW()-TODAY()</f>
        <v>0.37934467592276633</v>
      </c>
      <c r="D1" t="s">
        <v>91</v>
      </c>
      <c r="AQ1" t="s">
        <v>38</v>
      </c>
      <c r="AR1">
        <v>20</v>
      </c>
      <c r="AS1" s="9">
        <v>1</v>
      </c>
      <c r="AT1" s="10">
        <v>0</v>
      </c>
      <c r="AU1" s="11">
        <v>0</v>
      </c>
    </row>
    <row r="2" spans="1:55" x14ac:dyDescent="0.15">
      <c r="B2" t="s">
        <v>90</v>
      </c>
      <c r="C2">
        <v>20000</v>
      </c>
      <c r="D2">
        <f>2*PI()</f>
        <v>6.2831853071795862</v>
      </c>
      <c r="AR2">
        <f>PI()/180*AR1</f>
        <v>0.3490658503988659</v>
      </c>
      <c r="AS2" s="12">
        <v>0</v>
      </c>
      <c r="AT2" s="1">
        <f>COS(AR2)</f>
        <v>0.93969262078590843</v>
      </c>
      <c r="AU2" s="13">
        <f>SIN(AR2)</f>
        <v>0.34202014332566871</v>
      </c>
    </row>
    <row r="3" spans="1:55" ht="14.25" thickBot="1" x14ac:dyDescent="0.2">
      <c r="C3">
        <f ca="1">MOD(C1*C2,D2)-PI()</f>
        <v>-5.2739964023817976E-2</v>
      </c>
      <c r="AS3" s="14">
        <v>0</v>
      </c>
      <c r="AT3" s="15">
        <f>-AU2</f>
        <v>-0.34202014332566871</v>
      </c>
      <c r="AU3" s="16">
        <f>AT2</f>
        <v>0.93969262078590843</v>
      </c>
    </row>
    <row r="4" spans="1:55" x14ac:dyDescent="0.15">
      <c r="AQ4" t="s">
        <v>45</v>
      </c>
      <c r="AR4">
        <v>-80</v>
      </c>
      <c r="AS4" s="9">
        <f>COS(AR5)</f>
        <v>0.17364817766693041</v>
      </c>
      <c r="AT4" s="10">
        <f>SIN(AR5)</f>
        <v>-0.98480775301220802</v>
      </c>
      <c r="AU4" s="11">
        <v>0</v>
      </c>
    </row>
    <row r="5" spans="1:55" x14ac:dyDescent="0.15">
      <c r="A5" s="1" t="s">
        <v>31</v>
      </c>
      <c r="B5" s="1" t="s">
        <v>23</v>
      </c>
      <c r="D5" t="s">
        <v>17</v>
      </c>
      <c r="G5" t="s">
        <v>3</v>
      </c>
      <c r="AR5">
        <f>PI()/180*AR4</f>
        <v>-1.3962634015954636</v>
      </c>
      <c r="AS5" s="12">
        <f>-AT4</f>
        <v>0.98480775301220802</v>
      </c>
      <c r="AT5" s="1">
        <f>AS4</f>
        <v>0.17364817766693041</v>
      </c>
      <c r="AU5" s="13">
        <v>0</v>
      </c>
    </row>
    <row r="6" spans="1:55" ht="14.25" thickBot="1" x14ac:dyDescent="0.2">
      <c r="A6" s="1">
        <v>1</v>
      </c>
      <c r="B6" s="1">
        <f t="shared" ref="B6:B13" si="0">A6/$A$15</f>
        <v>0.66666666666666663</v>
      </c>
      <c r="D6" s="1" t="s">
        <v>4</v>
      </c>
      <c r="E6" s="1">
        <f t="shared" ref="E6:E13" ca="1" si="1">B6*$C$3</f>
        <v>-3.5159976015878648E-2</v>
      </c>
      <c r="G6" s="1">
        <f ca="1">E8+E14</f>
        <v>-7.6701327968750524E-2</v>
      </c>
      <c r="H6" s="1" t="str">
        <f ca="1">IMCONJUGATE(G7)</f>
        <v>-0.0351599760158786+0.0386759736174665i</v>
      </c>
      <c r="I6" s="1" t="str">
        <f ca="1">IMCONJUGATE(G8)</f>
        <v>-0.0457079688206423+0.0492239664222301i</v>
      </c>
      <c r="AS6" s="14">
        <v>0</v>
      </c>
      <c r="AT6" s="15">
        <v>0</v>
      </c>
      <c r="AU6" s="16">
        <v>1</v>
      </c>
    </row>
    <row r="7" spans="1:55" x14ac:dyDescent="0.15">
      <c r="A7" s="1">
        <v>1.1000000000000001</v>
      </c>
      <c r="B7" s="1">
        <f t="shared" si="0"/>
        <v>0.73333333333333339</v>
      </c>
      <c r="D7" s="1" t="s">
        <v>5</v>
      </c>
      <c r="E7" s="1">
        <f t="shared" ca="1" si="1"/>
        <v>-3.8675973617466518E-2</v>
      </c>
      <c r="G7" s="1" t="str">
        <f ca="1">COMPLEX(E6,E7)</f>
        <v>-0.0351599760158786-0.0386759736174665i</v>
      </c>
      <c r="H7" s="1">
        <f ca="1">-E8+E14</f>
        <v>7.6826144693582232E-3</v>
      </c>
      <c r="I7" s="1" t="str">
        <f ca="1">IMCONJUGATE(H8)</f>
        <v>-0.052739964023818+0.0562559616254058i</v>
      </c>
      <c r="AS7" s="9">
        <f t="array" ref="AS7:AU9">MMULT(AS4:AU6,AS1:AU3)</f>
        <v>0.17364817766693041</v>
      </c>
      <c r="AT7" s="10">
        <v>-0.92541657839832336</v>
      </c>
      <c r="AU7" s="11">
        <v>-0.33682408883346515</v>
      </c>
    </row>
    <row r="8" spans="1:55" x14ac:dyDescent="0.15">
      <c r="A8" s="1">
        <v>1.2</v>
      </c>
      <c r="B8" s="1">
        <f t="shared" si="0"/>
        <v>0.79999999999999993</v>
      </c>
      <c r="D8" s="1" t="s">
        <v>6</v>
      </c>
      <c r="E8" s="1">
        <f t="shared" ca="1" si="1"/>
        <v>-4.2191971219054374E-2</v>
      </c>
      <c r="G8" s="1" t="str">
        <f ca="1">COMPLEX(E9,E10)</f>
        <v>-0.0457079688206423-0.0492239664222301i</v>
      </c>
      <c r="H8" s="1" t="str">
        <f ca="1">COMPLEX(E11,E12)</f>
        <v>-0.052739964023818-0.0562559616254058i</v>
      </c>
      <c r="I8" s="1">
        <f ca="1">-2*E14</f>
        <v>6.9018713499392301E-2</v>
      </c>
      <c r="AS8" s="12">
        <v>0.98480775301220802</v>
      </c>
      <c r="AT8" s="1">
        <v>0.1631759111665349</v>
      </c>
      <c r="AU8" s="13">
        <v>5.9391174613884726E-2</v>
      </c>
    </row>
    <row r="9" spans="1:55" x14ac:dyDescent="0.15">
      <c r="A9" s="1">
        <v>1.3</v>
      </c>
      <c r="B9" s="1">
        <f t="shared" si="0"/>
        <v>0.8666666666666667</v>
      </c>
      <c r="D9" s="1" t="s">
        <v>7</v>
      </c>
      <c r="E9" s="1">
        <f t="shared" ca="1" si="1"/>
        <v>-4.570796882064225E-2</v>
      </c>
      <c r="G9" t="s">
        <v>16</v>
      </c>
      <c r="W9" t="s">
        <v>18</v>
      </c>
      <c r="AP9" t="s">
        <v>43</v>
      </c>
      <c r="AQ9" t="s">
        <v>46</v>
      </c>
      <c r="AR9" t="s">
        <v>44</v>
      </c>
      <c r="AS9" s="21">
        <v>0</v>
      </c>
      <c r="AT9" s="22">
        <v>-0.34202014332566871</v>
      </c>
      <c r="AU9" s="23">
        <v>0.93969262078590843</v>
      </c>
    </row>
    <row r="10" spans="1:55" ht="27" x14ac:dyDescent="0.15">
      <c r="A10" s="1">
        <v>1.4</v>
      </c>
      <c r="B10" s="1">
        <f t="shared" si="0"/>
        <v>0.93333333333333324</v>
      </c>
      <c r="D10" s="1" t="s">
        <v>8</v>
      </c>
      <c r="E10" s="1">
        <f t="shared" ca="1" si="1"/>
        <v>-4.9223966422230106E-2</v>
      </c>
      <c r="G10" t="s">
        <v>15</v>
      </c>
      <c r="H10">
        <v>0</v>
      </c>
      <c r="J10" t="s">
        <v>13</v>
      </c>
      <c r="P10" t="s">
        <v>21</v>
      </c>
      <c r="T10" s="1" t="s">
        <v>30</v>
      </c>
      <c r="U10" s="1" t="s">
        <v>22</v>
      </c>
      <c r="V10" s="1" t="s">
        <v>26</v>
      </c>
      <c r="W10" s="17" t="s">
        <v>0</v>
      </c>
      <c r="X10" s="18"/>
      <c r="Y10" s="19"/>
      <c r="Z10" s="17" t="s">
        <v>1</v>
      </c>
      <c r="AA10" s="18"/>
      <c r="AB10" s="19"/>
      <c r="AC10" s="17" t="s">
        <v>2</v>
      </c>
      <c r="AD10" s="18"/>
      <c r="AE10" s="19"/>
      <c r="AF10" s="17" t="s">
        <v>24</v>
      </c>
      <c r="AG10" s="18"/>
      <c r="AH10" s="18"/>
      <c r="AI10" s="19"/>
      <c r="AJ10" s="17" t="s">
        <v>25</v>
      </c>
      <c r="AK10" s="18"/>
      <c r="AL10" s="18"/>
      <c r="AM10" s="18"/>
      <c r="AN10" s="1" t="s">
        <v>76</v>
      </c>
      <c r="AO10" s="1" t="s">
        <v>33</v>
      </c>
      <c r="AP10" s="1" t="s">
        <v>19</v>
      </c>
      <c r="AQ10" s="1" t="s">
        <v>20</v>
      </c>
      <c r="AR10" s="1" t="s">
        <v>32</v>
      </c>
      <c r="AS10" s="1" t="s">
        <v>35</v>
      </c>
      <c r="AT10" s="1" t="s">
        <v>37</v>
      </c>
      <c r="AU10" s="1" t="s">
        <v>36</v>
      </c>
      <c r="AX10" s="1" t="s">
        <v>47</v>
      </c>
      <c r="AY10" s="1" t="s">
        <v>48</v>
      </c>
      <c r="AZ10" s="1" t="s">
        <v>49</v>
      </c>
      <c r="BA10" s="1" t="s">
        <v>50</v>
      </c>
      <c r="BB10" s="20" t="s">
        <v>71</v>
      </c>
      <c r="BC10" s="1" t="s">
        <v>51</v>
      </c>
    </row>
    <row r="11" spans="1:55" x14ac:dyDescent="0.15">
      <c r="A11" s="1">
        <v>1.5</v>
      </c>
      <c r="B11" s="1">
        <f t="shared" si="0"/>
        <v>1</v>
      </c>
      <c r="D11" s="1" t="s">
        <v>9</v>
      </c>
      <c r="E11" s="1">
        <f t="shared" ca="1" si="1"/>
        <v>-5.2739964023817976E-2</v>
      </c>
      <c r="G11" s="1">
        <v>1</v>
      </c>
      <c r="H11" s="1">
        <v>0</v>
      </c>
      <c r="I11" s="1">
        <v>0</v>
      </c>
      <c r="J11" t="s">
        <v>14</v>
      </c>
      <c r="K11" s="1" t="str">
        <f t="shared" ref="K11:M13" si="2">IMDIV(G11,FACT($H$10))</f>
        <v>1</v>
      </c>
      <c r="L11" s="1" t="str">
        <f t="shared" si="2"/>
        <v>0</v>
      </c>
      <c r="M11" s="1" t="str">
        <f t="shared" si="2"/>
        <v>0</v>
      </c>
      <c r="P11" s="1" t="str">
        <f t="shared" ref="P11:R13" ca="1" si="3">IMSUM(K11,K16,K21,K26,K31,K36,K41,K46,K51,K56,K61,K66,K71,K76,K81,K86)</f>
        <v>0.993447008793878-0.0764355486803931i</v>
      </c>
      <c r="Q11" s="1" t="str">
        <f t="shared" ca="1" si="3"/>
        <v>-0.0423536671570287-0.033706738800465i</v>
      </c>
      <c r="R11" s="1" t="str">
        <f t="shared" ca="1" si="3"/>
        <v>-0.0490864995310487-0.0433726390481413i</v>
      </c>
      <c r="T11" s="1">
        <v>-180</v>
      </c>
      <c r="U11" s="1">
        <f>PI()/180*T11</f>
        <v>-3.1415926535897931</v>
      </c>
      <c r="V11" s="1" t="str">
        <f>IMEXP(IMPRODUCT($D$5,U11))</f>
        <v>-1-3.2311393144413E-15i</v>
      </c>
      <c r="W11" s="1" t="str">
        <f ca="1">IMSUB(V11,$P$11)</f>
        <v>-1.99344700879388+0.0764355486803899i</v>
      </c>
      <c r="X11" s="1" t="str">
        <f ca="1">IMSUB(0,$Q$11)</f>
        <v>0.0423536671570287+0.033706738800465i</v>
      </c>
      <c r="Y11" s="1" t="str">
        <f ca="1">IMSUB(0,$R$11)</f>
        <v>0.0490864995310487+0.0433726390481413i</v>
      </c>
      <c r="Z11" s="1" t="str">
        <f ca="1">IMSUB(0,$P$12)</f>
        <v>-0.034759448616395+0.0363961086611338i</v>
      </c>
      <c r="AA11" s="1" t="str">
        <f ca="1">IMSUB(V11,$Q$12)</f>
        <v>-1.99563803374588-0.00768784818990463i</v>
      </c>
      <c r="AB11" s="1" t="str">
        <f ca="1">IMSUB(0,$R$12)</f>
        <v>0.0558151101359971+0.0547501619684064i</v>
      </c>
      <c r="AC11" s="1" t="str">
        <f ca="1">IMSUB(0,$P$13)</f>
        <v>-0.0490574688002445+0.047761034092106i</v>
      </c>
      <c r="AD11" s="1" t="str">
        <f ca="1">IMSUB(0,$Q$13)</f>
        <v>-0.0563493979385783+0.0504040746229676i</v>
      </c>
      <c r="AE11" s="1" t="str">
        <f ca="1">IMSUB(V11,$R$13)</f>
        <v>-1.99240023560608-0.0688345506248019i</v>
      </c>
      <c r="AF11" s="1" t="str">
        <f ca="1">IMPRODUCT(W11,AA11,AE11)</f>
        <v>-7.93677970122968-0.000496008060260955i</v>
      </c>
      <c r="AG11" s="1" t="str">
        <f ca="1">IMPRODUCT(X11,AB11,AC11)</f>
        <v>-0.000226044167755095-0.000181286640437593i</v>
      </c>
      <c r="AH11" s="1" t="str">
        <f ca="1">IMPRODUCT(Y11,Z11,AD11)</f>
        <v>0.00017103720066719-0.000181286640437593i</v>
      </c>
      <c r="AI11" s="1" t="str">
        <f ca="1">IMSUM(AF11:AH11)</f>
        <v>-7.93683470819677-0.000858581341136141i</v>
      </c>
      <c r="AJ11" s="1" t="str">
        <f ca="1">IMPRODUCT(Y11,AA11,AC11)</f>
        <v>0.00894128896637971-0.000397956731113681i</v>
      </c>
      <c r="AK11" s="1" t="str">
        <f ca="1">IMPRODUCT(W11,AB11,AD11)</f>
        <v>0.0117916416888191+0.0000905430471378234i</v>
      </c>
      <c r="AL11" s="1" t="str">
        <f ca="1">IMPRODUCT(X11,Z11,AE11)</f>
        <v>0.00540291743971086-0.000551167657121284i</v>
      </c>
      <c r="AM11" s="1" t="str">
        <f ca="1">IMSUM(AJ11:AL11)</f>
        <v>0.0261358480949097-0.000858581341097142i</v>
      </c>
      <c r="AN11" s="1" t="str">
        <f ca="1">IMSUB(AI11,AM11)</f>
        <v>-7.96297055629168-3.89989689847381E-14i</v>
      </c>
      <c r="AO11" s="1">
        <f t="shared" ref="AO11:AO42" si="4">T11</f>
        <v>-180</v>
      </c>
      <c r="AP11" s="1">
        <f>IMREAL(V11)</f>
        <v>-1</v>
      </c>
      <c r="AQ11" s="1">
        <f>IMAGINARY(V11)</f>
        <v>-3.2311393144412999E-15</v>
      </c>
      <c r="AR11" s="1">
        <f ca="1">IMABS(AN11)</f>
        <v>7.9629705562916797</v>
      </c>
      <c r="AS11" s="1">
        <f t="array" aca="1" ref="AS11:AU11" ca="1">MMULT(AP11:AR11,$AS$7:$AU$9)</f>
        <v>-0.17364817766693361</v>
      </c>
      <c r="AT11" s="1">
        <f ca="1"/>
        <v>-1.7980797525626375</v>
      </c>
      <c r="AU11" s="17">
        <f ca="1"/>
        <v>7.8195687601162165</v>
      </c>
      <c r="AV11" s="2"/>
      <c r="AW11" s="19">
        <f ca="1">AS11</f>
        <v>-0.17364817766693361</v>
      </c>
      <c r="AX11" s="1">
        <f ca="1">AU11</f>
        <v>7.8195687601162165</v>
      </c>
      <c r="AY11" s="1"/>
      <c r="AZ11" s="1"/>
      <c r="BA11" s="1"/>
      <c r="BB11" s="1"/>
      <c r="BC11" s="1"/>
    </row>
    <row r="12" spans="1:55" x14ac:dyDescent="0.15">
      <c r="A12" s="1">
        <v>1.6</v>
      </c>
      <c r="B12" s="1">
        <f t="shared" si="0"/>
        <v>1.0666666666666667</v>
      </c>
      <c r="D12" s="1" t="s">
        <v>10</v>
      </c>
      <c r="E12" s="1">
        <f t="shared" ca="1" si="1"/>
        <v>-5.6255961625405838E-2</v>
      </c>
      <c r="G12" s="1">
        <v>0</v>
      </c>
      <c r="H12" s="1">
        <v>1</v>
      </c>
      <c r="I12" s="1">
        <v>0</v>
      </c>
      <c r="K12" s="1" t="str">
        <f t="shared" si="2"/>
        <v>0</v>
      </c>
      <c r="L12" s="1" t="str">
        <f t="shared" si="2"/>
        <v>1</v>
      </c>
      <c r="M12" s="1" t="str">
        <f t="shared" si="2"/>
        <v>0</v>
      </c>
      <c r="P12" s="1" t="str">
        <f t="shared" ca="1" si="3"/>
        <v>0.034759448616395-0.0363961086611338i</v>
      </c>
      <c r="Q12" s="1" t="str">
        <f t="shared" ca="1" si="3"/>
        <v>0.995638033745879+0.0076878481899014i</v>
      </c>
      <c r="R12" s="1" t="str">
        <f t="shared" ca="1" si="3"/>
        <v>-0.0558151101359971-0.0547501619684064i</v>
      </c>
      <c r="T12" s="1">
        <f>T11+2</f>
        <v>-178</v>
      </c>
      <c r="U12" s="1">
        <f t="shared" ref="U12:U75" si="5">PI()/180*T12</f>
        <v>-3.1066860685499065</v>
      </c>
      <c r="V12" s="1" t="str">
        <f t="shared" ref="V12:V75" si="6">IMEXP(IMPRODUCT($D$5,U12))</f>
        <v>-0.999390827019096-0.0348994967024976i</v>
      </c>
      <c r="W12" s="1" t="str">
        <f t="shared" ref="W12:W75" ca="1" si="7">IMSUB(V12,$P$11)</f>
        <v>-1.99283783581297+0.0415360519778955i</v>
      </c>
      <c r="X12" s="1" t="str">
        <f t="shared" ref="X12:X75" ca="1" si="8">IMSUB(0,$Q$11)</f>
        <v>0.0423536671570287+0.033706738800465i</v>
      </c>
      <c r="Y12" s="1" t="str">
        <f t="shared" ref="Y12:Y75" ca="1" si="9">IMSUB(0,$R$11)</f>
        <v>0.0490864995310487+0.0433726390481413i</v>
      </c>
      <c r="Z12" s="1" t="str">
        <f t="shared" ref="Z12:Z75" ca="1" si="10">IMSUB(0,$P$12)</f>
        <v>-0.034759448616395+0.0363961086611338i</v>
      </c>
      <c r="AA12" s="1" t="str">
        <f t="shared" ref="AA12:AA47" ca="1" si="11">IMSUB(V12,$Q$12)</f>
        <v>-1.99502886076497-0.042587344892399i</v>
      </c>
      <c r="AB12" s="1" t="str">
        <f t="shared" ref="AB12:AB75" ca="1" si="12">IMSUB(0,$R$12)</f>
        <v>0.0558151101359971+0.0547501619684064i</v>
      </c>
      <c r="AC12" s="1" t="str">
        <f t="shared" ref="AC12:AC75" ca="1" si="13">IMSUB(0,$P$13)</f>
        <v>-0.0490574688002445+0.047761034092106i</v>
      </c>
      <c r="AD12" s="1" t="str">
        <f t="shared" ref="AD12:AD75" ca="1" si="14">IMSUB(0,$Q$13)</f>
        <v>-0.0563493979385783+0.0504040746229676i</v>
      </c>
      <c r="AE12" s="1" t="str">
        <f t="shared" ref="AE12:AE47" ca="1" si="15">IMSUB(V12,$R$13)</f>
        <v>-1.99179106262518-0.103734047327296i</v>
      </c>
      <c r="AF12" s="1" t="str">
        <f t="shared" ref="AF12:AF47" ca="1" si="16">IMPRODUCT(W12,AA12,AE12)</f>
        <v>-7.92221656710278-0.416597753958183i</v>
      </c>
      <c r="AG12" s="1" t="str">
        <f t="shared" ref="AG12:AG47" ca="1" si="17">IMPRODUCT(X12,AB12,AC12)</f>
        <v>-0.000226044167755095-0.000181286640437593i</v>
      </c>
      <c r="AH12" s="1" t="str">
        <f t="shared" ref="AH12:AH47" ca="1" si="18">IMPRODUCT(Y12,Z12,AD12)</f>
        <v>0.00017103720066719-0.000181286640437593i</v>
      </c>
      <c r="AI12" s="1" t="str">
        <f t="shared" ref="AI12:AI47" ca="1" si="19">IMSUM(AF12:AH12)</f>
        <v>-7.92227157406987-0.416960327239058i</v>
      </c>
      <c r="AJ12" s="1" t="str">
        <f t="shared" ref="AJ12:AJ47" ca="1" si="20">IMPRODUCT(Y12,AA12,AC12)</f>
        <v>0.0089461218034722-0.000241489601359502i</v>
      </c>
      <c r="AK12" s="1" t="str">
        <f t="shared" ref="AK12:AK47" ca="1" si="21">IMPRODUCT(W12,AB12,AD12)</f>
        <v>0.0117785579376471+0.00029645127461899i</v>
      </c>
      <c r="AL12" s="1" t="str">
        <f t="shared" ref="AL12:AL47" ca="1" si="22">IMPRODUCT(X12,Z12,AE12)</f>
        <v>0.00541418195275484-0.000456749143832418i</v>
      </c>
      <c r="AM12" s="1" t="str">
        <f t="shared" ref="AM12:AM47" ca="1" si="23">IMSUM(AJ12:AL12)</f>
        <v>0.0261388616938741-0.00040178747057293i</v>
      </c>
      <c r="AN12" s="1" t="str">
        <f t="shared" ref="AN12:AN47" ca="1" si="24">IMSUB(AI12,AM12)</f>
        <v>-7.94841043576374-0.416558539768485i</v>
      </c>
      <c r="AO12" s="1">
        <f t="shared" si="4"/>
        <v>-178</v>
      </c>
      <c r="AP12" s="1">
        <f t="shared" ref="AP12:AP47" si="25">IMREAL(V12)</f>
        <v>-0.99939082701909598</v>
      </c>
      <c r="AQ12" s="1">
        <f t="shared" ref="AQ12:AQ47" si="26">IMAGINARY(V12)</f>
        <v>-3.4899496702497597E-2</v>
      </c>
      <c r="AR12" s="1">
        <f t="shared" ref="AR12:AR75" ca="1" si="27">IMABS(AN12)</f>
        <v>7.9593184050150914</v>
      </c>
      <c r="AS12" s="1">
        <f t="array" aca="1" ref="AS12:AU12" ca="1">MMULT(AP12:AR12,$AS$7:$AU$9)</f>
        <v>-0.20791169081775612</v>
      </c>
      <c r="AT12" s="1">
        <f ca="1"/>
        <v>-1.8030891392088955</v>
      </c>
      <c r="AU12" s="17">
        <f ca="1"/>
        <v>7.8138589542747825</v>
      </c>
      <c r="AV12" s="2"/>
      <c r="AW12" s="19">
        <f t="shared" ref="AW12:AW75" ca="1" si="28">AS12</f>
        <v>-0.20791169081775612</v>
      </c>
      <c r="AX12" s="1">
        <f t="shared" ref="AX12:AX75" ca="1" si="29">AU12</f>
        <v>7.8138589542747825</v>
      </c>
      <c r="AY12" s="1"/>
      <c r="AZ12" s="1"/>
      <c r="BA12" s="1"/>
      <c r="BB12" s="1"/>
      <c r="BC12" s="1"/>
    </row>
    <row r="13" spans="1:55" x14ac:dyDescent="0.15">
      <c r="A13" s="1">
        <v>1.7</v>
      </c>
      <c r="B13" s="1">
        <f t="shared" si="0"/>
        <v>1.1333333333333333</v>
      </c>
      <c r="D13" s="1" t="s">
        <v>11</v>
      </c>
      <c r="E13" s="1">
        <f t="shared" ca="1" si="1"/>
        <v>-5.9771959226993701E-2</v>
      </c>
      <c r="G13" s="1">
        <v>0</v>
      </c>
      <c r="H13" s="1">
        <v>0</v>
      </c>
      <c r="I13" s="1">
        <v>1</v>
      </c>
      <c r="K13" s="1" t="str">
        <f t="shared" si="2"/>
        <v>0</v>
      </c>
      <c r="L13" s="1" t="str">
        <f t="shared" si="2"/>
        <v>0</v>
      </c>
      <c r="M13" s="1" t="str">
        <f t="shared" si="2"/>
        <v>1</v>
      </c>
      <c r="P13" s="1" t="str">
        <f t="shared" ca="1" si="3"/>
        <v>0.0490574688002445-0.047761034092106i</v>
      </c>
      <c r="Q13" s="1" t="str">
        <f t="shared" ca="1" si="3"/>
        <v>0.0563493979385783-0.0504040746229676i</v>
      </c>
      <c r="R13" s="1" t="str">
        <f t="shared" ca="1" si="3"/>
        <v>0.992400235606083+0.0688345506247987i</v>
      </c>
      <c r="T13" s="1">
        <f t="shared" ref="T13:T76" si="30">T12+2</f>
        <v>-176</v>
      </c>
      <c r="U13" s="1">
        <f t="shared" si="5"/>
        <v>-3.0717794835100198</v>
      </c>
      <c r="V13" s="1" t="str">
        <f t="shared" si="6"/>
        <v>-0.997564050259824-0.0697564737441255i</v>
      </c>
      <c r="W13" s="1" t="str">
        <f t="shared" ca="1" si="7"/>
        <v>-1.9910110590537+0.0066790749362676i</v>
      </c>
      <c r="X13" s="1" t="str">
        <f t="shared" ca="1" si="8"/>
        <v>0.0423536671570287+0.033706738800465i</v>
      </c>
      <c r="Y13" s="1" t="str">
        <f t="shared" ca="1" si="9"/>
        <v>0.0490864995310487+0.0433726390481413i</v>
      </c>
      <c r="Z13" s="1" t="str">
        <f t="shared" ca="1" si="10"/>
        <v>-0.034759448616395+0.0363961086611338i</v>
      </c>
      <c r="AA13" s="1" t="str">
        <f t="shared" ca="1" si="11"/>
        <v>-1.9932020840057-0.0774443219340269i</v>
      </c>
      <c r="AB13" s="1" t="str">
        <f t="shared" ca="1" si="12"/>
        <v>0.0558151101359971+0.0547501619684064i</v>
      </c>
      <c r="AC13" s="1" t="str">
        <f t="shared" ca="1" si="13"/>
        <v>-0.0490574688002445+0.047761034092106i</v>
      </c>
      <c r="AD13" s="1" t="str">
        <f t="shared" ca="1" si="14"/>
        <v>-0.0563493979385783+0.0504040746229676i</v>
      </c>
      <c r="AE13" s="1" t="str">
        <f t="shared" ca="1" si="15"/>
        <v>-1.98996428586591-0.138591024368924i</v>
      </c>
      <c r="AF13" s="1" t="str">
        <f t="shared" ca="1" si="16"/>
        <v>-7.87865283157056-0.830414101723171i</v>
      </c>
      <c r="AG13" s="1" t="str">
        <f t="shared" ca="1" si="17"/>
        <v>-0.000226044167755095-0.000181286640437593i</v>
      </c>
      <c r="AH13" s="1" t="str">
        <f t="shared" ca="1" si="18"/>
        <v>0.00017103720066719-0.000181286640437593i</v>
      </c>
      <c r="AI13" s="1" t="str">
        <f t="shared" ca="1" si="19"/>
        <v>-7.87870783853765-0.830776675004046i</v>
      </c>
      <c r="AJ13" s="1" t="str">
        <f t="shared" ca="1" si="20"/>
        <v>0.00894549107245204-0.000084949123570952i</v>
      </c>
      <c r="AK13" s="1" t="str">
        <f t="shared" ca="1" si="21"/>
        <v>0.0117582960632368+0.000501777452040605i</v>
      </c>
      <c r="AL13" s="1" t="str">
        <f t="shared" ca="1" si="22"/>
        <v>0.00542214444516865-0.000361995021914883i</v>
      </c>
      <c r="AM13" s="1" t="str">
        <f t="shared" ca="1" si="23"/>
        <v>0.0261259315808575+0.0000548333065547701i</v>
      </c>
      <c r="AN13" s="1" t="str">
        <f t="shared" ca="1" si="24"/>
        <v>-7.90483377011851-0.830831508310601i</v>
      </c>
      <c r="AO13" s="1">
        <f t="shared" si="4"/>
        <v>-176</v>
      </c>
      <c r="AP13" s="1">
        <f t="shared" si="25"/>
        <v>-0.99756405025982398</v>
      </c>
      <c r="AQ13" s="1">
        <f t="shared" si="26"/>
        <v>-6.9756473744125497E-2</v>
      </c>
      <c r="AR13" s="1">
        <f t="shared" ca="1" si="27"/>
        <v>7.9483758044274486</v>
      </c>
      <c r="AS13" s="1">
        <f t="array" aca="1" ref="AS13:AU13" ca="1">MMULT(AP13:AR13,$AS$7:$AU$9)</f>
        <v>-0.24192189559966792</v>
      </c>
      <c r="AT13" s="1">
        <f ca="1"/>
        <v>-1.8067248978748958</v>
      </c>
      <c r="AU13" s="17">
        <f ca="1"/>
        <v>7.8008907740229327</v>
      </c>
      <c r="AV13" s="2"/>
      <c r="AW13" s="19">
        <f t="shared" ca="1" si="28"/>
        <v>-0.24192189559966792</v>
      </c>
      <c r="AX13" s="1">
        <f t="shared" ca="1" si="29"/>
        <v>7.8008907740229327</v>
      </c>
      <c r="AY13" s="1"/>
      <c r="AZ13" s="1"/>
      <c r="BA13" s="1"/>
      <c r="BB13" s="1"/>
      <c r="BC13" s="1"/>
    </row>
    <row r="14" spans="1:55" x14ac:dyDescent="0.15">
      <c r="A14" s="1"/>
      <c r="B14" s="1"/>
      <c r="D14" s="1" t="s">
        <v>12</v>
      </c>
      <c r="E14" s="1">
        <f ca="1">E13/SQRT(3)</f>
        <v>-3.450935674969615E-2</v>
      </c>
      <c r="T14" s="1">
        <f t="shared" si="30"/>
        <v>-174</v>
      </c>
      <c r="U14" s="1">
        <f t="shared" si="5"/>
        <v>-3.0368728984701332</v>
      </c>
      <c r="V14" s="1" t="str">
        <f t="shared" si="6"/>
        <v>-0.994521895368273-0.104528463267657i</v>
      </c>
      <c r="W14" s="1" t="str">
        <f t="shared" ca="1" si="7"/>
        <v>-1.98796890416215-0.0280929145872639i</v>
      </c>
      <c r="X14" s="1" t="str">
        <f t="shared" ca="1" si="8"/>
        <v>0.0423536671570287+0.033706738800465i</v>
      </c>
      <c r="Y14" s="1" t="str">
        <f t="shared" ca="1" si="9"/>
        <v>0.0490864995310487+0.0433726390481413i</v>
      </c>
      <c r="Z14" s="1" t="str">
        <f t="shared" ca="1" si="10"/>
        <v>-0.034759448616395+0.0363961086611338i</v>
      </c>
      <c r="AA14" s="1" t="str">
        <f t="shared" ca="1" si="11"/>
        <v>-1.99015992911415-0.112216311457558i</v>
      </c>
      <c r="AB14" s="1" t="str">
        <f t="shared" ca="1" si="12"/>
        <v>0.0558151101359971+0.0547501619684064i</v>
      </c>
      <c r="AC14" s="1" t="str">
        <f t="shared" ca="1" si="13"/>
        <v>-0.0490574688002445+0.047761034092106i</v>
      </c>
      <c r="AD14" s="1" t="str">
        <f t="shared" ca="1" si="14"/>
        <v>-0.0563493979385783+0.0504040746229676i</v>
      </c>
      <c r="AE14" s="1" t="str">
        <f t="shared" ca="1" si="15"/>
        <v>-1.98692213097436-0.173363013892456i</v>
      </c>
      <c r="AF14" s="1" t="str">
        <f t="shared" ca="1" si="16"/>
        <v>-7.80638051824737-1.23967799402349i</v>
      </c>
      <c r="AG14" s="1" t="str">
        <f t="shared" ca="1" si="17"/>
        <v>-0.000226044167755095-0.000181286640437593i</v>
      </c>
      <c r="AH14" s="1" t="str">
        <f t="shared" ca="1" si="18"/>
        <v>0.00017103720066719-0.000181286640437593i</v>
      </c>
      <c r="AI14" s="1" t="str">
        <f t="shared" ca="1" si="19"/>
        <v>-7.80643552521446-1.24004056730437i</v>
      </c>
      <c r="AJ14" s="1" t="str">
        <f t="shared" ca="1" si="20"/>
        <v>0.00893939754176778+0.0000714739817929497i</v>
      </c>
      <c r="AK14" s="1" t="str">
        <f t="shared" ca="1" si="21"/>
        <v>0.011730880751561+0.000706271421083491i</v>
      </c>
      <c r="AL14" s="1" t="str">
        <f t="shared" ca="1" si="22"/>
        <v>0.00542679521588181-0.000267020734670509i</v>
      </c>
      <c r="AM14" s="1" t="str">
        <f t="shared" ca="1" si="23"/>
        <v>0.0260970735092106+0.000510724668205932i</v>
      </c>
      <c r="AN14" s="1" t="str">
        <f t="shared" ca="1" si="24"/>
        <v>-7.83253259872367-1.24055129197258i</v>
      </c>
      <c r="AO14" s="1">
        <f t="shared" si="4"/>
        <v>-174</v>
      </c>
      <c r="AP14" s="1">
        <f t="shared" si="25"/>
        <v>-0.99452189536827296</v>
      </c>
      <c r="AQ14" s="1">
        <f t="shared" si="26"/>
        <v>-0.104528463267657</v>
      </c>
      <c r="AR14" s="1">
        <f t="shared" ca="1" si="27"/>
        <v>7.9301661028054022</v>
      </c>
      <c r="AS14" s="1">
        <f t="array" aca="1" ref="AS14:AU14" ca="1">MMULT(AP14:AR14,$AS$7:$AU$9)</f>
        <v>-0.27563735581700266</v>
      </c>
      <c r="AT14" s="1">
        <f ca="1"/>
        <v>-1.8089860247604781</v>
      </c>
      <c r="AU14" s="17">
        <f ca="1"/>
        <v>7.7806894314310808</v>
      </c>
      <c r="AV14" s="2"/>
      <c r="AW14" s="19">
        <f t="shared" ca="1" si="28"/>
        <v>-0.27563735581700266</v>
      </c>
      <c r="AX14" s="1">
        <f t="shared" ca="1" si="29"/>
        <v>7.7806894314310808</v>
      </c>
      <c r="AY14" s="1"/>
      <c r="AZ14" s="1"/>
      <c r="BA14" s="1"/>
      <c r="BB14" s="1"/>
      <c r="BC14" s="1"/>
    </row>
    <row r="15" spans="1:55" x14ac:dyDescent="0.15">
      <c r="A15" s="1">
        <v>1.5</v>
      </c>
      <c r="B15" s="1"/>
      <c r="G15" t="s">
        <v>15</v>
      </c>
      <c r="H15">
        <f>H10+1</f>
        <v>1</v>
      </c>
      <c r="P15" t="s">
        <v>27</v>
      </c>
      <c r="T15" s="1">
        <f t="shared" si="30"/>
        <v>-172</v>
      </c>
      <c r="U15" s="1">
        <f t="shared" si="5"/>
        <v>-3.001966313430247</v>
      </c>
      <c r="V15" s="1" t="str">
        <f t="shared" si="6"/>
        <v>-0.990268068741571-0.139173100960062i</v>
      </c>
      <c r="W15" s="1" t="str">
        <f t="shared" ca="1" si="7"/>
        <v>-1.98371507753545-0.0627375522796689i</v>
      </c>
      <c r="X15" s="1" t="str">
        <f t="shared" ca="1" si="8"/>
        <v>0.0423536671570287+0.033706738800465i</v>
      </c>
      <c r="Y15" s="1" t="str">
        <f t="shared" ca="1" si="9"/>
        <v>0.0490864995310487+0.0433726390481413i</v>
      </c>
      <c r="Z15" s="1" t="str">
        <f t="shared" ca="1" si="10"/>
        <v>-0.034759448616395+0.0363961086611338i</v>
      </c>
      <c r="AA15" s="1" t="str">
        <f t="shared" ca="1" si="11"/>
        <v>-1.98590610248745-0.146860949149963i</v>
      </c>
      <c r="AB15" s="1" t="str">
        <f t="shared" ca="1" si="12"/>
        <v>0.0558151101359971+0.0547501619684064i</v>
      </c>
      <c r="AC15" s="1" t="str">
        <f t="shared" ca="1" si="13"/>
        <v>-0.0490574688002445+0.047761034092106i</v>
      </c>
      <c r="AD15" s="1" t="str">
        <f t="shared" ca="1" si="14"/>
        <v>-0.0563493979385783+0.0504040746229676i</v>
      </c>
      <c r="AE15" s="1" t="str">
        <f t="shared" ca="1" si="15"/>
        <v>-1.98266830434765-0.208007651584861i</v>
      </c>
      <c r="AF15" s="1" t="str">
        <f t="shared" ca="1" si="16"/>
        <v>-7.70588353935511-1.6421574895083i</v>
      </c>
      <c r="AG15" s="1" t="str">
        <f t="shared" ca="1" si="17"/>
        <v>-0.000226044167755095-0.000181286640437593i</v>
      </c>
      <c r="AH15" s="1" t="str">
        <f t="shared" ca="1" si="18"/>
        <v>0.00017103720066719-0.000181286640437593i</v>
      </c>
      <c r="AI15" s="1" t="str">
        <f t="shared" ca="1" si="19"/>
        <v>-7.7059385463222-1.64252006278918i</v>
      </c>
      <c r="AJ15" s="1" t="str">
        <f t="shared" ca="1" si="20"/>
        <v>0.00892784863544794+0.00022758913727341i</v>
      </c>
      <c r="AK15" s="1" t="str">
        <f t="shared" ca="1" si="21"/>
        <v>0.0116963454039541+0.000909684037346192i</v>
      </c>
      <c r="AL15" s="1" t="str">
        <f t="shared" ca="1" si="22"/>
        <v>0.00542812859864658-0.000171941993638663i</v>
      </c>
      <c r="AM15" s="1" t="str">
        <f t="shared" ca="1" si="23"/>
        <v>0.0260523226380486+0.000965331180980939i</v>
      </c>
      <c r="AN15" s="1" t="str">
        <f t="shared" ca="1" si="24"/>
        <v>-7.73199086896025-1.64348539397016i</v>
      </c>
      <c r="AO15" s="1">
        <f t="shared" si="4"/>
        <v>-172</v>
      </c>
      <c r="AP15" s="1">
        <f t="shared" si="25"/>
        <v>-0.99026806874157103</v>
      </c>
      <c r="AQ15" s="1">
        <f t="shared" si="26"/>
        <v>-0.139173100960062</v>
      </c>
      <c r="AR15" s="1">
        <f t="shared" ca="1" si="27"/>
        <v>7.9047281444637898</v>
      </c>
      <c r="AS15" s="1">
        <f t="array" aca="1" ref="AS15:AU15" ca="1">MMULT(AP15:AR15,$AS$7:$AU$9)</f>
        <v>-0.30901699437494423</v>
      </c>
      <c r="AT15" s="1">
        <f ca="1"/>
        <v>-1.8098754626070424</v>
      </c>
      <c r="AU15" s="17">
        <f ca="1"/>
        <v>7.7532951926853899</v>
      </c>
      <c r="AV15" s="2"/>
      <c r="AW15" s="19">
        <f t="shared" ca="1" si="28"/>
        <v>-0.30901699437494423</v>
      </c>
      <c r="AX15" s="1">
        <f t="shared" ca="1" si="29"/>
        <v>7.7532951926853899</v>
      </c>
      <c r="AY15" s="1"/>
      <c r="AZ15" s="1"/>
      <c r="BA15" s="1"/>
      <c r="BB15" s="1"/>
      <c r="BC15" s="1"/>
    </row>
    <row r="16" spans="1:55" x14ac:dyDescent="0.15">
      <c r="G16" s="1" t="str">
        <f t="shared" ref="G16:I18" ca="1" si="31">IMPRODUCT($D$5,G6)</f>
        <v>-0.0767013279687505i</v>
      </c>
      <c r="H16" s="1" t="str">
        <f t="shared" ca="1" si="31"/>
        <v>-0.0386759736174665-0.0351599760158786i</v>
      </c>
      <c r="I16" s="1" t="str">
        <f t="shared" ca="1" si="31"/>
        <v>-0.0492239664222301-0.0457079688206423i</v>
      </c>
      <c r="J16" s="2"/>
      <c r="K16" s="1" t="str">
        <f t="shared" ref="K16:M18" ca="1" si="32">IMDIV(G16,FACT($H$15))</f>
        <v>-0.0767013279687505i</v>
      </c>
      <c r="L16" s="1" t="str">
        <f t="shared" ca="1" si="32"/>
        <v>-0.0386759736174665-0.0351599760158786i</v>
      </c>
      <c r="M16" s="1" t="str">
        <f t="shared" ca="1" si="32"/>
        <v>-0.0492239664222301-0.0457079688206423i</v>
      </c>
      <c r="P16" s="1" t="str">
        <f ca="1">IMPRODUCT(P11,Q12,R13)</f>
        <v>0.986892489796271+0.000181286640437567i</v>
      </c>
      <c r="Q16" s="1" t="str">
        <f ca="1">IMPRODUCT(Q11,R12,P13)</f>
        <v>0.000226044167755095+0.000181286640437593i</v>
      </c>
      <c r="R16" s="1" t="str">
        <f ca="1">IMPRODUCT(R11,P12,Q13)</f>
        <v>-0.00017103720066719+0.000181286640437593i</v>
      </c>
      <c r="S16" s="17" t="str">
        <f ca="1">IMSUM(P16:R16)</f>
        <v>0.986947496763359+0.000543859921312753i</v>
      </c>
      <c r="T16" s="1">
        <f t="shared" si="30"/>
        <v>-170</v>
      </c>
      <c r="U16" s="1">
        <f t="shared" si="5"/>
        <v>-2.9670597283903604</v>
      </c>
      <c r="V16" s="1" t="str">
        <f t="shared" si="6"/>
        <v>-0.984807753012208-0.173648177666931i</v>
      </c>
      <c r="W16" s="1" t="str">
        <f t="shared" ca="1" si="7"/>
        <v>-1.97825476180609-0.0972126289865379i</v>
      </c>
      <c r="X16" s="1" t="str">
        <f t="shared" ca="1" si="8"/>
        <v>0.0423536671570287+0.033706738800465i</v>
      </c>
      <c r="Y16" s="1" t="str">
        <f t="shared" ca="1" si="9"/>
        <v>0.0490864995310487+0.0433726390481413i</v>
      </c>
      <c r="Z16" s="1" t="str">
        <f t="shared" ca="1" si="10"/>
        <v>-0.034759448616395+0.0363961086611338i</v>
      </c>
      <c r="AA16" s="1" t="str">
        <f t="shared" ca="1" si="11"/>
        <v>-1.98044578675809-0.181336025856832i</v>
      </c>
      <c r="AB16" s="1" t="str">
        <f t="shared" ca="1" si="12"/>
        <v>0.0558151101359971+0.0547501619684064i</v>
      </c>
      <c r="AC16" s="1" t="str">
        <f t="shared" ca="1" si="13"/>
        <v>-0.0490574688002445+0.047761034092106i</v>
      </c>
      <c r="AD16" s="1" t="str">
        <f t="shared" ca="1" si="14"/>
        <v>-0.0563493979385783+0.0504040746229676i</v>
      </c>
      <c r="AE16" s="1" t="str">
        <f t="shared" ca="1" si="15"/>
        <v>-1.97720798861829-0.24248272829173i</v>
      </c>
      <c r="AF16" s="1" t="str">
        <f t="shared" ca="1" si="16"/>
        <v>-7.57783357246538-2.03567291693259i</v>
      </c>
      <c r="AG16" s="1" t="str">
        <f t="shared" ca="1" si="17"/>
        <v>-0.000226044167755095-0.000181286640437593i</v>
      </c>
      <c r="AH16" s="1" t="str">
        <f t="shared" ca="1" si="18"/>
        <v>0.00017103720066719-0.000181286640437593i</v>
      </c>
      <c r="AI16" s="1" t="str">
        <f t="shared" ca="1" si="19"/>
        <v>-7.57788857943247-2.03603549021346i</v>
      </c>
      <c r="AJ16" s="1" t="str">
        <f t="shared" ca="1" si="20"/>
        <v>0.00891085842405589+0.000383206140601264i</v>
      </c>
      <c r="AK16" s="1" t="str">
        <f t="shared" ca="1" si="21"/>
        <v>0.0116547320964174+0.00111176747388923i</v>
      </c>
      <c r="AL16" s="1" t="str">
        <f t="shared" ca="1" si="22"/>
        <v>0.00542614296894151-0.0000768746376194824i</v>
      </c>
      <c r="AM16" s="1" t="str">
        <f t="shared" ca="1" si="23"/>
        <v>0.0259917334894148+0.00141809897687101i</v>
      </c>
      <c r="AN16" s="1" t="str">
        <f t="shared" ca="1" si="24"/>
        <v>-7.60388031292188-2.03745358919033i</v>
      </c>
      <c r="AO16" s="1">
        <f t="shared" si="4"/>
        <v>-170</v>
      </c>
      <c r="AP16" s="1">
        <f t="shared" si="25"/>
        <v>-0.98480775301220802</v>
      </c>
      <c r="AQ16" s="1">
        <f t="shared" si="26"/>
        <v>-0.173648177666931</v>
      </c>
      <c r="AR16" s="1">
        <f t="shared" ca="1" si="27"/>
        <v>7.8721161666571904</v>
      </c>
      <c r="AS16" s="1">
        <f t="array" aca="1" ref="AS16:AU16" ca="1">MMULT(AP16:AR16,$AS$7:$AU$9)</f>
        <v>-0.34202014332566943</v>
      </c>
      <c r="AT16" s="1">
        <f ca="1"/>
        <v>-1.809400078036917</v>
      </c>
      <c r="AU16" s="17">
        <f ca="1"/>
        <v>7.7187632766204839</v>
      </c>
      <c r="AV16" s="2"/>
      <c r="AW16" s="19">
        <f t="shared" ca="1" si="28"/>
        <v>-0.34202014332566943</v>
      </c>
      <c r="AX16" s="1">
        <f t="shared" ca="1" si="29"/>
        <v>7.7187632766204839</v>
      </c>
      <c r="AY16" s="1"/>
      <c r="AZ16" s="1"/>
      <c r="BA16" s="1"/>
      <c r="BB16" s="1"/>
      <c r="BC16" s="1"/>
    </row>
    <row r="17" spans="7:55" x14ac:dyDescent="0.15">
      <c r="G17" s="1" t="str">
        <f t="shared" ca="1" si="31"/>
        <v>0.0386759736174665-0.0351599760158786i</v>
      </c>
      <c r="H17" s="1" t="str">
        <f t="shared" ca="1" si="31"/>
        <v>0.00768261446935822i</v>
      </c>
      <c r="I17" s="1" t="str">
        <f t="shared" ca="1" si="31"/>
        <v>-0.0562559616254058-0.052739964023818i</v>
      </c>
      <c r="J17" s="2"/>
      <c r="K17" s="1" t="str">
        <f t="shared" ca="1" si="32"/>
        <v>0.0386759736174665-0.0351599760158786i</v>
      </c>
      <c r="L17" s="1" t="str">
        <f t="shared" ca="1" si="32"/>
        <v>0.00768261446935822i</v>
      </c>
      <c r="M17" s="1" t="str">
        <f t="shared" ca="1" si="32"/>
        <v>-0.0562559616254058-0.052739964023818i</v>
      </c>
      <c r="P17" s="1" t="str">
        <f ca="1">IMPRODUCT(P13,Q12,R11)</f>
        <v>-0.00446170745487918+0.000181286640437592i</v>
      </c>
      <c r="Q17" s="1" t="str">
        <f ca="1">IMPRODUCT(Q13,R12,P11)</f>
        <v>-0.00588686258730513+0.00018128664043759i</v>
      </c>
      <c r="R17" s="1" t="str">
        <f ca="1">IMPRODUCT(R13,P12,Q11)</f>
        <v>-0.00270393319445605+0.000181286640437594i</v>
      </c>
      <c r="S17" s="17" t="str">
        <f ca="1">IMSUM(P17:R17)</f>
        <v>-0.0130525032366404+0.000543859921312776i</v>
      </c>
      <c r="T17" s="1">
        <f t="shared" si="30"/>
        <v>-168</v>
      </c>
      <c r="U17" s="1">
        <f t="shared" si="5"/>
        <v>-2.9321531433504737</v>
      </c>
      <c r="V17" s="1" t="str">
        <f t="shared" si="6"/>
        <v>-0.978147600733805-0.207911690817763i</v>
      </c>
      <c r="W17" s="1" t="str">
        <f t="shared" ca="1" si="7"/>
        <v>-1.97159460952768-0.13147614213737i</v>
      </c>
      <c r="X17" s="1" t="str">
        <f t="shared" ca="1" si="8"/>
        <v>0.0423536671570287+0.033706738800465i</v>
      </c>
      <c r="Y17" s="1" t="str">
        <f t="shared" ca="1" si="9"/>
        <v>0.0490864995310487+0.0433726390481413i</v>
      </c>
      <c r="Z17" s="1" t="str">
        <f t="shared" ca="1" si="10"/>
        <v>-0.034759448616395+0.0363961086611338i</v>
      </c>
      <c r="AA17" s="1" t="str">
        <f t="shared" ca="1" si="11"/>
        <v>-1.97378563447968-0.215599539007664i</v>
      </c>
      <c r="AB17" s="1" t="str">
        <f t="shared" ca="1" si="12"/>
        <v>0.0558151101359971+0.0547501619684064i</v>
      </c>
      <c r="AC17" s="1" t="str">
        <f t="shared" ca="1" si="13"/>
        <v>-0.0490574688002445+0.047761034092106i</v>
      </c>
      <c r="AD17" s="1" t="str">
        <f t="shared" ca="1" si="14"/>
        <v>-0.0563493979385783+0.0504040746229676i</v>
      </c>
      <c r="AE17" s="1" t="str">
        <f t="shared" ca="1" si="15"/>
        <v>-1.97054783633989-0.276746241442562i</v>
      </c>
      <c r="AF17" s="1" t="str">
        <f t="shared" ca="1" si="16"/>
        <v>-7.4230843438721-2.41811355061929i</v>
      </c>
      <c r="AG17" s="1" t="str">
        <f t="shared" ca="1" si="17"/>
        <v>-0.000226044167755095-0.000181286640437593i</v>
      </c>
      <c r="AH17" s="1" t="str">
        <f t="shared" ca="1" si="18"/>
        <v>0.00017103720066719-0.000181286640437593i</v>
      </c>
      <c r="AI17" s="1" t="str">
        <f t="shared" ca="1" si="19"/>
        <v>-7.42313935083919-2.41847612390017i</v>
      </c>
      <c r="AJ17" s="1" t="str">
        <f t="shared" ca="1" si="20"/>
        <v>0.00888844760754702+0.000538135396428864i</v>
      </c>
      <c r="AK17" s="1" t="str">
        <f t="shared" ca="1" si="21"/>
        <v>0.0116060915283559+0.00131227552317367i</v>
      </c>
      <c r="AL17" s="1" t="str">
        <f t="shared" ca="1" si="22"/>
        <v>0.00542084074595049+0.0000180655084576972i</v>
      </c>
      <c r="AM17" s="1" t="str">
        <f t="shared" ca="1" si="23"/>
        <v>0.0259153798818534+0.00186847642806023i</v>
      </c>
      <c r="AN17" s="1" t="str">
        <f t="shared" ca="1" si="24"/>
        <v>-7.44905473072104-2.42034460032823i</v>
      </c>
      <c r="AO17" s="1">
        <f t="shared" si="4"/>
        <v>-168</v>
      </c>
      <c r="AP17" s="1">
        <f t="shared" si="25"/>
        <v>-0.97814760073380502</v>
      </c>
      <c r="AQ17" s="1">
        <f t="shared" si="26"/>
        <v>-0.20791169081776301</v>
      </c>
      <c r="AR17" s="1">
        <f t="shared" ca="1" si="27"/>
        <v>7.8323996556365483</v>
      </c>
      <c r="AS17" s="1">
        <f t="array" aca="1" ref="AS17:AU17" ca="1">MMULT(AP17:AR17,$AS$7:$AU$9)</f>
        <v>-0.37460659341591562</v>
      </c>
      <c r="AT17" s="1">
        <f ca="1"/>
        <v>-1.8075706265564866</v>
      </c>
      <c r="AU17" s="17">
        <f ca="1"/>
        <v>7.6771637142759328</v>
      </c>
      <c r="AV17" s="2"/>
      <c r="AW17" s="19">
        <f t="shared" ca="1" si="28"/>
        <v>-0.37460659341591562</v>
      </c>
      <c r="AX17" s="1">
        <f t="shared" ca="1" si="29"/>
        <v>7.6771637142759328</v>
      </c>
      <c r="AY17" s="1"/>
      <c r="AZ17" s="1"/>
      <c r="BA17" s="1"/>
      <c r="BB17" s="1"/>
      <c r="BC17" s="1"/>
    </row>
    <row r="18" spans="7:55" x14ac:dyDescent="0.15">
      <c r="G18" s="1" t="str">
        <f t="shared" ca="1" si="31"/>
        <v>0.0492239664222301-0.0457079688206423i</v>
      </c>
      <c r="H18" s="1" t="str">
        <f t="shared" ca="1" si="31"/>
        <v>0.0562559616254058-0.052739964023818i</v>
      </c>
      <c r="I18" s="1" t="str">
        <f t="shared" ca="1" si="31"/>
        <v>0.0690187134993923i</v>
      </c>
      <c r="J18" s="2"/>
      <c r="K18" s="1" t="str">
        <f t="shared" ca="1" si="32"/>
        <v>0.0492239664222301-0.0457079688206423i</v>
      </c>
      <c r="L18" s="1" t="str">
        <f t="shared" ca="1" si="32"/>
        <v>0.0562559616254058-0.052739964023818i</v>
      </c>
      <c r="M18" s="1" t="str">
        <f t="shared" ca="1" si="32"/>
        <v>0.0690187134993923i</v>
      </c>
      <c r="S18" s="17" t="str">
        <f ca="1">IMSUB(S16,S17)</f>
        <v>0.999999999999999-2.29850860566927E-17i</v>
      </c>
      <c r="T18" s="1">
        <f t="shared" si="30"/>
        <v>-166</v>
      </c>
      <c r="U18" s="1">
        <f t="shared" si="5"/>
        <v>-2.8972465583105871</v>
      </c>
      <c r="V18" s="1" t="str">
        <f t="shared" si="6"/>
        <v>-0.970295726275997-0.241921895599665i</v>
      </c>
      <c r="W18" s="1" t="str">
        <f t="shared" ca="1" si="7"/>
        <v>-1.96374273506988-0.165486346919272i</v>
      </c>
      <c r="X18" s="1" t="str">
        <f t="shared" ca="1" si="8"/>
        <v>0.0423536671570287+0.033706738800465i</v>
      </c>
      <c r="Y18" s="1" t="str">
        <f t="shared" ca="1" si="9"/>
        <v>0.0490864995310487+0.0433726390481413i</v>
      </c>
      <c r="Z18" s="1" t="str">
        <f t="shared" ca="1" si="10"/>
        <v>-0.034759448616395+0.0363961086611338i</v>
      </c>
      <c r="AA18" s="1" t="str">
        <f t="shared" ca="1" si="11"/>
        <v>-1.96593376002188-0.249609743789566i</v>
      </c>
      <c r="AB18" s="1" t="str">
        <f t="shared" ca="1" si="12"/>
        <v>0.0558151101359971+0.0547501619684064i</v>
      </c>
      <c r="AC18" s="1" t="str">
        <f t="shared" ca="1" si="13"/>
        <v>-0.0490574688002445+0.047761034092106i</v>
      </c>
      <c r="AD18" s="1" t="str">
        <f t="shared" ca="1" si="14"/>
        <v>-0.0563493979385783+0.0504040746229676i</v>
      </c>
      <c r="AE18" s="1" t="str">
        <f t="shared" ca="1" si="15"/>
        <v>-1.96269596188208-0.310756446224464i</v>
      </c>
      <c r="AF18" s="1" t="str">
        <f t="shared" ca="1" si="16"/>
        <v>-7.24266437377363-2.78745365520764i</v>
      </c>
      <c r="AG18" s="1" t="str">
        <f t="shared" ca="1" si="17"/>
        <v>-0.000226044167755095-0.000181286640437593i</v>
      </c>
      <c r="AH18" s="1" t="str">
        <f t="shared" ca="1" si="18"/>
        <v>0.00017103720066719-0.000181286640437593i</v>
      </c>
      <c r="AI18" s="1" t="str">
        <f t="shared" ca="1" si="19"/>
        <v>-7.24271938074072-2.78781622848852i</v>
      </c>
      <c r="AJ18" s="1" t="str">
        <f t="shared" ca="1" si="20"/>
        <v>0.00886064349004924+0.000692188147322969i</v>
      </c>
      <c r="AK18" s="1" t="str">
        <f t="shared" ca="1" si="21"/>
        <v>0.0115504829608095+0.00151096389702731i</v>
      </c>
      <c r="AL18" s="1" t="str">
        <f t="shared" ca="1" si="22"/>
        <v>0.0054122283896155+0.000112762774649268i</v>
      </c>
      <c r="AM18" s="1" t="str">
        <f t="shared" ca="1" si="23"/>
        <v>0.0258233548404742+0.00231591481899955i</v>
      </c>
      <c r="AN18" s="1" t="str">
        <f t="shared" ca="1" si="24"/>
        <v>-7.26854273558119-2.79013214330752i</v>
      </c>
      <c r="AO18" s="1">
        <f t="shared" si="4"/>
        <v>-166</v>
      </c>
      <c r="AP18" s="1">
        <f t="shared" si="25"/>
        <v>-0.97029572627599703</v>
      </c>
      <c r="AQ18" s="1">
        <f t="shared" si="26"/>
        <v>-0.24192189559966501</v>
      </c>
      <c r="AR18" s="1">
        <f t="shared" ca="1" si="27"/>
        <v>7.7856631622545738</v>
      </c>
      <c r="AS18" s="1">
        <f t="array" aca="1" ref="AS18:AU18" ca="1">MMULT(AP18:AR18,$AS$7:$AU$9)</f>
        <v>-0.40673664307579771</v>
      </c>
      <c r="AT18" s="1">
        <f ca="1"/>
        <v>-1.80440170534045</v>
      </c>
      <c r="AU18" s="17">
        <f ca="1"/>
        <v>7.6285811698527404</v>
      </c>
      <c r="AV18" s="2"/>
      <c r="AW18" s="19">
        <f t="shared" ca="1" si="28"/>
        <v>-0.40673664307579771</v>
      </c>
      <c r="AX18" s="1">
        <f t="shared" ca="1" si="29"/>
        <v>7.6285811698527404</v>
      </c>
      <c r="AY18" s="1"/>
      <c r="AZ18" s="1"/>
      <c r="BA18" s="1"/>
      <c r="BB18" s="1"/>
      <c r="BC18" s="1"/>
    </row>
    <row r="19" spans="7:55" x14ac:dyDescent="0.15">
      <c r="J19" s="3"/>
      <c r="R19" s="1" t="s">
        <v>28</v>
      </c>
      <c r="S19" s="17" t="s">
        <v>29</v>
      </c>
      <c r="T19" s="1">
        <f t="shared" si="30"/>
        <v>-164</v>
      </c>
      <c r="U19" s="1">
        <f t="shared" si="5"/>
        <v>-2.8623399732707004</v>
      </c>
      <c r="V19" s="1" t="str">
        <f t="shared" si="6"/>
        <v>-0.961261695938319-0.275637355817i</v>
      </c>
      <c r="W19" s="1" t="str">
        <f t="shared" ca="1" si="7"/>
        <v>-1.9547087047322-0.199201807136607i</v>
      </c>
      <c r="X19" s="1" t="str">
        <f t="shared" ca="1" si="8"/>
        <v>0.0423536671570287+0.033706738800465i</v>
      </c>
      <c r="Y19" s="1" t="str">
        <f t="shared" ca="1" si="9"/>
        <v>0.0490864995310487+0.0433726390481413i</v>
      </c>
      <c r="Z19" s="1" t="str">
        <f t="shared" ca="1" si="10"/>
        <v>-0.034759448616395+0.0363961086611338i</v>
      </c>
      <c r="AA19" s="1" t="str">
        <f t="shared" ca="1" si="11"/>
        <v>-1.9568997296842-0.283325204006901i</v>
      </c>
      <c r="AB19" s="1" t="str">
        <f t="shared" ca="1" si="12"/>
        <v>0.0558151101359971+0.0547501619684064i</v>
      </c>
      <c r="AC19" s="1" t="str">
        <f t="shared" ca="1" si="13"/>
        <v>-0.0490574688002445+0.047761034092106i</v>
      </c>
      <c r="AD19" s="1" t="str">
        <f t="shared" ca="1" si="14"/>
        <v>-0.0563493979385783+0.0504040746229676i</v>
      </c>
      <c r="AE19" s="1" t="str">
        <f t="shared" ca="1" si="15"/>
        <v>-1.9536619315444-0.344471906441799i</v>
      </c>
      <c r="AF19" s="1" t="str">
        <f t="shared" ca="1" si="16"/>
        <v>-7.03776825322586-3.14176775395786i</v>
      </c>
      <c r="AG19" s="1" t="str">
        <f t="shared" ca="1" si="17"/>
        <v>-0.000226044167755095-0.000181286640437593i</v>
      </c>
      <c r="AH19" s="1" t="str">
        <f t="shared" ca="1" si="18"/>
        <v>0.00017103720066719-0.000181286640437593i</v>
      </c>
      <c r="AI19" s="1" t="str">
        <f t="shared" ca="1" si="19"/>
        <v>-7.03782326019295-3.14213032723874i</v>
      </c>
      <c r="AJ19" s="1" t="str">
        <f t="shared" ca="1" si="20"/>
        <v>0.00882747994659671+0.00084517670373671i</v>
      </c>
      <c r="AK19" s="1" t="str">
        <f t="shared" ca="1" si="21"/>
        <v>0.0114879741442518+0.00170759052427232i</v>
      </c>
      <c r="AL19" s="1" t="str">
        <f t="shared" ca="1" si="22"/>
        <v>0.00540031639276609+0.000207101786923423i</v>
      </c>
      <c r="AM19" s="1" t="str">
        <f t="shared" ca="1" si="23"/>
        <v>0.0257157704836146+0.00275986901493245i</v>
      </c>
      <c r="AN19" s="1" t="str">
        <f t="shared" ca="1" si="24"/>
        <v>-7.06353903067656-3.14489019625367i</v>
      </c>
      <c r="AO19" s="1">
        <f t="shared" si="4"/>
        <v>-164</v>
      </c>
      <c r="AP19" s="1">
        <f t="shared" si="25"/>
        <v>-0.96126169593831901</v>
      </c>
      <c r="AQ19" s="1">
        <f t="shared" si="26"/>
        <v>-0.275637355817</v>
      </c>
      <c r="AR19" s="1">
        <f t="shared" ca="1" si="27"/>
        <v>7.7320060776220041</v>
      </c>
      <c r="AS19" s="1">
        <f t="array" aca="1" ref="AS19:AU19" ca="1">MMULT(AP19:AR19,$AS$7:$AU$9)</f>
        <v>-0.43837114678907829</v>
      </c>
      <c r="AT19" s="1">
        <f ca="1"/>
        <v>-1.7999116939495838</v>
      </c>
      <c r="AU19" s="17">
        <f ca="1"/>
        <v>7.5731147235486924</v>
      </c>
      <c r="AV19" s="2"/>
      <c r="AW19" s="19">
        <f t="shared" ca="1" si="28"/>
        <v>-0.43837114678907829</v>
      </c>
      <c r="AX19" s="1">
        <f t="shared" ca="1" si="29"/>
        <v>7.5731147235486924</v>
      </c>
      <c r="AY19" s="1"/>
      <c r="AZ19" s="1"/>
      <c r="BA19" s="1"/>
      <c r="BB19" s="1"/>
      <c r="BC19" s="1"/>
    </row>
    <row r="20" spans="7:55" x14ac:dyDescent="0.15">
      <c r="G20" t="s">
        <v>15</v>
      </c>
      <c r="H20">
        <f>H15+1</f>
        <v>2</v>
      </c>
      <c r="J20" s="3"/>
      <c r="R20" s="1">
        <f ca="1">IMREAL(S18)</f>
        <v>0.999999999999999</v>
      </c>
      <c r="S20" s="17">
        <f ca="1">IMAGINARY(S18)</f>
        <v>-2.29850860566927E-17</v>
      </c>
      <c r="T20" s="1">
        <f t="shared" si="30"/>
        <v>-162</v>
      </c>
      <c r="U20" s="1">
        <f t="shared" si="5"/>
        <v>-2.8274333882308138</v>
      </c>
      <c r="V20" s="1" t="str">
        <f t="shared" si="6"/>
        <v>-0.951056516295152-0.309016994374951i</v>
      </c>
      <c r="W20" s="1" t="str">
        <f t="shared" ca="1" si="7"/>
        <v>-1.94450352508903-0.232581445694558i</v>
      </c>
      <c r="X20" s="1" t="str">
        <f t="shared" ca="1" si="8"/>
        <v>0.0423536671570287+0.033706738800465i</v>
      </c>
      <c r="Y20" s="1" t="str">
        <f t="shared" ca="1" si="9"/>
        <v>0.0490864995310487+0.0433726390481413i</v>
      </c>
      <c r="Z20" s="1" t="str">
        <f t="shared" ca="1" si="10"/>
        <v>-0.034759448616395+0.0363961086611338i</v>
      </c>
      <c r="AA20" s="1" t="str">
        <f t="shared" ca="1" si="11"/>
        <v>-1.94669455004103-0.316704842564852i</v>
      </c>
      <c r="AB20" s="1" t="str">
        <f t="shared" ca="1" si="12"/>
        <v>0.0558151101359971+0.0547501619684064i</v>
      </c>
      <c r="AC20" s="1" t="str">
        <f t="shared" ca="1" si="13"/>
        <v>-0.0490574688002445+0.047761034092106i</v>
      </c>
      <c r="AD20" s="1" t="str">
        <f t="shared" ca="1" si="14"/>
        <v>-0.0563493979385783+0.0504040746229676i</v>
      </c>
      <c r="AE20" s="1" t="str">
        <f t="shared" ca="1" si="15"/>
        <v>-1.94345675190123-0.37785154499975i</v>
      </c>
      <c r="AF20" s="1" t="str">
        <f t="shared" ca="1" si="16"/>
        <v>-6.80974653689582-3.47924498266352i</v>
      </c>
      <c r="AG20" s="1" t="str">
        <f t="shared" ca="1" si="17"/>
        <v>-0.000226044167755095-0.000181286640437593i</v>
      </c>
      <c r="AH20" s="1" t="str">
        <f t="shared" ca="1" si="18"/>
        <v>0.00017103720066719-0.000181286640437593i</v>
      </c>
      <c r="AI20" s="1" t="str">
        <f t="shared" ca="1" si="19"/>
        <v>-6.80980154386291-3.4796075559444i</v>
      </c>
      <c r="AJ20" s="1" t="str">
        <f t="shared" ca="1" si="20"/>
        <v>0.00878899738185871+0.000996914672680128i</v>
      </c>
      <c r="AK20" s="1" t="str">
        <f t="shared" ca="1" si="21"/>
        <v>0.011418641236047+0.00190191584565134i</v>
      </c>
      <c r="AL20" s="1" t="str">
        <f t="shared" ca="1" si="22"/>
        <v>0.00538511926833553+0.000300967607725489i</v>
      </c>
      <c r="AM20" s="1" t="str">
        <f t="shared" ca="1" si="23"/>
        <v>0.0255927578862412+0.00319979812605696i</v>
      </c>
      <c r="AN20" s="1" t="str">
        <f t="shared" ca="1" si="24"/>
        <v>-6.83539430174915-3.48280735407046i</v>
      </c>
      <c r="AO20" s="1">
        <f t="shared" si="4"/>
        <v>-162</v>
      </c>
      <c r="AP20" s="1">
        <f t="shared" si="25"/>
        <v>-0.95105651629515198</v>
      </c>
      <c r="AQ20" s="1">
        <f t="shared" si="26"/>
        <v>-0.309016994374951</v>
      </c>
      <c r="AR20" s="1">
        <f t="shared" ca="1" si="27"/>
        <v>7.6715423694295026</v>
      </c>
      <c r="AS20" s="1">
        <f t="array" aca="1" ref="AS20:AU20" ca="1">MMULT(AP20:AR20,$AS$7:$AU$9)</f>
        <v>-0.46947156278589408</v>
      </c>
      <c r="AT20" s="1">
        <f ca="1"/>
        <v>-1.7941226831710064</v>
      </c>
      <c r="AU20" s="17">
        <f ca="1"/>
        <v>7.5108776168580107</v>
      </c>
      <c r="AV20" s="2"/>
      <c r="AW20" s="19">
        <f t="shared" ca="1" si="28"/>
        <v>-0.46947156278589408</v>
      </c>
      <c r="AX20" s="1">
        <f t="shared" ca="1" si="29"/>
        <v>7.5108776168580107</v>
      </c>
      <c r="AY20" s="1"/>
      <c r="AZ20" s="1"/>
      <c r="BA20" s="1"/>
      <c r="BB20" s="1"/>
      <c r="BC20" s="1"/>
    </row>
    <row r="21" spans="7:55" x14ac:dyDescent="0.15">
      <c r="G21" s="1" t="str">
        <f t="shared" ref="G21:I23" ca="1" si="33">IMSUM(IMPRODUCT($G16,G$16),IMPRODUCT($H16,G$17),IMPRODUCT($I16,G$18))</f>
        <v>-0.0131273658449116</v>
      </c>
      <c r="H21" s="1" t="str">
        <f t="shared" ca="1" si="33"/>
        <v>-0.00760647450858714+0.00269409042068272i</v>
      </c>
      <c r="I21" s="1" t="str">
        <f t="shared" ca="1" si="33"/>
        <v>-0.0000297384851327791+0.00439589647534539i</v>
      </c>
      <c r="J21" s="2"/>
      <c r="K21" s="1" t="str">
        <f t="shared" ref="K21:M23" ca="1" si="34">IMDIV(G21,FACT($H$20))</f>
        <v>-0.0065636829224558</v>
      </c>
      <c r="L21" s="1" t="str">
        <f t="shared" ca="1" si="34"/>
        <v>-0.00380323725429357+0.00134704521034136i</v>
      </c>
      <c r="M21" s="1" t="str">
        <f t="shared" ca="1" si="34"/>
        <v>-0.0000148692425663896+0.00219794823767269i</v>
      </c>
      <c r="S21" s="4"/>
      <c r="T21" s="1">
        <f t="shared" si="30"/>
        <v>-160</v>
      </c>
      <c r="U21" s="1">
        <f t="shared" si="5"/>
        <v>-2.7925268031909272</v>
      </c>
      <c r="V21" s="1" t="str">
        <f t="shared" si="6"/>
        <v>-0.939692620785909-0.342020143325666i</v>
      </c>
      <c r="W21" s="1" t="str">
        <f t="shared" ca="1" si="7"/>
        <v>-1.93313962957979-0.265584594645273i</v>
      </c>
      <c r="X21" s="1" t="str">
        <f t="shared" ca="1" si="8"/>
        <v>0.0423536671570287+0.033706738800465i</v>
      </c>
      <c r="Y21" s="1" t="str">
        <f t="shared" ca="1" si="9"/>
        <v>0.0490864995310487+0.0433726390481413i</v>
      </c>
      <c r="Z21" s="1" t="str">
        <f t="shared" ca="1" si="10"/>
        <v>-0.034759448616395+0.0363961086611338i</v>
      </c>
      <c r="AA21" s="1" t="str">
        <f t="shared" ca="1" si="11"/>
        <v>-1.93533065453179-0.349707991515567i</v>
      </c>
      <c r="AB21" s="1" t="str">
        <f t="shared" ca="1" si="12"/>
        <v>0.0558151101359971+0.0547501619684064i</v>
      </c>
      <c r="AC21" s="1" t="str">
        <f t="shared" ca="1" si="13"/>
        <v>-0.0490574688002445+0.047761034092106i</v>
      </c>
      <c r="AD21" s="1" t="str">
        <f t="shared" ca="1" si="14"/>
        <v>-0.0563493979385783+0.0504040746229676i</v>
      </c>
      <c r="AE21" s="1" t="str">
        <f t="shared" ca="1" si="15"/>
        <v>-1.93209285639199-0.410854693950465i</v>
      </c>
      <c r="AF21" s="1" t="str">
        <f t="shared" ca="1" si="16"/>
        <v>-6.56009434883796-3.79820240037925i</v>
      </c>
      <c r="AG21" s="1" t="str">
        <f t="shared" ca="1" si="17"/>
        <v>-0.000226044167755095-0.000181286640437593i</v>
      </c>
      <c r="AH21" s="1" t="str">
        <f t="shared" ca="1" si="18"/>
        <v>0.00017103720066719-0.000181286640437593i</v>
      </c>
      <c r="AI21" s="1" t="str">
        <f t="shared" ca="1" si="19"/>
        <v>-6.56014935580505-3.79856497366013i</v>
      </c>
      <c r="AJ21" s="1" t="str">
        <f t="shared" ca="1" si="20"/>
        <v>0.00874524268091265+0.00114721718481147i</v>
      </c>
      <c r="AK21" s="1" t="str">
        <f t="shared" ca="1" si="21"/>
        <v>0.011342568707664+0.00209370310569376i</v>
      </c>
      <c r="AL21" s="1" t="str">
        <f t="shared" ca="1" si="22"/>
        <v>0.00536665553167902+0.000394245876011711i</v>
      </c>
      <c r="AM21" s="1" t="str">
        <f t="shared" ca="1" si="23"/>
        <v>0.0254544669202557+0.00363516616651694i</v>
      </c>
      <c r="AN21" s="1" t="str">
        <f t="shared" ca="1" si="24"/>
        <v>-6.58560382272531-3.80220013982665i</v>
      </c>
      <c r="AO21" s="1">
        <f t="shared" si="4"/>
        <v>-160</v>
      </c>
      <c r="AP21" s="1">
        <f t="shared" si="25"/>
        <v>-0.93969262078590898</v>
      </c>
      <c r="AQ21" s="1">
        <f t="shared" si="26"/>
        <v>-0.34202014332566599</v>
      </c>
      <c r="AR21" s="1">
        <f t="shared" ca="1" si="27"/>
        <v>7.6044002796533547</v>
      </c>
      <c r="AS21" s="1">
        <f t="array" aca="1" ref="AS21:AU21" ca="1">MMULT(AP21:AR21,$AS$7:$AU$9)</f>
        <v>-0.49999999999999745</v>
      </c>
      <c r="AT21" s="1">
        <f ca="1"/>
        <v>-1.7870603922034207</v>
      </c>
      <c r="AU21" s="17">
        <f ca="1"/>
        <v>7.4419969610185799</v>
      </c>
      <c r="AV21" s="2"/>
      <c r="AW21" s="19">
        <f t="shared" ca="1" si="28"/>
        <v>-0.49999999999999745</v>
      </c>
      <c r="AX21" s="1">
        <f t="shared" ca="1" si="29"/>
        <v>7.4419969610185799</v>
      </c>
      <c r="AY21" s="1"/>
      <c r="AZ21" s="1"/>
      <c r="BA21" s="1"/>
      <c r="BB21" s="1"/>
      <c r="BC21" s="1"/>
    </row>
    <row r="22" spans="7:55" x14ac:dyDescent="0.15">
      <c r="G22" s="1" t="str">
        <f t="shared" ca="1" si="33"/>
        <v>-0.00760647450858714-0.00269409042068272i</v>
      </c>
      <c r="H22" s="1" t="str">
        <f t="shared" ca="1" si="33"/>
        <v>-0.00873731443741366</v>
      </c>
      <c r="I22" s="1" t="str">
        <f t="shared" ca="1" si="33"/>
        <v>0.000534349363489426-0.00435199368023081i</v>
      </c>
      <c r="J22" s="2"/>
      <c r="K22" s="1" t="str">
        <f t="shared" ca="1" si="34"/>
        <v>-0.00380323725429357-0.00134704521034136i</v>
      </c>
      <c r="L22" s="1" t="str">
        <f t="shared" ca="1" si="34"/>
        <v>-0.00436865721870683</v>
      </c>
      <c r="M22" s="1" t="str">
        <f t="shared" ca="1" si="34"/>
        <v>0.000267174681744713-0.00217599684011541i</v>
      </c>
      <c r="S22" s="3"/>
      <c r="T22" s="1">
        <f t="shared" si="30"/>
        <v>-158</v>
      </c>
      <c r="U22" s="1">
        <f t="shared" si="5"/>
        <v>-2.7576202181510405</v>
      </c>
      <c r="V22" s="1" t="str">
        <f t="shared" si="6"/>
        <v>-0.927183854566787-0.374606593415913i</v>
      </c>
      <c r="W22" s="1" t="str">
        <f t="shared" ca="1" si="7"/>
        <v>-1.92063086336067-0.29817104473552i</v>
      </c>
      <c r="X22" s="1" t="str">
        <f t="shared" ca="1" si="8"/>
        <v>0.0423536671570287+0.033706738800465i</v>
      </c>
      <c r="Y22" s="1" t="str">
        <f t="shared" ca="1" si="9"/>
        <v>0.0490864995310487+0.0433726390481413i</v>
      </c>
      <c r="Z22" s="1" t="str">
        <f t="shared" ca="1" si="10"/>
        <v>-0.034759448616395+0.0363961086611338i</v>
      </c>
      <c r="AA22" s="1" t="str">
        <f t="shared" ca="1" si="11"/>
        <v>-1.92282188831267-0.382294441605814i</v>
      </c>
      <c r="AB22" s="1" t="str">
        <f t="shared" ca="1" si="12"/>
        <v>0.0558151101359971+0.0547501619684064i</v>
      </c>
      <c r="AC22" s="1" t="str">
        <f t="shared" ca="1" si="13"/>
        <v>-0.0490574688002445+0.047761034092106i</v>
      </c>
      <c r="AD22" s="1" t="str">
        <f t="shared" ca="1" si="14"/>
        <v>-0.0563493979385783+0.0504040746229676i</v>
      </c>
      <c r="AE22" s="1" t="str">
        <f t="shared" ca="1" si="15"/>
        <v>-1.91958409017287-0.443441144040712i</v>
      </c>
      <c r="AF22" s="1" t="str">
        <f t="shared" ca="1" si="16"/>
        <v>-6.29043881071646-4.09709713860049i</v>
      </c>
      <c r="AG22" s="1" t="str">
        <f t="shared" ca="1" si="17"/>
        <v>-0.000226044167755095-0.000181286640437593i</v>
      </c>
      <c r="AH22" s="1" t="str">
        <f t="shared" ca="1" si="18"/>
        <v>0.00017103720066719-0.000181286640437593i</v>
      </c>
      <c r="AI22" s="1" t="str">
        <f t="shared" ca="1" si="19"/>
        <v>-6.29049381768355-4.09745971188136i</v>
      </c>
      <c r="AJ22" s="1" t="str">
        <f t="shared" ca="1" si="20"/>
        <v>0.00869626915212166+0.00129590111967212i</v>
      </c>
      <c r="AK22" s="1" t="str">
        <f t="shared" ca="1" si="21"/>
        <v>0.0112598492417604+0.00228271864116588i</v>
      </c>
      <c r="AL22" s="1" t="str">
        <f t="shared" ca="1" si="22"/>
        <v>0.00534494767801553+0.000486822946580657i</v>
      </c>
      <c r="AM22" s="1" t="str">
        <f t="shared" ca="1" si="23"/>
        <v>0.0253010660718976+0.00406544270741866i</v>
      </c>
      <c r="AN22" s="1" t="str">
        <f t="shared" ca="1" si="24"/>
        <v>-6.31579488375545-4.10152515458878i</v>
      </c>
      <c r="AO22" s="1">
        <f t="shared" si="4"/>
        <v>-158</v>
      </c>
      <c r="AP22" s="1">
        <f t="shared" si="25"/>
        <v>-0.92718385456678698</v>
      </c>
      <c r="AQ22" s="1">
        <f t="shared" si="26"/>
        <v>-0.37460659341591301</v>
      </c>
      <c r="AR22" s="1">
        <f t="shared" ca="1" si="27"/>
        <v>7.5307219844710787</v>
      </c>
      <c r="AS22" s="1">
        <f t="array" aca="1" ref="AS22:AU22" ca="1">MMULT(AP22:AR22,$AS$7:$AU$9)</f>
        <v>-0.5299192642332059</v>
      </c>
      <c r="AT22" s="1">
        <f ca="1"/>
        <v>-1.7787540744448314</v>
      </c>
      <c r="AU22" s="17">
        <f ca="1"/>
        <v>7.3666134093921665</v>
      </c>
      <c r="AV22" s="2"/>
      <c r="AW22" s="19">
        <f t="shared" ca="1" si="28"/>
        <v>-0.5299192642332059</v>
      </c>
      <c r="AX22" s="1">
        <f t="shared" ca="1" si="29"/>
        <v>7.3666134093921665</v>
      </c>
      <c r="AY22" s="1"/>
      <c r="AZ22" s="1"/>
      <c r="BA22" s="1"/>
      <c r="BB22" s="1"/>
      <c r="BC22" s="1"/>
    </row>
    <row r="23" spans="7:55" x14ac:dyDescent="0.15">
      <c r="G23" s="1" t="str">
        <f t="shared" ca="1" si="33"/>
        <v>-0.0000297384851327791-0.00439589647534539i</v>
      </c>
      <c r="H23" s="1" t="str">
        <f t="shared" ca="1" si="33"/>
        <v>0.000534349363489426+0.00435199368023081i</v>
      </c>
      <c r="I23" s="1" t="str">
        <f t="shared" ca="1" si="33"/>
        <v>-0.0152220371207896</v>
      </c>
      <c r="J23" s="2"/>
      <c r="K23" s="1" t="str">
        <f t="shared" ca="1" si="34"/>
        <v>-0.0000148692425663896-0.00219794823767269i</v>
      </c>
      <c r="L23" s="1" t="str">
        <f t="shared" ca="1" si="34"/>
        <v>0.000267174681744713+0.00217599684011541i</v>
      </c>
      <c r="M23" s="1" t="str">
        <f t="shared" ca="1" si="34"/>
        <v>-0.0076110185603948</v>
      </c>
      <c r="T23" s="1">
        <f t="shared" si="30"/>
        <v>-156</v>
      </c>
      <c r="U23" s="1">
        <f t="shared" si="5"/>
        <v>-2.7227136331111539</v>
      </c>
      <c r="V23" s="1" t="str">
        <f t="shared" si="6"/>
        <v>-0.913545457642599-0.406736643075804i</v>
      </c>
      <c r="W23" s="1" t="str">
        <f t="shared" ca="1" si="7"/>
        <v>-1.90699246643648-0.330301094395411i</v>
      </c>
      <c r="X23" s="1" t="str">
        <f t="shared" ca="1" si="8"/>
        <v>0.0423536671570287+0.033706738800465i</v>
      </c>
      <c r="Y23" s="1" t="str">
        <f t="shared" ca="1" si="9"/>
        <v>0.0490864995310487+0.0433726390481413i</v>
      </c>
      <c r="Z23" s="1" t="str">
        <f t="shared" ca="1" si="10"/>
        <v>-0.034759448616395+0.0363961086611338i</v>
      </c>
      <c r="AA23" s="1" t="str">
        <f t="shared" ca="1" si="11"/>
        <v>-1.90918349138848-0.414424491265705i</v>
      </c>
      <c r="AB23" s="1" t="str">
        <f t="shared" ca="1" si="12"/>
        <v>0.0558151101359971+0.0547501619684064i</v>
      </c>
      <c r="AC23" s="1" t="str">
        <f t="shared" ca="1" si="13"/>
        <v>-0.0490574688002445+0.047761034092106i</v>
      </c>
      <c r="AD23" s="1" t="str">
        <f t="shared" ca="1" si="14"/>
        <v>-0.0563493979385783+0.0504040746229676i</v>
      </c>
      <c r="AE23" s="1" t="str">
        <f t="shared" ca="1" si="15"/>
        <v>-1.90594569324868-0.475571193700603i</v>
      </c>
      <c r="AF23" s="1" t="str">
        <f t="shared" ca="1" si="16"/>
        <v>-6.00252541296969-4.37453728213265i</v>
      </c>
      <c r="AG23" s="1" t="str">
        <f t="shared" ca="1" si="17"/>
        <v>-0.000226044167755095-0.000181286640437593i</v>
      </c>
      <c r="AH23" s="1" t="str">
        <f t="shared" ca="1" si="18"/>
        <v>0.00017103720066719-0.000181286640437593i</v>
      </c>
      <c r="AI23" s="1" t="str">
        <f t="shared" ca="1" si="19"/>
        <v>-6.00258041993678-4.37489985541352i</v>
      </c>
      <c r="AJ23" s="1" t="str">
        <f t="shared" ca="1" si="20"/>
        <v>0.00864213646218679+0.0014427853287904i</v>
      </c>
      <c r="AK23" s="1" t="str">
        <f t="shared" ca="1" si="21"/>
        <v>0.0111705836192634+0.00246873216575328i</v>
      </c>
      <c r="AL23" s="1" t="str">
        <f t="shared" ca="1" si="22"/>
        <v>0.00532002215502091+0.000578586028532213i</v>
      </c>
      <c r="AM23" s="1" t="str">
        <f t="shared" ca="1" si="23"/>
        <v>0.0251327422364711+0.00449010352307589i</v>
      </c>
      <c r="AN23" s="1" t="str">
        <f t="shared" ca="1" si="24"/>
        <v>-6.02771316217325-4.3793899589366i</v>
      </c>
      <c r="AO23" s="1">
        <f t="shared" si="4"/>
        <v>-156</v>
      </c>
      <c r="AP23" s="1">
        <f t="shared" si="25"/>
        <v>-0.91354545764259898</v>
      </c>
      <c r="AQ23" s="1">
        <f t="shared" si="26"/>
        <v>-0.40673664307580398</v>
      </c>
      <c r="AR23" s="1">
        <f t="shared" ca="1" si="27"/>
        <v>7.4506632173163858</v>
      </c>
      <c r="AS23" s="1">
        <f t="array" aca="1" ref="AS23:AU23" ca="1">MMULT(AP23:AR23,$AS$7:$AU$9)</f>
        <v>-0.55919290347075024</v>
      </c>
      <c r="AT23" s="1">
        <f ca="1"/>
        <v>-1.7692364121736057</v>
      </c>
      <c r="AU23" s="17">
        <f ca="1"/>
        <v>7.2848807946608423</v>
      </c>
      <c r="AV23" s="2"/>
      <c r="AW23" s="19">
        <f t="shared" ca="1" si="28"/>
        <v>-0.55919290347075024</v>
      </c>
      <c r="AX23" s="1">
        <f t="shared" ca="1" si="29"/>
        <v>7.2848807946608423</v>
      </c>
      <c r="AY23" s="1"/>
      <c r="AZ23" s="1"/>
      <c r="BA23" s="1"/>
      <c r="BB23" s="1"/>
      <c r="BC23" s="1"/>
    </row>
    <row r="24" spans="7:55" x14ac:dyDescent="0.15">
      <c r="J24" s="3"/>
      <c r="T24" s="1">
        <f t="shared" si="30"/>
        <v>-154</v>
      </c>
      <c r="U24" s="1">
        <f t="shared" si="5"/>
        <v>-2.6878070480712677</v>
      </c>
      <c r="V24" s="1" t="str">
        <f t="shared" si="6"/>
        <v>-0.898794046299168-0.438371146789075i</v>
      </c>
      <c r="W24" s="1" t="str">
        <f t="shared" ca="1" si="7"/>
        <v>-1.89224105509305-0.361935598108682i</v>
      </c>
      <c r="X24" s="1" t="str">
        <f t="shared" ca="1" si="8"/>
        <v>0.0423536671570287+0.033706738800465i</v>
      </c>
      <c r="Y24" s="1" t="str">
        <f t="shared" ca="1" si="9"/>
        <v>0.0490864995310487+0.0433726390481413i</v>
      </c>
      <c r="Z24" s="1" t="str">
        <f t="shared" ca="1" si="10"/>
        <v>-0.034759448616395+0.0363961086611338i</v>
      </c>
      <c r="AA24" s="1" t="str">
        <f t="shared" ca="1" si="11"/>
        <v>-1.89443208004505-0.446058994978976i</v>
      </c>
      <c r="AB24" s="1" t="str">
        <f t="shared" ca="1" si="12"/>
        <v>0.0558151101359971+0.0547501619684064i</v>
      </c>
      <c r="AC24" s="1" t="str">
        <f t="shared" ca="1" si="13"/>
        <v>-0.0490574688002445+0.047761034092106i</v>
      </c>
      <c r="AD24" s="1" t="str">
        <f t="shared" ca="1" si="14"/>
        <v>-0.0563493979385783+0.0504040746229676i</v>
      </c>
      <c r="AE24" s="1" t="str">
        <f t="shared" ca="1" si="15"/>
        <v>-1.89119428190525-0.507205697413874i</v>
      </c>
      <c r="AF24" s="1" t="str">
        <f t="shared" ca="1" si="16"/>
        <v>-5.69820345924436-4.629291387536i</v>
      </c>
      <c r="AG24" s="1" t="str">
        <f t="shared" ca="1" si="17"/>
        <v>-0.000226044167755095-0.000181286640437593i</v>
      </c>
      <c r="AH24" s="1" t="str">
        <f t="shared" ca="1" si="18"/>
        <v>0.00017103720066719-0.000181286640437593i</v>
      </c>
      <c r="AI24" s="1" t="str">
        <f t="shared" ca="1" si="19"/>
        <v>-5.69825846621145-4.62965396081687i</v>
      </c>
      <c r="AJ24" s="1" t="str">
        <f t="shared" ca="1" si="20"/>
        <v>0.00858291056345227+0.00158769085638324i</v>
      </c>
      <c r="AK24" s="1" t="str">
        <f t="shared" ca="1" si="21"/>
        <v>0.0110748805965839+0.00265151705062939i</v>
      </c>
      <c r="AL24" s="1" t="str">
        <f t="shared" ca="1" si="22"/>
        <v>0.00529190933060547+0.000669423322686014i</v>
      </c>
      <c r="AM24" s="1" t="str">
        <f t="shared" ca="1" si="23"/>
        <v>0.0249497004906416+0.00490863122969864i</v>
      </c>
      <c r="AN24" s="1" t="str">
        <f t="shared" ca="1" si="24"/>
        <v>-5.72320816670209-4.63456259204657i</v>
      </c>
      <c r="AO24" s="1">
        <f t="shared" si="4"/>
        <v>-154</v>
      </c>
      <c r="AP24" s="1">
        <f t="shared" si="25"/>
        <v>-0.89879404629916804</v>
      </c>
      <c r="AQ24" s="1">
        <f t="shared" si="26"/>
        <v>-0.43837114678907502</v>
      </c>
      <c r="AR24" s="1">
        <f t="shared" ca="1" si="27"/>
        <v>7.3643928561017784</v>
      </c>
      <c r="AS24" s="1">
        <f t="array" aca="1" ref="AS24:AU24" ca="1">MMULT(AP24:AR24,$AS$7:$AU$9)</f>
        <v>-0.58778525229247103</v>
      </c>
      <c r="AT24" s="1">
        <f ca="1"/>
        <v>-1.7585434004459271</v>
      </c>
      <c r="AU24" s="17">
        <f ca="1"/>
        <v>7.1969657318163236</v>
      </c>
      <c r="AV24" s="2"/>
      <c r="AW24" s="19">
        <f t="shared" ca="1" si="28"/>
        <v>-0.58778525229247103</v>
      </c>
      <c r="AX24" s="1">
        <f t="shared" ca="1" si="29"/>
        <v>7.1969657318163236</v>
      </c>
      <c r="AY24" s="1"/>
      <c r="AZ24" s="1"/>
      <c r="BA24" s="1"/>
      <c r="BB24" s="1"/>
      <c r="BC24" s="1"/>
    </row>
    <row r="25" spans="7:55" x14ac:dyDescent="0.15">
      <c r="G25" t="s">
        <v>15</v>
      </c>
      <c r="H25">
        <f>H20+1</f>
        <v>3</v>
      </c>
      <c r="J25" s="3"/>
      <c r="T25" s="1">
        <f t="shared" si="30"/>
        <v>-152</v>
      </c>
      <c r="U25" s="1">
        <f t="shared" si="5"/>
        <v>-2.6529004630313811</v>
      </c>
      <c r="V25" s="1" t="str">
        <f t="shared" si="6"/>
        <v>-0.882947592858927-0.469471562785891i</v>
      </c>
      <c r="W25" s="1" t="str">
        <f t="shared" ca="1" si="7"/>
        <v>-1.87639460165281-0.393036014105498i</v>
      </c>
      <c r="X25" s="1" t="str">
        <f t="shared" ca="1" si="8"/>
        <v>0.0423536671570287+0.033706738800465i</v>
      </c>
      <c r="Y25" s="1" t="str">
        <f t="shared" ca="1" si="9"/>
        <v>0.0490864995310487+0.0433726390481413i</v>
      </c>
      <c r="Z25" s="1" t="str">
        <f t="shared" ca="1" si="10"/>
        <v>-0.034759448616395+0.0363961086611338i</v>
      </c>
      <c r="AA25" s="1" t="str">
        <f t="shared" ca="1" si="11"/>
        <v>-1.87858562660481-0.477159410975792i</v>
      </c>
      <c r="AB25" s="1" t="str">
        <f t="shared" ca="1" si="12"/>
        <v>0.0558151101359971+0.0547501619684064i</v>
      </c>
      <c r="AC25" s="1" t="str">
        <f t="shared" ca="1" si="13"/>
        <v>-0.0490574688002445+0.047761034092106i</v>
      </c>
      <c r="AD25" s="1" t="str">
        <f t="shared" ca="1" si="14"/>
        <v>-0.0563493979385783+0.0504040746229676i</v>
      </c>
      <c r="AE25" s="1" t="str">
        <f t="shared" ca="1" si="15"/>
        <v>-1.87534782846501-0.53830611341069i</v>
      </c>
      <c r="AF25" s="1" t="str">
        <f t="shared" ca="1" si="16"/>
        <v>-5.37941072292663-4.86029655859029i</v>
      </c>
      <c r="AG25" s="1" t="str">
        <f t="shared" ca="1" si="17"/>
        <v>-0.000226044167755095-0.000181286640437593i</v>
      </c>
      <c r="AH25" s="1" t="str">
        <f t="shared" ca="1" si="18"/>
        <v>0.00017103720066719-0.000181286640437593i</v>
      </c>
      <c r="AI25" s="1" t="str">
        <f t="shared" ca="1" si="19"/>
        <v>-5.37946572989372-4.86065913187116i</v>
      </c>
      <c r="AJ25" s="1" t="str">
        <f t="shared" ca="1" si="20"/>
        <v>0.00851866361355261+0.00173044115738635i</v>
      </c>
      <c r="AK25" s="1" t="str">
        <f t="shared" ca="1" si="21"/>
        <v>0.010972856773113+0.00283085060056794i</v>
      </c>
      <c r="AL25" s="1" t="str">
        <f t="shared" ca="1" si="22"/>
        <v>0.00526064345591529+0.000759224157791598i</v>
      </c>
      <c r="AM25" s="1" t="str">
        <f t="shared" ca="1" si="23"/>
        <v>0.0247521638425809+0.00532051591574589i</v>
      </c>
      <c r="AN25" s="1" t="str">
        <f t="shared" ca="1" si="24"/>
        <v>-5.4042178937363-4.86597964778691i</v>
      </c>
      <c r="AO25" s="1">
        <f t="shared" si="4"/>
        <v>-152</v>
      </c>
      <c r="AP25" s="1">
        <f t="shared" si="25"/>
        <v>-0.88294759285892699</v>
      </c>
      <c r="AQ25" s="1">
        <f t="shared" si="26"/>
        <v>-0.46947156278589097</v>
      </c>
      <c r="AR25" s="1">
        <f t="shared" ca="1" si="27"/>
        <v>7.2720924757359926</v>
      </c>
      <c r="AS25" s="1">
        <f t="array" aca="1" ref="AS25:AU25" ca="1">MMULT(AP25:AR25,$AS$7:$AU$9)</f>
        <v>-0.61566147532565851</v>
      </c>
      <c r="AT25" s="1">
        <f ca="1"/>
        <v>-1.746714220564562</v>
      </c>
      <c r="AU25" s="17">
        <f ca="1"/>
        <v>7.1030471880125798</v>
      </c>
      <c r="AV25" s="2"/>
      <c r="AW25" s="19">
        <f t="shared" ca="1" si="28"/>
        <v>-0.61566147532565851</v>
      </c>
      <c r="AX25" s="1">
        <f t="shared" ca="1" si="29"/>
        <v>7.1030471880125798</v>
      </c>
      <c r="AY25" s="1"/>
      <c r="AZ25" s="1"/>
      <c r="BA25" s="1"/>
      <c r="BB25" s="1"/>
      <c r="BC25" s="1"/>
    </row>
    <row r="26" spans="7:55" x14ac:dyDescent="0.15">
      <c r="G26" s="1" t="str">
        <f t="shared" ref="G26:I28" ca="1" si="35">IMSUM(IMPRODUCT($G21,G$16),IMPRODUCT($H21,G$17),IMPRODUCT($I21,G$18))</f>
        <v>0.00159626917060627i</v>
      </c>
      <c r="H26" s="1" t="str">
        <f t="shared" ca="1" si="35"/>
        <v>0.000717182451920653+0.000651984047200592i</v>
      </c>
      <c r="I26" s="1" t="str">
        <f t="shared" ca="1" si="35"/>
        <v>0.000912777666080832+0.000847579261360773i</v>
      </c>
      <c r="J26" s="2"/>
      <c r="K26" s="1" t="str">
        <f t="shared" ref="K26:M28" ca="1" si="36">IMDIV(G26,FACT($H$25))</f>
        <v>0.000266044861767712i</v>
      </c>
      <c r="L26" s="1" t="str">
        <f t="shared" ca="1" si="36"/>
        <v>0.000119530408653442+0.000108664007866765i</v>
      </c>
      <c r="M26" s="1" t="str">
        <f t="shared" ca="1" si="36"/>
        <v>0.000152129611013472+0.000141263210226796i</v>
      </c>
      <c r="T26" s="1">
        <f t="shared" si="30"/>
        <v>-150</v>
      </c>
      <c r="U26" s="1">
        <f t="shared" si="5"/>
        <v>-2.6179938779914944</v>
      </c>
      <c r="V26" s="1" t="str">
        <f t="shared" si="6"/>
        <v>-0.866025403784436-0.500000000000004i</v>
      </c>
      <c r="W26" s="1" t="str">
        <f t="shared" ca="1" si="7"/>
        <v>-1.85947241257831-0.423564451319611i</v>
      </c>
      <c r="X26" s="1" t="str">
        <f t="shared" ca="1" si="8"/>
        <v>0.0423536671570287+0.033706738800465i</v>
      </c>
      <c r="Y26" s="1" t="str">
        <f t="shared" ca="1" si="9"/>
        <v>0.0490864995310487+0.0433726390481413i</v>
      </c>
      <c r="Z26" s="1" t="str">
        <f t="shared" ca="1" si="10"/>
        <v>-0.034759448616395+0.0363961086611338i</v>
      </c>
      <c r="AA26" s="1" t="str">
        <f t="shared" ca="1" si="11"/>
        <v>-1.86166343753032-0.507687848189905i</v>
      </c>
      <c r="AB26" s="1" t="str">
        <f t="shared" ca="1" si="12"/>
        <v>0.0558151101359971+0.0547501619684064i</v>
      </c>
      <c r="AC26" s="1" t="str">
        <f t="shared" ca="1" si="13"/>
        <v>-0.0490574688002445+0.047761034092106i</v>
      </c>
      <c r="AD26" s="1" t="str">
        <f t="shared" ca="1" si="14"/>
        <v>-0.0563493979385783+0.0504040746229676i</v>
      </c>
      <c r="AE26" s="1" t="str">
        <f t="shared" ca="1" si="15"/>
        <v>-1.85842563939052-0.568834550624803i</v>
      </c>
      <c r="AF26" s="1" t="str">
        <f t="shared" ca="1" si="16"/>
        <v>-5.04815746167366-5.06666501255703i</v>
      </c>
      <c r="AG26" s="1" t="str">
        <f t="shared" ca="1" si="17"/>
        <v>-0.000226044167755095-0.000181286640437593i</v>
      </c>
      <c r="AH26" s="1" t="str">
        <f t="shared" ca="1" si="18"/>
        <v>0.00017103720066719-0.000181286640437593i</v>
      </c>
      <c r="AI26" s="1" t="str">
        <f t="shared" ca="1" si="19"/>
        <v>-5.04821246864075-5.0670275858379i</v>
      </c>
      <c r="AJ26" s="1" t="str">
        <f t="shared" ca="1" si="20"/>
        <v>0.00844947388749979+0.0018708623125469i</v>
      </c>
      <c r="AK26" s="1" t="str">
        <f t="shared" ca="1" si="21"/>
        <v>0.010864636449164+0.00300651432526251i</v>
      </c>
      <c r="AL26" s="1" t="str">
        <f t="shared" ca="1" si="22"/>
        <v>0.00522626262360254+0.000847879125364126i</v>
      </c>
      <c r="AM26" s="1" t="str">
        <f t="shared" ca="1" si="23"/>
        <v>0.0245403729602663+0.00572525576317354i</v>
      </c>
      <c r="AN26" s="1" t="str">
        <f t="shared" ca="1" si="24"/>
        <v>-5.07275284160102-5.07275284160107i</v>
      </c>
      <c r="AO26" s="1">
        <f t="shared" si="4"/>
        <v>-150</v>
      </c>
      <c r="AP26" s="1">
        <f t="shared" si="25"/>
        <v>-0.86602540378443604</v>
      </c>
      <c r="AQ26" s="1">
        <f t="shared" si="26"/>
        <v>-0.500000000000004</v>
      </c>
      <c r="AR26" s="1">
        <f t="shared" ca="1" si="27"/>
        <v>7.1739558671588544</v>
      </c>
      <c r="AS26" s="1">
        <f t="array" aca="1" ref="AS26:AU26" ca="1">MMULT(AP26:AR26,$AS$7:$AU$9)</f>
        <v>-0.6427876096865428</v>
      </c>
      <c r="AT26" s="1">
        <f ca="1"/>
        <v>-1.7337911035047424</v>
      </c>
      <c r="AU26" s="17">
        <f ca="1"/>
        <v>7.0033160204423321</v>
      </c>
      <c r="AV26" s="2"/>
      <c r="AW26" s="19">
        <f t="shared" ca="1" si="28"/>
        <v>-0.6427876096865428</v>
      </c>
      <c r="AX26" s="1">
        <f t="shared" ca="1" si="29"/>
        <v>7.0033160204423321</v>
      </c>
      <c r="AY26" s="1"/>
      <c r="AZ26" s="1"/>
      <c r="BA26" s="1"/>
      <c r="BB26" s="1"/>
      <c r="BC26" s="1"/>
    </row>
    <row r="27" spans="7:55" x14ac:dyDescent="0.15">
      <c r="G27" s="1" t="str">
        <f t="shared" ca="1" si="35"/>
        <v>-0.000717182451920653+0.000651984047200592i</v>
      </c>
      <c r="H27" s="1" t="str">
        <f t="shared" ca="1" si="35"/>
        <v>0.0000315074573248483i</v>
      </c>
      <c r="I27" s="1" t="str">
        <f t="shared" ca="1" si="35"/>
        <v>0.00104317447552095+0.00097797607080089i</v>
      </c>
      <c r="J27" s="2"/>
      <c r="K27" s="1" t="str">
        <f t="shared" ca="1" si="36"/>
        <v>-0.000119530408653442+0.000108664007866765i</v>
      </c>
      <c r="L27" s="1" t="str">
        <f t="shared" ca="1" si="36"/>
        <v>5.25124288747472E-06i</v>
      </c>
      <c r="M27" s="1" t="str">
        <f t="shared" ca="1" si="36"/>
        <v>0.000173862412586825+0.000162996011800148i</v>
      </c>
      <c r="T27" s="1">
        <f t="shared" si="30"/>
        <v>-148</v>
      </c>
      <c r="U27" s="1">
        <f t="shared" si="5"/>
        <v>-2.5830872929516078</v>
      </c>
      <c r="V27" s="1" t="str">
        <f t="shared" si="6"/>
        <v>-0.848048096156427-0.529919264233203i</v>
      </c>
      <c r="W27" s="1" t="str">
        <f t="shared" ca="1" si="7"/>
        <v>-1.8414951049503-0.45348371555281i</v>
      </c>
      <c r="X27" s="1" t="str">
        <f t="shared" ca="1" si="8"/>
        <v>0.0423536671570287+0.033706738800465i</v>
      </c>
      <c r="Y27" s="1" t="str">
        <f t="shared" ca="1" si="9"/>
        <v>0.0490864995310487+0.0433726390481413i</v>
      </c>
      <c r="Z27" s="1" t="str">
        <f t="shared" ca="1" si="10"/>
        <v>-0.034759448616395+0.0363961086611338i</v>
      </c>
      <c r="AA27" s="1" t="str">
        <f t="shared" ca="1" si="11"/>
        <v>-1.84368612990231-0.537607112423104i</v>
      </c>
      <c r="AB27" s="1" t="str">
        <f t="shared" ca="1" si="12"/>
        <v>0.0558151101359971+0.0547501619684064i</v>
      </c>
      <c r="AC27" s="1" t="str">
        <f t="shared" ca="1" si="13"/>
        <v>-0.0490574688002445+0.047761034092106i</v>
      </c>
      <c r="AD27" s="1" t="str">
        <f t="shared" ca="1" si="14"/>
        <v>-0.0563493979385783+0.0504040746229676i</v>
      </c>
      <c r="AE27" s="1" t="str">
        <f t="shared" ca="1" si="15"/>
        <v>-1.84044833176251-0.598753814858002i</v>
      </c>
      <c r="AF27" s="1" t="str">
        <f t="shared" ca="1" si="16"/>
        <v>-4.70650994142818-5.24768908597376i</v>
      </c>
      <c r="AG27" s="1" t="str">
        <f t="shared" ca="1" si="17"/>
        <v>-0.000226044167755095-0.000181286640437593i</v>
      </c>
      <c r="AH27" s="1" t="str">
        <f t="shared" ca="1" si="18"/>
        <v>0.00017103720066719-0.000181286640437593i</v>
      </c>
      <c r="AI27" s="1" t="str">
        <f t="shared" ca="1" si="19"/>
        <v>-4.70656494839527-5.24805165925463i</v>
      </c>
      <c r="AJ27" s="1" t="str">
        <f t="shared" ca="1" si="20"/>
        <v>0.00837542568231717+0.00200878324031751i</v>
      </c>
      <c r="AK27" s="1" t="str">
        <f t="shared" ca="1" si="21"/>
        <v>0.0107503514745316+0.00317829420552341i</v>
      </c>
      <c r="AL27" s="1" t="str">
        <f t="shared" ca="1" si="22"/>
        <v>0.00518880872141544+0.00093528021298183i</v>
      </c>
      <c r="AM27" s="1" t="str">
        <f t="shared" ca="1" si="23"/>
        <v>0.0243145858782642+0.00612235765882275i</v>
      </c>
      <c r="AN27" s="1" t="str">
        <f t="shared" ca="1" si="24"/>
        <v>-4.73087953427353-5.25417401691345i</v>
      </c>
      <c r="AO27" s="1">
        <f t="shared" si="4"/>
        <v>-148</v>
      </c>
      <c r="AP27" s="1">
        <f t="shared" si="25"/>
        <v>-0.84804809615642696</v>
      </c>
      <c r="AQ27" s="1">
        <f t="shared" si="26"/>
        <v>-0.52991926423320301</v>
      </c>
      <c r="AR27" s="1">
        <f t="shared" ca="1" si="27"/>
        <v>7.0701885242061646</v>
      </c>
      <c r="AS27" s="1">
        <f t="array" aca="1" ref="AS27:AU27" ca="1">MMULT(AP27:AR27,$AS$7:$AU$9)</f>
        <v>-0.66913060635885646</v>
      </c>
      <c r="AT27" s="1">
        <f ca="1"/>
        <v>-1.7198191837121506</v>
      </c>
      <c r="AU27" s="17">
        <f ca="1"/>
        <v>6.897974483483253</v>
      </c>
      <c r="AV27" s="2"/>
      <c r="AW27" s="19">
        <f t="shared" ca="1" si="28"/>
        <v>-0.66913060635885646</v>
      </c>
      <c r="AX27" s="1">
        <f t="shared" ca="1" si="29"/>
        <v>6.897974483483253</v>
      </c>
      <c r="AY27" s="1"/>
      <c r="AZ27" s="1"/>
      <c r="BA27" s="1"/>
      <c r="BB27" s="1"/>
      <c r="BC27" s="1"/>
    </row>
    <row r="28" spans="7:55" x14ac:dyDescent="0.15">
      <c r="G28" s="1" t="str">
        <f t="shared" ca="1" si="35"/>
        <v>-0.00091277766608083+0.000847579261360774i</v>
      </c>
      <c r="H28" s="1" t="str">
        <f t="shared" ca="1" si="35"/>
        <v>-0.00104317447552095+0.000977976070800891i</v>
      </c>
      <c r="I28" s="1" t="str">
        <f t="shared" ca="1" si="35"/>
        <v>-0.00110586982834332i</v>
      </c>
      <c r="J28" s="2"/>
      <c r="K28" s="1" t="str">
        <f t="shared" ca="1" si="36"/>
        <v>-0.000152129611013472+0.000141263210226796i</v>
      </c>
      <c r="L28" s="1" t="str">
        <f t="shared" ca="1" si="36"/>
        <v>-0.000173862412586825+0.000162996011800149i</v>
      </c>
      <c r="M28" s="1" t="str">
        <f t="shared" ca="1" si="36"/>
        <v>-0.00018431163805722i</v>
      </c>
      <c r="T28" s="1">
        <f t="shared" si="30"/>
        <v>-146</v>
      </c>
      <c r="U28" s="1">
        <f t="shared" si="5"/>
        <v>-2.5481807079117211</v>
      </c>
      <c r="V28" s="1" t="str">
        <f t="shared" si="6"/>
        <v>-0.829037572555041-0.559192903470748i</v>
      </c>
      <c r="W28" s="1" t="str">
        <f t="shared" ca="1" si="7"/>
        <v>-1.82248458134892-0.482757354790355i</v>
      </c>
      <c r="X28" s="1" t="str">
        <f t="shared" ca="1" si="8"/>
        <v>0.0423536671570287+0.033706738800465i</v>
      </c>
      <c r="Y28" s="1" t="str">
        <f t="shared" ca="1" si="9"/>
        <v>0.0490864995310487+0.0433726390481413i</v>
      </c>
      <c r="Z28" s="1" t="str">
        <f t="shared" ca="1" si="10"/>
        <v>-0.034759448616395+0.0363961086611338i</v>
      </c>
      <c r="AA28" s="1" t="str">
        <f t="shared" ca="1" si="11"/>
        <v>-1.82467560630092-0.566880751660649i</v>
      </c>
      <c r="AB28" s="1" t="str">
        <f t="shared" ca="1" si="12"/>
        <v>0.0558151101359971+0.0547501619684064i</v>
      </c>
      <c r="AC28" s="1" t="str">
        <f t="shared" ca="1" si="13"/>
        <v>-0.0490574688002445+0.047761034092106i</v>
      </c>
      <c r="AD28" s="1" t="str">
        <f t="shared" ca="1" si="14"/>
        <v>-0.0563493979385783+0.0504040746229676i</v>
      </c>
      <c r="AE28" s="1" t="str">
        <f t="shared" ca="1" si="15"/>
        <v>-1.82143780816112-0.628027454095547i</v>
      </c>
      <c r="AF28" s="1" t="str">
        <f t="shared" ca="1" si="16"/>
        <v>-4.35657362543678-5.40284464413321i</v>
      </c>
      <c r="AG28" s="1" t="str">
        <f t="shared" ca="1" si="17"/>
        <v>-0.000226044167755095-0.000181286640437593i</v>
      </c>
      <c r="AH28" s="1" t="str">
        <f t="shared" ca="1" si="18"/>
        <v>0.00017103720066719-0.000181286640437593i</v>
      </c>
      <c r="AI28" s="1" t="str">
        <f t="shared" ca="1" si="19"/>
        <v>-4.35662863240387-5.40320721741408i</v>
      </c>
      <c r="AJ28" s="1" t="str">
        <f t="shared" ca="1" si="20"/>
        <v>0.00829660921433646+0.00214403590529287i</v>
      </c>
      <c r="AK28" s="1" t="str">
        <f t="shared" ca="1" si="21"/>
        <v>0.0106301410878532+0.00334598095402731i</v>
      </c>
      <c r="AL28" s="1" t="str">
        <f t="shared" ca="1" si="22"/>
        <v>0.00514832738116446+0.00102132093588261i</v>
      </c>
      <c r="AM28" s="1" t="str">
        <f t="shared" ca="1" si="23"/>
        <v>0.0240750776833541+0.00651133779520279i</v>
      </c>
      <c r="AN28" s="1" t="str">
        <f t="shared" ca="1" si="24"/>
        <v>-4.38070371008722-5.40971855520928i</v>
      </c>
      <c r="AO28" s="1">
        <f t="shared" si="4"/>
        <v>-146</v>
      </c>
      <c r="AP28" s="1">
        <f t="shared" si="25"/>
        <v>-0.82903757255504096</v>
      </c>
      <c r="AQ28" s="1">
        <f t="shared" si="26"/>
        <v>-0.55919290347074802</v>
      </c>
      <c r="AR28" s="1">
        <f t="shared" ca="1" si="27"/>
        <v>6.9610070997052942</v>
      </c>
      <c r="AS28" s="1">
        <f t="array" aca="1" ref="AS28:AU28" ca="1">MMULT(AP28:AR28,$AS$7:$AU$9)</f>
        <v>-0.69465837045899836</v>
      </c>
      <c r="AT28" s="1">
        <f ca="1"/>
        <v>-1.7048463437163641</v>
      </c>
      <c r="AU28" s="17">
        <f ca="1"/>
        <v>6.7872357064430666</v>
      </c>
      <c r="AV28" s="2"/>
      <c r="AW28" s="19">
        <f t="shared" ca="1" si="28"/>
        <v>-0.69465837045899836</v>
      </c>
      <c r="AX28" s="1">
        <f t="shared" ca="1" si="29"/>
        <v>6.7872357064430666</v>
      </c>
      <c r="AY28" s="1"/>
      <c r="AZ28" s="1"/>
      <c r="BA28" s="1"/>
      <c r="BB28" s="1"/>
      <c r="BC28" s="1"/>
    </row>
    <row r="29" spans="7:55" x14ac:dyDescent="0.15">
      <c r="J29" s="3"/>
      <c r="T29" s="1">
        <f t="shared" si="30"/>
        <v>-144</v>
      </c>
      <c r="U29" s="1">
        <f t="shared" si="5"/>
        <v>-2.5132741228718345</v>
      </c>
      <c r="V29" s="1" t="str">
        <f t="shared" si="6"/>
        <v>-0.809016994374945-0.587785252292477i</v>
      </c>
      <c r="W29" s="1" t="str">
        <f t="shared" ca="1" si="7"/>
        <v>-1.80246400316882-0.511349703612084i</v>
      </c>
      <c r="X29" s="1" t="str">
        <f t="shared" ca="1" si="8"/>
        <v>0.0423536671570287+0.033706738800465i</v>
      </c>
      <c r="Y29" s="1" t="str">
        <f t="shared" ca="1" si="9"/>
        <v>0.0490864995310487+0.0433726390481413i</v>
      </c>
      <c r="Z29" s="1" t="str">
        <f t="shared" ca="1" si="10"/>
        <v>-0.034759448616395+0.0363961086611338i</v>
      </c>
      <c r="AA29" s="1" t="str">
        <f t="shared" ca="1" si="11"/>
        <v>-1.80465502812082-0.595473100482378i</v>
      </c>
      <c r="AB29" s="1" t="str">
        <f t="shared" ca="1" si="12"/>
        <v>0.0558151101359971+0.0547501619684064i</v>
      </c>
      <c r="AC29" s="1" t="str">
        <f t="shared" ca="1" si="13"/>
        <v>-0.0490574688002445+0.047761034092106i</v>
      </c>
      <c r="AD29" s="1" t="str">
        <f t="shared" ca="1" si="14"/>
        <v>-0.0563493979385783+0.0504040746229676i</v>
      </c>
      <c r="AE29" s="1" t="str">
        <f t="shared" ca="1" si="15"/>
        <v>-1.80141722998103-0.656619802917276i</v>
      </c>
      <c r="AF29" s="1" t="str">
        <f t="shared" ca="1" si="16"/>
        <v>-4.00047618624494-5.53179287412711i</v>
      </c>
      <c r="AG29" s="1" t="str">
        <f t="shared" ca="1" si="17"/>
        <v>-0.000226044167755095-0.000181286640437593i</v>
      </c>
      <c r="AH29" s="1" t="str">
        <f t="shared" ca="1" si="18"/>
        <v>0.00017103720066719-0.000181286640437593i</v>
      </c>
      <c r="AI29" s="1" t="str">
        <f t="shared" ca="1" si="19"/>
        <v>-4.00053119321203-5.53215544740798i</v>
      </c>
      <c r="AJ29" s="1" t="str">
        <f t="shared" ca="1" si="20"/>
        <v>0.00821312050928318+0.00227645552293473i</v>
      </c>
      <c r="AK29" s="1" t="str">
        <f t="shared" ca="1" si="21"/>
        <v>0.0105041517469679+0.00350937027030128i</v>
      </c>
      <c r="AL29" s="1" t="str">
        <f t="shared" ca="1" si="22"/>
        <v>0.00510486792312706+0.00110589646669913i</v>
      </c>
      <c r="AM29" s="1" t="str">
        <f t="shared" ca="1" si="23"/>
        <v>0.0238221401793781+0.00689172225993514i</v>
      </c>
      <c r="AN29" s="1" t="str">
        <f t="shared" ca="1" si="24"/>
        <v>-4.02435333339141-5.53904716966792i</v>
      </c>
      <c r="AO29" s="1">
        <f t="shared" si="4"/>
        <v>-144</v>
      </c>
      <c r="AP29" s="1">
        <f t="shared" si="25"/>
        <v>-0.80901699437494501</v>
      </c>
      <c r="AQ29" s="1">
        <f t="shared" si="26"/>
        <v>-0.58778525229247702</v>
      </c>
      <c r="AR29" s="1">
        <f t="shared" ca="1" si="27"/>
        <v>6.8466388322873248</v>
      </c>
      <c r="AS29" s="1">
        <f t="array" aca="1" ref="AS29:AU29" ca="1">MMULT(AP29:AR29,$AS$7:$AU$9)</f>
        <v>-0.71933980033865463</v>
      </c>
      <c r="AT29" s="1">
        <f ca="1"/>
        <v>-1.6889230500305192</v>
      </c>
      <c r="AU29" s="17">
        <f ca="1"/>
        <v>6.6713231433134093</v>
      </c>
      <c r="AV29" s="2"/>
      <c r="AW29" s="19">
        <f t="shared" ca="1" si="28"/>
        <v>-0.71933980033865463</v>
      </c>
      <c r="AX29" s="1">
        <f t="shared" ca="1" si="29"/>
        <v>6.6713231433134093</v>
      </c>
      <c r="AY29" s="1"/>
      <c r="AZ29" s="1"/>
      <c r="BA29" s="1"/>
      <c r="BB29" s="1"/>
      <c r="BC29" s="1"/>
    </row>
    <row r="30" spans="7:55" x14ac:dyDescent="0.15">
      <c r="G30" t="s">
        <v>15</v>
      </c>
      <c r="H30">
        <f>H25+1</f>
        <v>4</v>
      </c>
      <c r="J30" s="3"/>
      <c r="T30" s="1">
        <f t="shared" si="30"/>
        <v>-142</v>
      </c>
      <c r="U30" s="1">
        <f t="shared" si="5"/>
        <v>-2.4783675378319479</v>
      </c>
      <c r="V30" s="1" t="str">
        <f t="shared" si="6"/>
        <v>-0.788010753606723-0.615661475325657i</v>
      </c>
      <c r="W30" s="1" t="str">
        <f t="shared" ca="1" si="7"/>
        <v>-1.7814577624006-0.539225926645264i</v>
      </c>
      <c r="X30" s="1" t="str">
        <f t="shared" ca="1" si="8"/>
        <v>0.0423536671570287+0.033706738800465i</v>
      </c>
      <c r="Y30" s="1" t="str">
        <f t="shared" ca="1" si="9"/>
        <v>0.0490864995310487+0.0433726390481413i</v>
      </c>
      <c r="Z30" s="1" t="str">
        <f t="shared" ca="1" si="10"/>
        <v>-0.034759448616395+0.0363961086611338i</v>
      </c>
      <c r="AA30" s="1" t="str">
        <f t="shared" ca="1" si="11"/>
        <v>-1.7836487873526-0.623349323515558i</v>
      </c>
      <c r="AB30" s="1" t="str">
        <f t="shared" ca="1" si="12"/>
        <v>0.0558151101359971+0.0547501619684064i</v>
      </c>
      <c r="AC30" s="1" t="str">
        <f t="shared" ca="1" si="13"/>
        <v>-0.0490574688002445+0.047761034092106i</v>
      </c>
      <c r="AD30" s="1" t="str">
        <f t="shared" ca="1" si="14"/>
        <v>-0.0563493979385783+0.0504040746229676i</v>
      </c>
      <c r="AE30" s="1" t="str">
        <f t="shared" ca="1" si="15"/>
        <v>-1.78041098921281-0.684496025950456i</v>
      </c>
      <c r="AF30" s="1" t="str">
        <f t="shared" ca="1" si="16"/>
        <v>-3.64035049948368-5.63438045720263i</v>
      </c>
      <c r="AG30" s="1" t="str">
        <f t="shared" ca="1" si="17"/>
        <v>-0.000226044167755095-0.000181286640437593i</v>
      </c>
      <c r="AH30" s="1" t="str">
        <f t="shared" ca="1" si="18"/>
        <v>0.00017103720066719-0.000181286640437593i</v>
      </c>
      <c r="AI30" s="1" t="str">
        <f t="shared" ca="1" si="19"/>
        <v>-3.64040550645077-5.6347430304835i</v>
      </c>
      <c r="AJ30" s="1" t="str">
        <f t="shared" ca="1" si="20"/>
        <v>0.00812506128528404+0.00240588076033664i</v>
      </c>
      <c r="AK30" s="1" t="str">
        <f t="shared" ca="1" si="21"/>
        <v>0.0103725369504804+0.00366826308963159i</v>
      </c>
      <c r="AL30" s="1" t="str">
        <f t="shared" ca="1" si="22"/>
        <v>0.00505848329595842+0.00118890376317495i</v>
      </c>
      <c r="AM30" s="1" t="str">
        <f t="shared" ca="1" si="23"/>
        <v>0.0235560815317229+0.00726304761314318i</v>
      </c>
      <c r="AN30" s="1" t="str">
        <f t="shared" ca="1" si="24"/>
        <v>-3.66396158798249-5.64200607809664i</v>
      </c>
      <c r="AO30" s="1">
        <f t="shared" si="4"/>
        <v>-142</v>
      </c>
      <c r="AP30" s="1">
        <f t="shared" si="25"/>
        <v>-0.78801075360672301</v>
      </c>
      <c r="AQ30" s="1">
        <f t="shared" si="26"/>
        <v>-0.61566147532565696</v>
      </c>
      <c r="AR30" s="1">
        <f t="shared" ca="1" si="27"/>
        <v>6.727320945479752</v>
      </c>
      <c r="AS30" s="1">
        <f t="array" aca="1" ref="AS30:AU30" ca="1">MMULT(AP30:AR30,$AS$7:$AU$9)</f>
        <v>-0.74314482547739313</v>
      </c>
      <c r="AT30" s="1">
        <f ca="1"/>
        <v>-1.6721021808333372</v>
      </c>
      <c r="AU30" s="17">
        <f ca="1"/>
        <v>6.5504699960162522</v>
      </c>
      <c r="AV30" s="2"/>
      <c r="AW30" s="19">
        <f t="shared" ca="1" si="28"/>
        <v>-0.74314482547739313</v>
      </c>
      <c r="AX30" s="1">
        <f t="shared" ca="1" si="29"/>
        <v>6.5504699960162522</v>
      </c>
      <c r="AY30" s="1"/>
      <c r="AZ30" s="1"/>
      <c r="BA30" s="1"/>
      <c r="BB30" s="1"/>
      <c r="BC30" s="1"/>
    </row>
    <row r="31" spans="7:55" x14ac:dyDescent="0.15">
      <c r="G31" s="1" t="str">
        <f t="shared" ref="G31:I33" ca="1" si="37">IMSUM(IMPRODUCT($G26,G$16),IMPRODUCT($H26,G$17),IMPRODUCT($I26,G$18))</f>
        <v>0.000256769101870204-7.45388993583784E-20i</v>
      </c>
      <c r="H31" s="1" t="str">
        <f t="shared" ca="1" si="37"/>
        <v>0.000147166328785661-0.000056685902915694i</v>
      </c>
      <c r="I31" s="1" t="str">
        <f t="shared" ca="1" si="37"/>
        <v>8.50321797133799E-06-0.0000900781260833893i</v>
      </c>
      <c r="J31" s="2"/>
      <c r="K31" s="1" t="str">
        <f t="shared" ref="K31:M33" ca="1" si="38">IMDIV(G31,FACT($H$30))</f>
        <v>0.0000106987125779252-3.10578747326577E-21i</v>
      </c>
      <c r="L31" s="1" t="str">
        <f t="shared" ca="1" si="38"/>
        <v>6.13193036606921E-06-2.36191262148725E-06i</v>
      </c>
      <c r="M31" s="1" t="str">
        <f t="shared" ca="1" si="38"/>
        <v>3.5430074880575E-07-3.75325525347455E-06i</v>
      </c>
      <c r="T31" s="1">
        <f t="shared" si="30"/>
        <v>-140</v>
      </c>
      <c r="U31" s="1">
        <f t="shared" si="5"/>
        <v>-2.4434609527920612</v>
      </c>
      <c r="V31" s="1" t="str">
        <f t="shared" si="6"/>
        <v>-0.766044443118977-0.64278760968654i</v>
      </c>
      <c r="W31" s="1" t="str">
        <f t="shared" ca="1" si="7"/>
        <v>-1.75949145191286-0.566352061006147i</v>
      </c>
      <c r="X31" s="1" t="str">
        <f t="shared" ca="1" si="8"/>
        <v>0.0423536671570287+0.033706738800465i</v>
      </c>
      <c r="Y31" s="1" t="str">
        <f t="shared" ca="1" si="9"/>
        <v>0.0490864995310487+0.0433726390481413i</v>
      </c>
      <c r="Z31" s="1" t="str">
        <f t="shared" ca="1" si="10"/>
        <v>-0.034759448616395+0.0363961086611338i</v>
      </c>
      <c r="AA31" s="1" t="str">
        <f t="shared" ca="1" si="11"/>
        <v>-1.76168247686486-0.650475457876441i</v>
      </c>
      <c r="AB31" s="1" t="str">
        <f t="shared" ca="1" si="12"/>
        <v>0.0558151101359971+0.0547501619684064i</v>
      </c>
      <c r="AC31" s="1" t="str">
        <f t="shared" ca="1" si="13"/>
        <v>-0.0490574688002445+0.047761034092106i</v>
      </c>
      <c r="AD31" s="1" t="str">
        <f t="shared" ca="1" si="14"/>
        <v>-0.0563493979385783+0.0504040746229676i</v>
      </c>
      <c r="AE31" s="1" t="str">
        <f t="shared" ca="1" si="15"/>
        <v>-1.75844467872506-0.711622160311339i</v>
      </c>
      <c r="AF31" s="1" t="str">
        <f t="shared" ca="1" si="16"/>
        <v>-3.27831777750114-5.71063813202104i</v>
      </c>
      <c r="AG31" s="1" t="str">
        <f t="shared" ca="1" si="17"/>
        <v>-0.000226044167755095-0.000181286640437593i</v>
      </c>
      <c r="AH31" s="1" t="str">
        <f t="shared" ca="1" si="18"/>
        <v>0.00017103720066719-0.000181286640437593i</v>
      </c>
      <c r="AI31" s="1" t="str">
        <f t="shared" ca="1" si="19"/>
        <v>-3.27837278446823-5.71100070530191i</v>
      </c>
      <c r="AJ31" s="1" t="str">
        <f t="shared" ca="1" si="20"/>
        <v>0.00803253882893894+0.00253215393278333i</v>
      </c>
      <c r="AK31" s="1" t="str">
        <f t="shared" ca="1" si="21"/>
        <v>0.0102354570507466+0.00382246582559353i</v>
      </c>
      <c r="AL31" s="1" t="str">
        <f t="shared" ca="1" si="22"/>
        <v>0.00500923001218171+0.00127024169370563i</v>
      </c>
      <c r="AM31" s="1" t="str">
        <f t="shared" ca="1" si="23"/>
        <v>0.0232772258918673+0.00762486145208249i</v>
      </c>
      <c r="AN31" s="1" t="str">
        <f t="shared" ca="1" si="24"/>
        <v>-3.3016500103601-5.71862556675399i</v>
      </c>
      <c r="AO31" s="1">
        <f t="shared" si="4"/>
        <v>-140</v>
      </c>
      <c r="AP31" s="1">
        <f t="shared" si="25"/>
        <v>-0.76604444311897701</v>
      </c>
      <c r="AQ31" s="1">
        <f t="shared" si="26"/>
        <v>-0.64278760968654003</v>
      </c>
      <c r="AR31" s="1">
        <f t="shared" ca="1" si="27"/>
        <v>6.6033000207201882</v>
      </c>
      <c r="AS31" s="1">
        <f t="array" aca="1" ref="AS31:AU31" ca="1">MMULT(AP31:AR31,$AS$7:$AU$9)</f>
        <v>-0.76604444311897857</v>
      </c>
      <c r="AT31" s="1">
        <f ca="1"/>
        <v>-1.6544388459540573</v>
      </c>
      <c r="AU31" s="17">
        <f ca="1"/>
        <v>6.4249186126991509</v>
      </c>
      <c r="AV31" s="2"/>
      <c r="AW31" s="19">
        <f t="shared" ca="1" si="28"/>
        <v>-0.76604444311897857</v>
      </c>
      <c r="AX31" s="1">
        <f t="shared" ca="1" si="29"/>
        <v>6.4249186126991509</v>
      </c>
      <c r="AY31" s="1"/>
      <c r="AZ31" s="1"/>
      <c r="BA31" s="1"/>
      <c r="BB31" s="1"/>
      <c r="BC31" s="1"/>
    </row>
    <row r="32" spans="7:55" x14ac:dyDescent="0.15">
      <c r="G32" s="1" t="str">
        <f t="shared" ca="1" si="37"/>
        <v>0.000147166328785661+0.0000566859029156939i</v>
      </c>
      <c r="H32" s="1" t="str">
        <f t="shared" ca="1" si="37"/>
        <v>0.000160682619457868-6.77626357803436E-20i</v>
      </c>
      <c r="I32" s="1" t="str">
        <f t="shared" ca="1" si="37"/>
        <v>-7.33516641117807E-07+0.0000709137902495479i</v>
      </c>
      <c r="J32" s="2"/>
      <c r="K32" s="1" t="str">
        <f t="shared" ca="1" si="38"/>
        <v>6.13193036606921E-06+2.36191262148725E-06i</v>
      </c>
      <c r="L32" s="1" t="str">
        <f t="shared" ca="1" si="38"/>
        <v>6.69510914407783E-06-2.82344315751432E-21i</v>
      </c>
      <c r="M32" s="1" t="str">
        <f t="shared" ca="1" si="38"/>
        <v>-3.05631933799086E-08+2.95474126039783E-06i</v>
      </c>
      <c r="T32" s="1">
        <f t="shared" si="30"/>
        <v>-138</v>
      </c>
      <c r="U32" s="1">
        <f t="shared" si="5"/>
        <v>-2.4085543677521746</v>
      </c>
      <c r="V32" s="1" t="str">
        <f t="shared" si="6"/>
        <v>-0.743144825477391-0.669130606358862i</v>
      </c>
      <c r="W32" s="1" t="str">
        <f t="shared" ca="1" si="7"/>
        <v>-1.73659183427127-0.592695057678469i</v>
      </c>
      <c r="X32" s="1" t="str">
        <f t="shared" ca="1" si="8"/>
        <v>0.0423536671570287+0.033706738800465i</v>
      </c>
      <c r="Y32" s="1" t="str">
        <f t="shared" ca="1" si="9"/>
        <v>0.0490864995310487+0.0433726390481413i</v>
      </c>
      <c r="Z32" s="1" t="str">
        <f t="shared" ca="1" si="10"/>
        <v>-0.034759448616395+0.0363961086611338i</v>
      </c>
      <c r="AA32" s="1" t="str">
        <f t="shared" ca="1" si="11"/>
        <v>-1.73878285922327-0.676818454548763i</v>
      </c>
      <c r="AB32" s="1" t="str">
        <f t="shared" ca="1" si="12"/>
        <v>0.0558151101359971+0.0547501619684064i</v>
      </c>
      <c r="AC32" s="1" t="str">
        <f t="shared" ca="1" si="13"/>
        <v>-0.0490574688002445+0.047761034092106i</v>
      </c>
      <c r="AD32" s="1" t="str">
        <f t="shared" ca="1" si="14"/>
        <v>-0.0563493979385783+0.0504040746229676i</v>
      </c>
      <c r="AE32" s="1" t="str">
        <f t="shared" ca="1" si="15"/>
        <v>-1.73554506108347-0.737965156983661i</v>
      </c>
      <c r="AF32" s="1" t="str">
        <f t="shared" ca="1" si="16"/>
        <v>-2.9164709985316-5.76077767606486i</v>
      </c>
      <c r="AG32" s="1" t="str">
        <f t="shared" ca="1" si="17"/>
        <v>-0.000226044167755095-0.000181286640437593i</v>
      </c>
      <c r="AH32" s="1" t="str">
        <f t="shared" ca="1" si="18"/>
        <v>0.00017103720066719-0.000181286640437593i</v>
      </c>
      <c r="AI32" s="1" t="str">
        <f t="shared" ca="1" si="19"/>
        <v>-2.91652600549869-5.76114024934573i</v>
      </c>
      <c r="AJ32" s="1" t="str">
        <f t="shared" ca="1" si="20"/>
        <v>0.00793566586460892+0.00265512119586503i</v>
      </c>
      <c r="AK32" s="1" t="str">
        <f t="shared" ca="1" si="21"/>
        <v>0.0100930790585086+0.0039717906059064i</v>
      </c>
      <c r="AL32" s="1" t="str">
        <f t="shared" ca="1" si="22"/>
        <v>0.00495716807933635+0.00134981116055197i</v>
      </c>
      <c r="AM32" s="1" t="str">
        <f t="shared" ca="1" si="23"/>
        <v>0.0229859130024539+0.0079767229623234i</v>
      </c>
      <c r="AN32" s="1" t="str">
        <f t="shared" ca="1" si="24"/>
        <v>-2.93951191850114-5.76911697230805i</v>
      </c>
      <c r="AO32" s="1">
        <f t="shared" si="4"/>
        <v>-138</v>
      </c>
      <c r="AP32" s="1">
        <f t="shared" si="25"/>
        <v>-0.74314482547739102</v>
      </c>
      <c r="AQ32" s="1">
        <f t="shared" si="26"/>
        <v>-0.66913060635886201</v>
      </c>
      <c r="AR32" s="1">
        <f t="shared" ca="1" si="27"/>
        <v>6.4748313460030031</v>
      </c>
      <c r="AS32" s="1">
        <f t="array" aca="1" ref="AS32:AU32" ca="1">MMULT(AP32:AR32,$AS$7:$AU$9)</f>
        <v>-0.78801075360672512</v>
      </c>
      <c r="AT32" s="1">
        <f ca="1"/>
        <v>-1.6359901997037964</v>
      </c>
      <c r="AU32" s="17">
        <f ca="1"/>
        <v>6.2949198627032859</v>
      </c>
      <c r="AV32" s="2"/>
      <c r="AW32" s="19">
        <f t="shared" ca="1" si="28"/>
        <v>-0.78801075360672512</v>
      </c>
      <c r="AX32" s="1">
        <f t="shared" ca="1" si="29"/>
        <v>6.2949198627032859</v>
      </c>
      <c r="AY32" s="1"/>
      <c r="AZ32" s="1"/>
      <c r="BA32" s="1"/>
      <c r="BB32" s="1"/>
      <c r="BC32" s="1"/>
    </row>
    <row r="33" spans="7:55" x14ac:dyDescent="0.15">
      <c r="G33" s="1" t="str">
        <f t="shared" ca="1" si="37"/>
        <v>0.0000085032179713383+0.0000900781260833896i</v>
      </c>
      <c r="H33" s="1" t="str">
        <f t="shared" ca="1" si="37"/>
        <v>-7.33516641117821E-07-0.0000709137902495477i</v>
      </c>
      <c r="I33" s="1" t="str">
        <f t="shared" ca="1" si="37"/>
        <v>0.000270260582541178-4.06575814682064E-20i</v>
      </c>
      <c r="J33" s="2"/>
      <c r="K33" s="1" t="str">
        <f t="shared" ca="1" si="38"/>
        <v>3.54300748805762E-07+3.75325525347457E-06i</v>
      </c>
      <c r="L33" s="1" t="str">
        <f t="shared" ca="1" si="38"/>
        <v>-3.05631933799092E-08-2.95474126039782E-06i</v>
      </c>
      <c r="M33" s="1" t="str">
        <f t="shared" ca="1" si="38"/>
        <v>0.0000112608576058824-1.6940658945086E-21i</v>
      </c>
      <c r="T33" s="1">
        <f t="shared" si="30"/>
        <v>-136</v>
      </c>
      <c r="U33" s="1">
        <f t="shared" si="5"/>
        <v>-2.3736477827122884</v>
      </c>
      <c r="V33" s="1" t="str">
        <f t="shared" si="6"/>
        <v>-0.719339800338653-0.694658370458996i</v>
      </c>
      <c r="W33" s="1" t="str">
        <f t="shared" ca="1" si="7"/>
        <v>-1.71278680913253-0.618222821778603i</v>
      </c>
      <c r="X33" s="1" t="str">
        <f t="shared" ca="1" si="8"/>
        <v>0.0423536671570287+0.033706738800465i</v>
      </c>
      <c r="Y33" s="1" t="str">
        <f t="shared" ca="1" si="9"/>
        <v>0.0490864995310487+0.0433726390481413i</v>
      </c>
      <c r="Z33" s="1" t="str">
        <f t="shared" ca="1" si="10"/>
        <v>-0.034759448616395+0.0363961086611338i</v>
      </c>
      <c r="AA33" s="1" t="str">
        <f t="shared" ca="1" si="11"/>
        <v>-1.71497783408453-0.702346218648897i</v>
      </c>
      <c r="AB33" s="1" t="str">
        <f t="shared" ca="1" si="12"/>
        <v>0.0558151101359971+0.0547501619684064i</v>
      </c>
      <c r="AC33" s="1" t="str">
        <f t="shared" ca="1" si="13"/>
        <v>-0.0490574688002445+0.047761034092106i</v>
      </c>
      <c r="AD33" s="1" t="str">
        <f t="shared" ca="1" si="14"/>
        <v>-0.0563493979385783+0.0504040746229676i</v>
      </c>
      <c r="AE33" s="1" t="str">
        <f t="shared" ca="1" si="15"/>
        <v>-1.71174003594474-0.763492921083795i</v>
      </c>
      <c r="AF33" s="1" t="str">
        <f t="shared" ca="1" si="16"/>
        <v>-2.5568587831632-5.78518734774512i</v>
      </c>
      <c r="AG33" s="1" t="str">
        <f t="shared" ca="1" si="17"/>
        <v>-0.000226044167755095-0.000181286640437593i</v>
      </c>
      <c r="AH33" s="1" t="str">
        <f t="shared" ca="1" si="18"/>
        <v>0.00017103720066719-0.000181286640437593i</v>
      </c>
      <c r="AI33" s="1" t="str">
        <f t="shared" ca="1" si="19"/>
        <v>-2.55691379013029-5.78554992102599i</v>
      </c>
      <c r="AJ33" s="1" t="str">
        <f t="shared" ca="1" si="20"/>
        <v>0.00783456041707895+0.0027746327329133i</v>
      </c>
      <c r="AK33" s="1" t="str">
        <f t="shared" ca="1" si="21"/>
        <v>0.00994557643941854+0.00411605550132706i</v>
      </c>
      <c r="AL33" s="1" t="str">
        <f t="shared" ca="1" si="22"/>
        <v>0.00490236092686804+0.00142751522057531i</v>
      </c>
      <c r="AM33" s="1" t="str">
        <f t="shared" ca="1" si="23"/>
        <v>0.0226824977833655+0.00831820345481567i</v>
      </c>
      <c r="AN33" s="1" t="str">
        <f t="shared" ca="1" si="24"/>
        <v>-2.57959628791366-5.79386812448081i</v>
      </c>
      <c r="AO33" s="1">
        <f t="shared" si="4"/>
        <v>-136</v>
      </c>
      <c r="AP33" s="1">
        <f t="shared" si="25"/>
        <v>-0.71933980033865297</v>
      </c>
      <c r="AQ33" s="1">
        <f t="shared" si="26"/>
        <v>-0.69465837045899603</v>
      </c>
      <c r="AR33" s="1">
        <f t="shared" ca="1" si="27"/>
        <v>6.3421782419364963</v>
      </c>
      <c r="AS33" s="1">
        <f t="array" aca="1" ref="AS33:AU33" ca="1">MMULT(AP33:AR33,$AS$7:$AU$9)</f>
        <v>-0.80901699437494656</v>
      </c>
      <c r="AT33" s="1">
        <f ca="1"/>
        <v>-1.6168152471180361</v>
      </c>
      <c r="AU33" s="17">
        <f ca="1"/>
        <v>6.1607324898904583</v>
      </c>
      <c r="AV33" s="2"/>
      <c r="AW33" s="19">
        <f t="shared" ca="1" si="28"/>
        <v>-0.80901699437494656</v>
      </c>
      <c r="AX33" s="1">
        <f t="shared" ca="1" si="29"/>
        <v>6.1607324898904583</v>
      </c>
      <c r="AY33" s="1"/>
      <c r="AZ33" s="1"/>
      <c r="BA33" s="1"/>
      <c r="BB33" s="1"/>
      <c r="BC33" s="1"/>
    </row>
    <row r="34" spans="7:55" x14ac:dyDescent="0.15">
      <c r="J34" s="3"/>
      <c r="T34" s="1">
        <f t="shared" si="30"/>
        <v>-134</v>
      </c>
      <c r="U34" s="1">
        <f t="shared" si="5"/>
        <v>-2.3387411976724017</v>
      </c>
      <c r="V34" s="1" t="str">
        <f t="shared" si="6"/>
        <v>-0.694658370458996-0.719339800338652i</v>
      </c>
      <c r="W34" s="1" t="str">
        <f t="shared" ca="1" si="7"/>
        <v>-1.68810537925287-0.642904251658259i</v>
      </c>
      <c r="X34" s="1" t="str">
        <f t="shared" ca="1" si="8"/>
        <v>0.0423536671570287+0.033706738800465i</v>
      </c>
      <c r="Y34" s="1" t="str">
        <f t="shared" ca="1" si="9"/>
        <v>0.0490864995310487+0.0433726390481413i</v>
      </c>
      <c r="Z34" s="1" t="str">
        <f t="shared" ca="1" si="10"/>
        <v>-0.034759448616395+0.0363961086611338i</v>
      </c>
      <c r="AA34" s="1" t="str">
        <f t="shared" ca="1" si="11"/>
        <v>-1.69029640420487-0.727027648528553i</v>
      </c>
      <c r="AB34" s="1" t="str">
        <f t="shared" ca="1" si="12"/>
        <v>0.0558151101359971+0.0547501619684064i</v>
      </c>
      <c r="AC34" s="1" t="str">
        <f t="shared" ca="1" si="13"/>
        <v>-0.0490574688002445+0.047761034092106i</v>
      </c>
      <c r="AD34" s="1" t="str">
        <f t="shared" ca="1" si="14"/>
        <v>-0.0563493979385783+0.0504040746229676i</v>
      </c>
      <c r="AE34" s="1" t="str">
        <f t="shared" ca="1" si="15"/>
        <v>-1.68705860606508-0.788174350963451i</v>
      </c>
      <c r="AF34" s="1" t="str">
        <f t="shared" ca="1" si="16"/>
        <v>-2.20146986441797-5.78442584655652i</v>
      </c>
      <c r="AG34" s="1" t="str">
        <f t="shared" ca="1" si="17"/>
        <v>-0.000226044167755095-0.000181286640437593i</v>
      </c>
      <c r="AH34" s="1" t="str">
        <f t="shared" ca="1" si="18"/>
        <v>0.00017103720066719-0.000181286640437593i</v>
      </c>
      <c r="AI34" s="1" t="str">
        <f t="shared" ca="1" si="19"/>
        <v>-2.20152487138506-5.78478841983739i</v>
      </c>
      <c r="AJ34" s="1" t="str">
        <f t="shared" ca="1" si="20"/>
        <v>0.00772934566776267+0.00289054293752964i</v>
      </c>
      <c r="AK34" s="1" t="str">
        <f t="shared" ca="1" si="21"/>
        <v>0.00979312890269654+0.00425508474730283i</v>
      </c>
      <c r="AL34" s="1" t="str">
        <f t="shared" ca="1" si="22"/>
        <v>0.00484487532884958+0.00150325920334796i</v>
      </c>
      <c r="AM34" s="1" t="str">
        <f t="shared" ca="1" si="23"/>
        <v>0.0223673498993088+0.00864888688818043i</v>
      </c>
      <c r="AN34" s="1" t="str">
        <f t="shared" ca="1" si="24"/>
        <v>-2.22389222128437-5.79343730672557i</v>
      </c>
      <c r="AO34" s="1">
        <f t="shared" si="4"/>
        <v>-134</v>
      </c>
      <c r="AP34" s="1">
        <f t="shared" si="25"/>
        <v>-0.69465837045899603</v>
      </c>
      <c r="AQ34" s="1">
        <f t="shared" si="26"/>
        <v>-0.71933980033865197</v>
      </c>
      <c r="AR34" s="1">
        <f t="shared" ca="1" si="27"/>
        <v>6.2056113670490811</v>
      </c>
      <c r="AS34" s="1">
        <f t="array" aca="1" ref="AS34:AU34" ca="1">MMULT(AP34:AR34,$AS$7:$AU$9)</f>
        <v>-0.82903757255504229</v>
      </c>
      <c r="AT34" s="1">
        <f ca="1"/>
        <v>-1.5969746441942192</v>
      </c>
      <c r="AU34" s="17">
        <f ca="1"/>
        <v>6.0226224460729361</v>
      </c>
      <c r="AV34" s="2"/>
      <c r="AW34" s="19">
        <f t="shared" ca="1" si="28"/>
        <v>-0.82903757255504229</v>
      </c>
      <c r="AX34" s="1">
        <f t="shared" ca="1" si="29"/>
        <v>6.0226224460729361</v>
      </c>
      <c r="AY34" s="1"/>
      <c r="AZ34" s="1"/>
      <c r="BA34" s="1"/>
      <c r="BB34" s="1"/>
      <c r="BC34" s="1"/>
    </row>
    <row r="35" spans="7:55" x14ac:dyDescent="0.15">
      <c r="G35" t="s">
        <v>15</v>
      </c>
      <c r="H35">
        <f>H30+1</f>
        <v>5</v>
      </c>
      <c r="J35" s="3"/>
      <c r="T35" s="1">
        <f t="shared" si="30"/>
        <v>-132</v>
      </c>
      <c r="U35" s="1">
        <f t="shared" si="5"/>
        <v>-2.3038346126325151</v>
      </c>
      <c r="V35" s="1" t="str">
        <f t="shared" si="6"/>
        <v>-0.669130606358862-0.743144825477391i</v>
      </c>
      <c r="W35" s="1" t="str">
        <f t="shared" ca="1" si="7"/>
        <v>-1.66257761515274-0.666709276796998i</v>
      </c>
      <c r="X35" s="1" t="str">
        <f t="shared" ca="1" si="8"/>
        <v>0.0423536671570287+0.033706738800465i</v>
      </c>
      <c r="Y35" s="1" t="str">
        <f t="shared" ca="1" si="9"/>
        <v>0.0490864995310487+0.0433726390481413i</v>
      </c>
      <c r="Z35" s="1" t="str">
        <f t="shared" ca="1" si="10"/>
        <v>-0.034759448616395+0.0363961086611338i</v>
      </c>
      <c r="AA35" s="1" t="str">
        <f t="shared" ca="1" si="11"/>
        <v>-1.66476864010474-0.750832673667292i</v>
      </c>
      <c r="AB35" s="1" t="str">
        <f t="shared" ca="1" si="12"/>
        <v>0.0558151101359971+0.0547501619684064i</v>
      </c>
      <c r="AC35" s="1" t="str">
        <f t="shared" ca="1" si="13"/>
        <v>-0.0490574688002445+0.047761034092106i</v>
      </c>
      <c r="AD35" s="1" t="str">
        <f t="shared" ca="1" si="14"/>
        <v>-0.0563493979385783+0.0504040746229676i</v>
      </c>
      <c r="AE35" s="1" t="str">
        <f t="shared" ca="1" si="15"/>
        <v>-1.66153084196495-0.81197937610219i</v>
      </c>
      <c r="AF35" s="1" t="str">
        <f t="shared" ca="1" si="16"/>
        <v>-1.85221829085232-5.75921486276723i</v>
      </c>
      <c r="AG35" s="1" t="str">
        <f t="shared" ca="1" si="17"/>
        <v>-0.000226044167755095-0.000181286640437593i</v>
      </c>
      <c r="AH35" s="1" t="str">
        <f t="shared" ca="1" si="18"/>
        <v>0.00017103720066719-0.000181286640437593i</v>
      </c>
      <c r="AI35" s="1" t="str">
        <f t="shared" ca="1" si="19"/>
        <v>-1.85227329781941-5.7595774360481i</v>
      </c>
      <c r="AJ35" s="1" t="str">
        <f t="shared" ca="1" si="20"/>
        <v>0.00762014980462513+0.00300271059098428i</v>
      </c>
      <c r="AK35" s="1" t="str">
        <f t="shared" ca="1" si="21"/>
        <v>0.00963592218218353+0.00438870895811324i</v>
      </c>
      <c r="AL35" s="1" t="str">
        <f t="shared" ca="1" si="22"/>
        <v>0.00478478132262724+0.00157695082649433i</v>
      </c>
      <c r="AM35" s="1" t="str">
        <f t="shared" ca="1" si="23"/>
        <v>0.0220408533094359+0.00896837037559185i</v>
      </c>
      <c r="AN35" s="1" t="str">
        <f t="shared" ca="1" si="24"/>
        <v>-1.87431415112885-5.76854580642369i</v>
      </c>
      <c r="AO35" s="1">
        <f t="shared" si="4"/>
        <v>-132</v>
      </c>
      <c r="AP35" s="1">
        <f t="shared" si="25"/>
        <v>-0.66913060635886201</v>
      </c>
      <c r="AQ35" s="1">
        <f t="shared" si="26"/>
        <v>-0.74314482547739102</v>
      </c>
      <c r="AR35" s="1">
        <f t="shared" ca="1" si="27"/>
        <v>6.0654080042425997</v>
      </c>
      <c r="AS35" s="1">
        <f t="array" aca="1" ref="AS35:AU35" ca="1">MMULT(AP35:AR35,$AS$7:$AU$9)</f>
        <v>-0.8480480961564234</v>
      </c>
      <c r="AT35" s="1">
        <f ca="1"/>
        <v>-1.5765304927274677</v>
      </c>
      <c r="AU35" s="17">
        <f ca="1"/>
        <v>5.88086220634663</v>
      </c>
      <c r="AV35" s="2"/>
      <c r="AW35" s="19">
        <f t="shared" ca="1" si="28"/>
        <v>-0.8480480961564234</v>
      </c>
      <c r="AX35" s="1">
        <f t="shared" ca="1" si="29"/>
        <v>5.88086220634663</v>
      </c>
      <c r="AY35" s="1"/>
      <c r="AZ35" s="1"/>
      <c r="BA35" s="1"/>
      <c r="BB35" s="1"/>
      <c r="BC35" s="1"/>
    </row>
    <row r="36" spans="7:55" x14ac:dyDescent="0.15">
      <c r="G36" s="1" t="str">
        <f t="shared" ref="G36:I38" ca="1" si="39">IMSUM(IMPRODUCT($G31,G$16),IMPRODUCT($H31,G$17),IMPRODUCT($I31,G$18))</f>
        <v>-5.50571415715295E-21-0.0000318839456465016i</v>
      </c>
      <c r="H36" s="1" t="str">
        <f t="shared" ca="1" si="39"/>
        <v>-0.0000137676594968467-0.0000134132643105747i</v>
      </c>
      <c r="I36" s="1" t="str">
        <f t="shared" ca="1" si="39"/>
        <v>-0.0000176907130971628-0.0000157221398439473i</v>
      </c>
      <c r="J36" s="2"/>
      <c r="K36" s="1" t="str">
        <f t="shared" ref="K36:M38" ca="1" si="40">IMDIV(G36,FACT($H$35))</f>
        <v>-4.58809513096079E-23-2.6569954705418E-07i</v>
      </c>
      <c r="L36" s="1" t="str">
        <f t="shared" ca="1" si="40"/>
        <v>-1.14730495807056E-07-1.11777202588123E-07i</v>
      </c>
      <c r="M36" s="1" t="str">
        <f t="shared" ca="1" si="40"/>
        <v>-1.47422609143023E-07-1.31017832032894E-07i</v>
      </c>
      <c r="T36" s="1">
        <f t="shared" si="30"/>
        <v>-130</v>
      </c>
      <c r="U36" s="1">
        <f t="shared" si="5"/>
        <v>-2.2689280275926285</v>
      </c>
      <c r="V36" s="1" t="str">
        <f t="shared" si="6"/>
        <v>-0.64278760968654-0.766044443118977i</v>
      </c>
      <c r="W36" s="1" t="str">
        <f t="shared" ca="1" si="7"/>
        <v>-1.63623461848042-0.689608894438584i</v>
      </c>
      <c r="X36" s="1" t="str">
        <f t="shared" ca="1" si="8"/>
        <v>0.0423536671570287+0.033706738800465i</v>
      </c>
      <c r="Y36" s="1" t="str">
        <f t="shared" ca="1" si="9"/>
        <v>0.0490864995310487+0.0433726390481413i</v>
      </c>
      <c r="Z36" s="1" t="str">
        <f t="shared" ca="1" si="10"/>
        <v>-0.034759448616395+0.0363961086611338i</v>
      </c>
      <c r="AA36" s="1" t="str">
        <f t="shared" ca="1" si="11"/>
        <v>-1.63842564343242-0.773732291308878i</v>
      </c>
      <c r="AB36" s="1" t="str">
        <f t="shared" ca="1" si="12"/>
        <v>0.0558151101359971+0.0547501619684064i</v>
      </c>
      <c r="AC36" s="1" t="str">
        <f t="shared" ca="1" si="13"/>
        <v>-0.0490574688002445+0.047761034092106i</v>
      </c>
      <c r="AD36" s="1" t="str">
        <f t="shared" ca="1" si="14"/>
        <v>-0.0563493979385783+0.0504040746229676i</v>
      </c>
      <c r="AE36" s="1" t="str">
        <f t="shared" ca="1" si="15"/>
        <v>-1.63518784529262-0.834878993743776i</v>
      </c>
      <c r="AF36" s="1" t="str">
        <f t="shared" ca="1" si="16"/>
        <v>-1.51092949379025-5.71043030146015i</v>
      </c>
      <c r="AG36" s="1" t="str">
        <f t="shared" ca="1" si="17"/>
        <v>-0.000226044167755095-0.000181286640437593i</v>
      </c>
      <c r="AH36" s="1" t="str">
        <f t="shared" ca="1" si="18"/>
        <v>0.00017103720066719-0.000181286640437593i</v>
      </c>
      <c r="AI36" s="1" t="str">
        <f t="shared" ca="1" si="19"/>
        <v>-1.51098450075734-5.71079287474102i</v>
      </c>
      <c r="AJ36" s="1" t="str">
        <f t="shared" ca="1" si="20"/>
        <v>0.00750710586600514+0.00311099903426963i</v>
      </c>
      <c r="AK36" s="1" t="str">
        <f t="shared" ca="1" si="21"/>
        <v>0.00947414781005245+0.0045167653332407i</v>
      </c>
      <c r="AL36" s="1" t="str">
        <f t="shared" ca="1" si="22"/>
        <v>0.00472215212349076+0.00164850030812298i</v>
      </c>
      <c r="AM36" s="1" t="str">
        <f t="shared" ca="1" si="23"/>
        <v>0.0217034057995483+0.00927626467563331i</v>
      </c>
      <c r="AN36" s="1" t="str">
        <f t="shared" ca="1" si="24"/>
        <v>-1.53268790655689-5.72006913941665i</v>
      </c>
      <c r="AO36" s="1">
        <f t="shared" si="4"/>
        <v>-130</v>
      </c>
      <c r="AP36" s="1">
        <f t="shared" si="25"/>
        <v>-0.64278760968654003</v>
      </c>
      <c r="AQ36" s="1">
        <f t="shared" si="26"/>
        <v>-0.76604444311897701</v>
      </c>
      <c r="AR36" s="1">
        <f t="shared" ca="1" si="27"/>
        <v>5.9218513303368638</v>
      </c>
      <c r="AS36" s="1">
        <f t="array" aca="1" ref="AS36:AU36" ca="1">MMULT(AP36:AR36,$AS$7:$AU$9)</f>
        <v>-0.86602540378443771</v>
      </c>
      <c r="AT36" s="1">
        <f ca="1"/>
        <v>-1.5555461303621612</v>
      </c>
      <c r="AU36" s="17">
        <f ca="1"/>
        <v>5.735730068171601</v>
      </c>
      <c r="AV36" s="2"/>
      <c r="AW36" s="19">
        <f t="shared" ca="1" si="28"/>
        <v>-0.86602540378443771</v>
      </c>
      <c r="AX36" s="1">
        <f t="shared" ca="1" si="29"/>
        <v>5.735730068171601</v>
      </c>
      <c r="AY36" s="1"/>
      <c r="AZ36" s="1"/>
      <c r="BA36" s="1"/>
      <c r="BB36" s="1"/>
      <c r="BC36" s="1"/>
    </row>
    <row r="37" spans="7:55" x14ac:dyDescent="0.15">
      <c r="G37" s="1" t="str">
        <f t="shared" ca="1" si="39"/>
        <v>0.0000137676594968467-0.0000134132643105747i</v>
      </c>
      <c r="H37" s="1" t="str">
        <f t="shared" ca="1" si="39"/>
        <v>4.2351647362715E-22-2.10427535462292E-06i</v>
      </c>
      <c r="I37" s="1" t="str">
        <f t="shared" ca="1" si="39"/>
        <v>-0.0000185868467900688-0.0000180420008936804i</v>
      </c>
      <c r="J37" s="2"/>
      <c r="K37" s="1" t="str">
        <f t="shared" ca="1" si="40"/>
        <v>1.14730495807056E-07-1.11777202588123E-07i</v>
      </c>
      <c r="L37" s="1" t="str">
        <f t="shared" ca="1" si="40"/>
        <v>3.52930394689292E-24-1.7535627955191E-08i</v>
      </c>
      <c r="M37" s="1" t="str">
        <f t="shared" ca="1" si="40"/>
        <v>-1.5489038991724E-07-1.50350007447337E-07i</v>
      </c>
      <c r="T37" s="1">
        <f t="shared" si="30"/>
        <v>-128</v>
      </c>
      <c r="U37" s="1">
        <f t="shared" si="5"/>
        <v>-2.2340214425527418</v>
      </c>
      <c r="V37" s="1" t="str">
        <f t="shared" si="6"/>
        <v>-0.615661475325657-0.788010753606723i</v>
      </c>
      <c r="W37" s="1" t="str">
        <f t="shared" ca="1" si="7"/>
        <v>-1.60910848411954-0.71157520492633i</v>
      </c>
      <c r="X37" s="1" t="str">
        <f t="shared" ca="1" si="8"/>
        <v>0.0423536671570287+0.033706738800465i</v>
      </c>
      <c r="Y37" s="1" t="str">
        <f t="shared" ca="1" si="9"/>
        <v>0.0490864995310487+0.0433726390481413i</v>
      </c>
      <c r="Z37" s="1" t="str">
        <f t="shared" ca="1" si="10"/>
        <v>-0.034759448616395+0.0363961086611338i</v>
      </c>
      <c r="AA37" s="1" t="str">
        <f t="shared" ca="1" si="11"/>
        <v>-1.61129950907154-0.795698601796624i</v>
      </c>
      <c r="AB37" s="1" t="str">
        <f t="shared" ca="1" si="12"/>
        <v>0.0558151101359971+0.0547501619684064i</v>
      </c>
      <c r="AC37" s="1" t="str">
        <f t="shared" ca="1" si="13"/>
        <v>-0.0490574688002445+0.047761034092106i</v>
      </c>
      <c r="AD37" s="1" t="str">
        <f t="shared" ca="1" si="14"/>
        <v>-0.0563493979385783+0.0504040746229676i</v>
      </c>
      <c r="AE37" s="1" t="str">
        <f t="shared" ca="1" si="15"/>
        <v>-1.60806171093174-0.856845304231522i</v>
      </c>
      <c r="AF37" s="1" t="str">
        <f t="shared" ca="1" si="16"/>
        <v>-1.17932734023195-5.63909227813623i</v>
      </c>
      <c r="AG37" s="1" t="str">
        <f t="shared" ca="1" si="17"/>
        <v>-0.000226044167755095-0.000181286640437593i</v>
      </c>
      <c r="AH37" s="1" t="str">
        <f t="shared" ca="1" si="18"/>
        <v>0.00017103720066719-0.000181286640437593i</v>
      </c>
      <c r="AI37" s="1" t="str">
        <f t="shared" ca="1" si="19"/>
        <v>-1.17938234719904-5.6394548514171i</v>
      </c>
      <c r="AJ37" s="1" t="str">
        <f t="shared" ca="1" si="20"/>
        <v>0.00739035157852886+0.00321527633459808i</v>
      </c>
      <c r="AK37" s="1" t="str">
        <f t="shared" ca="1" si="21"/>
        <v>0.0093080028834564+0.00463909785571766i</v>
      </c>
      <c r="AL37" s="1" t="str">
        <f t="shared" ca="1" si="22"/>
        <v>0.00465706403547208+0.00171782047621189i</v>
      </c>
      <c r="AM37" s="1" t="str">
        <f t="shared" ca="1" si="23"/>
        <v>0.0213554184974573+0.00957219466652763i</v>
      </c>
      <c r="AN37" s="1" t="str">
        <f t="shared" ca="1" si="24"/>
        <v>-1.2007377656965-5.64902704608363i</v>
      </c>
      <c r="AO37" s="1">
        <f t="shared" si="4"/>
        <v>-128</v>
      </c>
      <c r="AP37" s="1">
        <f t="shared" si="25"/>
        <v>-0.61566147532565696</v>
      </c>
      <c r="AQ37" s="1">
        <f t="shared" si="26"/>
        <v>-0.78801075360672301</v>
      </c>
      <c r="AR37" s="1">
        <f t="shared" ca="1" si="27"/>
        <v>5.7752296707017772</v>
      </c>
      <c r="AS37" s="1">
        <f t="array" aca="1" ref="AS37:AU37" ca="1">MMULT(AP37:AR37,$AS$7:$AU$9)</f>
        <v>-0.88294759285892777</v>
      </c>
      <c r="AT37" s="1">
        <f ca="1"/>
        <v>-1.534085916493348</v>
      </c>
      <c r="AU37" s="17">
        <f ca="1"/>
        <v>5.5875094360936473</v>
      </c>
      <c r="AV37" s="2"/>
      <c r="AW37" s="19">
        <f t="shared" ca="1" si="28"/>
        <v>-0.88294759285892777</v>
      </c>
      <c r="AX37" s="1">
        <f t="shared" ca="1" si="29"/>
        <v>5.5875094360936473</v>
      </c>
      <c r="AY37" s="1"/>
      <c r="AZ37" s="1"/>
      <c r="BA37" s="1"/>
      <c r="BB37" s="1"/>
      <c r="BC37" s="1"/>
    </row>
    <row r="38" spans="7:55" x14ac:dyDescent="0.15">
      <c r="G38" s="1" t="str">
        <f t="shared" ca="1" si="39"/>
        <v>0.0000176907130971628-0.0000157221398439473i</v>
      </c>
      <c r="H38" s="1" t="str">
        <f t="shared" ca="1" si="39"/>
        <v>0.0000185868467900687-0.0000180420008936804i</v>
      </c>
      <c r="I38" s="1" t="str">
        <f t="shared" ca="1" si="39"/>
        <v>2.80613396693234E-21+0.0000178583793452272i</v>
      </c>
      <c r="J38" s="2"/>
      <c r="K38" s="1" t="str">
        <f t="shared" ca="1" si="40"/>
        <v>1.47422609143023E-07-1.31017832032894E-07i</v>
      </c>
      <c r="L38" s="1" t="str">
        <f t="shared" ca="1" si="40"/>
        <v>1.54890389917239E-07-1.50350007447337E-07i</v>
      </c>
      <c r="M38" s="1" t="str">
        <f t="shared" ca="1" si="40"/>
        <v>2.33844497244362E-23+1.48819827876893E-07i</v>
      </c>
      <c r="T38" s="1">
        <f t="shared" si="30"/>
        <v>-126</v>
      </c>
      <c r="U38" s="1">
        <f t="shared" si="5"/>
        <v>-2.1991148575128552</v>
      </c>
      <c r="V38" s="1" t="str">
        <f t="shared" si="6"/>
        <v>-0.587785252292477-0.809016994374945i</v>
      </c>
      <c r="W38" s="1" t="str">
        <f t="shared" ca="1" si="7"/>
        <v>-1.58123226108636-0.732581445694552i</v>
      </c>
      <c r="X38" s="1" t="str">
        <f t="shared" ca="1" si="8"/>
        <v>0.0423536671570287+0.033706738800465i</v>
      </c>
      <c r="Y38" s="1" t="str">
        <f t="shared" ca="1" si="9"/>
        <v>0.0490864995310487+0.0433726390481413i</v>
      </c>
      <c r="Z38" s="1" t="str">
        <f t="shared" ca="1" si="10"/>
        <v>-0.034759448616395+0.0363961086611338i</v>
      </c>
      <c r="AA38" s="1" t="str">
        <f t="shared" ca="1" si="11"/>
        <v>-1.58342328603836-0.816704842564846i</v>
      </c>
      <c r="AB38" s="1" t="str">
        <f t="shared" ca="1" si="12"/>
        <v>0.0558151101359971+0.0547501619684064i</v>
      </c>
      <c r="AC38" s="1" t="str">
        <f t="shared" ca="1" si="13"/>
        <v>-0.0490574688002445+0.047761034092106i</v>
      </c>
      <c r="AD38" s="1" t="str">
        <f t="shared" ca="1" si="14"/>
        <v>-0.0563493979385783+0.0504040746229676i</v>
      </c>
      <c r="AE38" s="1" t="str">
        <f t="shared" ca="1" si="15"/>
        <v>-1.58018548789856-0.877851544999744i</v>
      </c>
      <c r="AF38" s="1" t="str">
        <f t="shared" ca="1" si="16"/>
        <v>-0.859022282209637-5.54635399441275i</v>
      </c>
      <c r="AG38" s="1" t="str">
        <f t="shared" ca="1" si="17"/>
        <v>-0.000226044167755095-0.000181286640437593i</v>
      </c>
      <c r="AH38" s="1" t="str">
        <f t="shared" ca="1" si="18"/>
        <v>0.00017103720066719-0.000181286640437593i</v>
      </c>
      <c r="AI38" s="1" t="str">
        <f t="shared" ca="1" si="19"/>
        <v>-0.859077289176725-5.54671656769362i</v>
      </c>
      <c r="AJ38" s="1" t="str">
        <f t="shared" ca="1" si="20"/>
        <v>0.00727002918931098+0.00331541544614184i</v>
      </c>
      <c r="AK38" s="1" t="str">
        <f t="shared" ca="1" si="21"/>
        <v>0.00913768982439578+0.00475555748220934i</v>
      </c>
      <c r="AL38" s="1" t="str">
        <f t="shared" ca="1" si="22"/>
        <v>0.00458959635838037+0.00178482687481416i</v>
      </c>
      <c r="AM38" s="1" t="str">
        <f t="shared" ca="1" si="23"/>
        <v>0.0209973153720871+0.00985579980316534i</v>
      </c>
      <c r="AN38" s="1" t="str">
        <f t="shared" ca="1" si="24"/>
        <v>-0.880074604548812-5.55657236749679i</v>
      </c>
      <c r="AO38" s="1">
        <f t="shared" si="4"/>
        <v>-126</v>
      </c>
      <c r="AP38" s="1">
        <f t="shared" si="25"/>
        <v>-0.58778525229247702</v>
      </c>
      <c r="AQ38" s="1">
        <f t="shared" si="26"/>
        <v>-0.80901699437494501</v>
      </c>
      <c r="AR38" s="1">
        <f t="shared" ca="1" si="27"/>
        <v>5.625835741007787</v>
      </c>
      <c r="AS38" s="1">
        <f t="array" aca="1" ref="AS38:AU38" ca="1">MMULT(AP38:AR38,$AS$7:$AU$9)</f>
        <v>-0.89879404629916526</v>
      </c>
      <c r="AT38" s="1">
        <f ca="1"/>
        <v>-1.5122150146629967</v>
      </c>
      <c r="AU38" s="17">
        <f ca="1"/>
        <v>5.4364880940332796</v>
      </c>
      <c r="AV38" s="2"/>
      <c r="AW38" s="19">
        <f t="shared" ca="1" si="28"/>
        <v>-0.89879404629916526</v>
      </c>
      <c r="AX38" s="1">
        <f t="shared" ca="1" si="29"/>
        <v>5.4364880940332796</v>
      </c>
      <c r="AY38" s="1"/>
      <c r="AZ38" s="1"/>
      <c r="BA38" s="1"/>
      <c r="BB38" s="1"/>
      <c r="BC38" s="1"/>
    </row>
    <row r="39" spans="7:55" x14ac:dyDescent="0.15">
      <c r="J39" s="3"/>
      <c r="T39" s="1">
        <f t="shared" si="30"/>
        <v>-124</v>
      </c>
      <c r="U39" s="1">
        <f t="shared" si="5"/>
        <v>-2.1642082724729685</v>
      </c>
      <c r="V39" s="1" t="str">
        <f t="shared" si="6"/>
        <v>-0.559192903470748-0.829037572555041i</v>
      </c>
      <c r="W39" s="1" t="str">
        <f t="shared" ca="1" si="7"/>
        <v>-1.55263991226463-0.752602023874648i</v>
      </c>
      <c r="X39" s="1" t="str">
        <f t="shared" ca="1" si="8"/>
        <v>0.0423536671570287+0.033706738800465i</v>
      </c>
      <c r="Y39" s="1" t="str">
        <f t="shared" ca="1" si="9"/>
        <v>0.0490864995310487+0.0433726390481413i</v>
      </c>
      <c r="Z39" s="1" t="str">
        <f t="shared" ca="1" si="10"/>
        <v>-0.034759448616395+0.0363961086611338i</v>
      </c>
      <c r="AA39" s="1" t="str">
        <f t="shared" ca="1" si="11"/>
        <v>-1.55483093721663-0.836725420744942i</v>
      </c>
      <c r="AB39" s="1" t="str">
        <f t="shared" ca="1" si="12"/>
        <v>0.0558151101359971+0.0547501619684064i</v>
      </c>
      <c r="AC39" s="1" t="str">
        <f t="shared" ca="1" si="13"/>
        <v>-0.0490574688002445+0.047761034092106i</v>
      </c>
      <c r="AD39" s="1" t="str">
        <f t="shared" ca="1" si="14"/>
        <v>-0.0563493979385783+0.0504040746229676i</v>
      </c>
      <c r="AE39" s="1" t="str">
        <f t="shared" ca="1" si="15"/>
        <v>-1.55159313907683-0.89787212317984i</v>
      </c>
      <c r="AF39" s="1" t="str">
        <f t="shared" ca="1" si="16"/>
        <v>-0.551500701540172-5.43348961249682i</v>
      </c>
      <c r="AG39" s="1" t="str">
        <f t="shared" ca="1" si="17"/>
        <v>-0.000226044167755095-0.000181286640437593i</v>
      </c>
      <c r="AH39" s="1" t="str">
        <f t="shared" ca="1" si="18"/>
        <v>0.00017103720066719-0.000181286640437593i</v>
      </c>
      <c r="AI39" s="1" t="str">
        <f t="shared" ca="1" si="19"/>
        <v>-0.55155570850726-5.43385218577769i</v>
      </c>
      <c r="AJ39" s="1" t="str">
        <f t="shared" ca="1" si="20"/>
        <v>0.00714628529264845+0.0034112943648188i</v>
      </c>
      <c r="AK39" s="1" t="str">
        <f t="shared" ca="1" si="21"/>
        <v>0.00896341613309825+0.00486600232460014i</v>
      </c>
      <c r="AL39" s="1" t="str">
        <f t="shared" ca="1" si="22"/>
        <v>0.00451983129118754+0.00184943786695469i</v>
      </c>
      <c r="AM39" s="1" t="str">
        <f t="shared" ca="1" si="23"/>
        <v>0.0206295327169342+0.0101267345563736i</v>
      </c>
      <c r="AN39" s="1" t="str">
        <f t="shared" ca="1" si="24"/>
        <v>-0.572185241224194-5.44397892033406i</v>
      </c>
      <c r="AO39" s="1">
        <f t="shared" si="4"/>
        <v>-124</v>
      </c>
      <c r="AP39" s="1">
        <f t="shared" si="25"/>
        <v>-0.55919290347074802</v>
      </c>
      <c r="AQ39" s="1">
        <f t="shared" si="26"/>
        <v>-0.82903757255504096</v>
      </c>
      <c r="AR39" s="1">
        <f t="shared" ca="1" si="27"/>
        <v>5.4739658781651528</v>
      </c>
      <c r="AS39" s="1">
        <f t="array" aca="1" ref="AS39:AU39" ca="1">MMULT(AP39:AR39,$AS$7:$AU$9)</f>
        <v>-0.91354545764260031</v>
      </c>
      <c r="AT39" s="1">
        <f ca="1"/>
        <v>-1.4899991721083032</v>
      </c>
      <c r="AU39" s="17">
        <f ca="1"/>
        <v>5.282957467106236</v>
      </c>
      <c r="AV39" s="2"/>
      <c r="AW39" s="19">
        <f t="shared" ca="1" si="28"/>
        <v>-0.91354545764260031</v>
      </c>
      <c r="AX39" s="1">
        <f t="shared" ca="1" si="29"/>
        <v>5.282957467106236</v>
      </c>
      <c r="AY39" s="1"/>
      <c r="AZ39" s="1"/>
      <c r="BA39" s="1"/>
      <c r="BB39" s="1"/>
      <c r="BC39" s="1"/>
    </row>
    <row r="40" spans="7:55" x14ac:dyDescent="0.15">
      <c r="G40" t="s">
        <v>15</v>
      </c>
      <c r="H40">
        <f>H35+1</f>
        <v>6</v>
      </c>
      <c r="J40" s="3"/>
      <c r="T40" s="1">
        <f t="shared" si="30"/>
        <v>-122</v>
      </c>
      <c r="U40" s="1">
        <f t="shared" si="5"/>
        <v>-2.1293016874330819</v>
      </c>
      <c r="V40" s="1" t="str">
        <f t="shared" si="6"/>
        <v>-0.529919264233203-0.848048096156427i</v>
      </c>
      <c r="W40" s="1" t="str">
        <f t="shared" ca="1" si="7"/>
        <v>-1.52336627302708-0.771612547476034i</v>
      </c>
      <c r="X40" s="1" t="str">
        <f t="shared" ca="1" si="8"/>
        <v>0.0423536671570287+0.033706738800465i</v>
      </c>
      <c r="Y40" s="1" t="str">
        <f t="shared" ca="1" si="9"/>
        <v>0.0490864995310487+0.0433726390481413i</v>
      </c>
      <c r="Z40" s="1" t="str">
        <f t="shared" ca="1" si="10"/>
        <v>-0.034759448616395+0.0363961086611338i</v>
      </c>
      <c r="AA40" s="1" t="str">
        <f t="shared" ca="1" si="11"/>
        <v>-1.52555729797908-0.855735944346328i</v>
      </c>
      <c r="AB40" s="1" t="str">
        <f t="shared" ca="1" si="12"/>
        <v>0.0558151101359971+0.0547501619684064i</v>
      </c>
      <c r="AC40" s="1" t="str">
        <f t="shared" ca="1" si="13"/>
        <v>-0.0490574688002445+0.047761034092106i</v>
      </c>
      <c r="AD40" s="1" t="str">
        <f t="shared" ca="1" si="14"/>
        <v>-0.0563493979385783+0.0504040746229676i</v>
      </c>
      <c r="AE40" s="1" t="str">
        <f t="shared" ca="1" si="15"/>
        <v>-1.52231949983929-0.916882646781226i</v>
      </c>
      <c r="AF40" s="1" t="str">
        <f t="shared" ca="1" si="16"/>
        <v>-0.258115536155158-5.30188125597672i</v>
      </c>
      <c r="AG40" s="1" t="str">
        <f t="shared" ca="1" si="17"/>
        <v>-0.000226044167755095-0.000181286640437593i</v>
      </c>
      <c r="AH40" s="1" t="str">
        <f t="shared" ca="1" si="18"/>
        <v>0.00017103720066719-0.000181286640437593i</v>
      </c>
      <c r="AI40" s="1" t="str">
        <f t="shared" ca="1" si="19"/>
        <v>-0.258170543122246-5.30224382925759i</v>
      </c>
      <c r="AJ40" s="1" t="str">
        <f t="shared" ca="1" si="20"/>
        <v>0.0070192706514181+0.00350279627693553i</v>
      </c>
      <c r="AK40" s="1" t="str">
        <f t="shared" ca="1" si="21"/>
        <v>0.0087853941352119+0.0049702978228623i</v>
      </c>
      <c r="AL40" s="1" t="str">
        <f t="shared" ca="1" si="22"/>
        <v>0.00444785383188151+0.00191157473409209i</v>
      </c>
      <c r="AM40" s="1" t="str">
        <f t="shared" ca="1" si="23"/>
        <v>0.0202525186185115+0.0103846688338899i</v>
      </c>
      <c r="AN40" s="1" t="str">
        <f t="shared" ca="1" si="24"/>
        <v>-0.278423061740758-5.31262849809148i</v>
      </c>
      <c r="AO40" s="1">
        <f t="shared" si="4"/>
        <v>-122</v>
      </c>
      <c r="AP40" s="1">
        <f t="shared" si="25"/>
        <v>-0.52991926423320301</v>
      </c>
      <c r="AQ40" s="1">
        <f t="shared" si="26"/>
        <v>-0.84804809615642696</v>
      </c>
      <c r="AR40" s="1">
        <f t="shared" ca="1" si="27"/>
        <v>5.3199192625492762</v>
      </c>
      <c r="AS40" s="1">
        <f t="array" aca="1" ref="AS40:AU40" ca="1">MMULT(AP40:AR40,$AS$7:$AU$9)</f>
        <v>-0.92718385456678798</v>
      </c>
      <c r="AT40" s="1">
        <f ca="1"/>
        <v>-1.4675044971274116</v>
      </c>
      <c r="AU40" s="17">
        <f ca="1"/>
        <v>5.1272118749652158</v>
      </c>
      <c r="AV40" s="2"/>
      <c r="AW40" s="19">
        <f t="shared" ca="1" si="28"/>
        <v>-0.92718385456678798</v>
      </c>
      <c r="AX40" s="1">
        <f t="shared" ca="1" si="29"/>
        <v>5.1272118749652158</v>
      </c>
      <c r="AY40" s="1"/>
      <c r="AZ40" s="1"/>
      <c r="BA40" s="1"/>
      <c r="BB40" s="1"/>
      <c r="BC40" s="1"/>
    </row>
    <row r="41" spans="7:55" x14ac:dyDescent="0.15">
      <c r="G41" s="1" t="str">
        <f t="shared" ref="G41:I43" ca="1" si="41">IMSUM(IMPRODUCT($G36,G$16),IMPRODUCT($H36,G$17),IMPRODUCT($I36,G$18))</f>
        <v>-5.03906280415985E-06-8.73502726855997E-22i</v>
      </c>
      <c r="H41" s="1" t="str">
        <f t="shared" ca="1" si="41"/>
        <v>-2.84238299261609E-06+1.17591449715485E-06i</v>
      </c>
      <c r="I41" s="1" t="str">
        <f t="shared" ca="1" si="41"/>
        <v>-3.0513068085798E-07+1.82914595994156E-06i</v>
      </c>
      <c r="J41" s="2"/>
      <c r="K41" s="1" t="str">
        <f t="shared" ref="K41:M43" ca="1" si="42">IMDIV(G41,FACT($H$40))</f>
        <v>-6.9986983391109E-09-1.21319823174444E-24i</v>
      </c>
      <c r="L41" s="1" t="str">
        <f t="shared" ca="1" si="42"/>
        <v>-3.94775415641124E-09+1.63321457938174E-09i</v>
      </c>
      <c r="M41" s="1" t="str">
        <f t="shared" ca="1" si="42"/>
        <v>-4.2379261230275E-10+2.54048049991883E-09i</v>
      </c>
      <c r="T41" s="1">
        <f t="shared" si="30"/>
        <v>-120</v>
      </c>
      <c r="U41" s="1">
        <f t="shared" si="5"/>
        <v>-2.0943951023931953</v>
      </c>
      <c r="V41" s="1" t="str">
        <f t="shared" si="6"/>
        <v>-0.500000000000004-0.866025403784436i</v>
      </c>
      <c r="W41" s="1" t="str">
        <f t="shared" ca="1" si="7"/>
        <v>-1.49344700879388-0.789589855104043i</v>
      </c>
      <c r="X41" s="1" t="str">
        <f t="shared" ca="1" si="8"/>
        <v>0.0423536671570287+0.033706738800465i</v>
      </c>
      <c r="Y41" s="1" t="str">
        <f t="shared" ca="1" si="9"/>
        <v>0.0490864995310487+0.0433726390481413i</v>
      </c>
      <c r="Z41" s="1" t="str">
        <f t="shared" ca="1" si="10"/>
        <v>-0.034759448616395+0.0363961086611338i</v>
      </c>
      <c r="AA41" s="1" t="str">
        <f t="shared" ca="1" si="11"/>
        <v>-1.49563803374588-0.873713251974337i</v>
      </c>
      <c r="AB41" s="1" t="str">
        <f t="shared" ca="1" si="12"/>
        <v>0.0558151101359971+0.0547501619684064i</v>
      </c>
      <c r="AC41" s="1" t="str">
        <f t="shared" ca="1" si="13"/>
        <v>-0.0490574688002445+0.047761034092106i</v>
      </c>
      <c r="AD41" s="1" t="str">
        <f t="shared" ca="1" si="14"/>
        <v>-0.0563493979385783+0.0504040746229676i</v>
      </c>
      <c r="AE41" s="1" t="str">
        <f t="shared" ca="1" si="15"/>
        <v>-1.49240023560609-0.934859954409235i</v>
      </c>
      <c r="AF41" s="1" t="str">
        <f t="shared" ca="1" si="16"/>
        <v>0.0199217393774767-5.15300527196952i</v>
      </c>
      <c r="AG41" s="1" t="str">
        <f t="shared" ca="1" si="17"/>
        <v>-0.000226044167755095-0.000181286640437593i</v>
      </c>
      <c r="AH41" s="1" t="str">
        <f t="shared" ca="1" si="18"/>
        <v>0.00017103720066719-0.000181286640437593i</v>
      </c>
      <c r="AI41" s="1" t="str">
        <f t="shared" ca="1" si="19"/>
        <v>0.0198667324103888-5.15336784525039i</v>
      </c>
      <c r="AJ41" s="1" t="str">
        <f t="shared" ca="1" si="20"/>
        <v>0.00688914001339523+0.00358980970150689i</v>
      </c>
      <c r="AK41" s="1" t="str">
        <f t="shared" ca="1" si="21"/>
        <v>0.00860384072311906+0.00506831690899666i</v>
      </c>
      <c r="AL41" s="1" t="str">
        <f t="shared" ca="1" si="22"/>
        <v>0.00437375167390917+0.00197116177202519i</v>
      </c>
      <c r="AM41" s="1" t="str">
        <f t="shared" ca="1" si="23"/>
        <v>0.0198667324104235+0.0106292883825287i</v>
      </c>
      <c r="AN41" s="1" t="str">
        <f t="shared" ca="1" si="24"/>
        <v>-3.46979389664881E-14-5.16399713363292i</v>
      </c>
      <c r="AO41" s="1">
        <f t="shared" si="4"/>
        <v>-120</v>
      </c>
      <c r="AP41" s="1">
        <f t="shared" si="25"/>
        <v>-0.500000000000004</v>
      </c>
      <c r="AQ41" s="1">
        <f t="shared" si="26"/>
        <v>-0.86602540378443604</v>
      </c>
      <c r="AR41" s="1">
        <f t="shared" ca="1" si="27"/>
        <v>5.16399713363292</v>
      </c>
      <c r="AS41" s="1">
        <f t="array" aca="1" ref="AS41:AU41" ca="1">MMULT(AP41:AR41,$AS$7:$AU$9)</f>
        <v>-0.93969262078590654</v>
      </c>
      <c r="AT41" s="1">
        <f ca="1"/>
        <v>-1.4447972349352001</v>
      </c>
      <c r="AU41" s="17">
        <f ca="1"/>
        <v>4.9695477786749498</v>
      </c>
      <c r="AV41" s="2"/>
      <c r="AW41" s="19">
        <f t="shared" ca="1" si="28"/>
        <v>-0.93969262078590654</v>
      </c>
      <c r="AX41" s="1">
        <f t="shared" ca="1" si="29"/>
        <v>4.9695477786749498</v>
      </c>
      <c r="AY41" s="1"/>
      <c r="AZ41" s="1"/>
      <c r="BA41" s="1"/>
      <c r="BB41" s="1"/>
      <c r="BC41" s="1"/>
    </row>
    <row r="42" spans="7:55" x14ac:dyDescent="0.15">
      <c r="G42" s="1" t="str">
        <f t="shared" ca="1" si="41"/>
        <v>-2.84238299261611E-06-1.17591449715485E-06i</v>
      </c>
      <c r="H42" s="1" t="str">
        <f t="shared" ca="1" si="41"/>
        <v>-2.98507676845161E-06+3.09696421339854E-21i</v>
      </c>
      <c r="I42" s="1" t="str">
        <f t="shared" ca="1" si="41"/>
        <v>-1.5653559153857E-07-1.13349989884077E-06i</v>
      </c>
      <c r="J42" s="2"/>
      <c r="K42" s="1" t="str">
        <f t="shared" ca="1" si="42"/>
        <v>-3.94775415641126E-09-1.63321457938174E-09i</v>
      </c>
      <c r="L42" s="1" t="str">
        <f t="shared" ca="1" si="42"/>
        <v>-4.14593995618279E-09+4.30133918527575E-24i</v>
      </c>
      <c r="M42" s="1" t="str">
        <f t="shared" ca="1" si="42"/>
        <v>-2.17410543803569E-10-1.57430541505663E-09i</v>
      </c>
      <c r="T42" s="1">
        <f t="shared" si="30"/>
        <v>-118</v>
      </c>
      <c r="U42" s="1">
        <f t="shared" si="5"/>
        <v>-2.0594885173533091</v>
      </c>
      <c r="V42" s="1" t="str">
        <f t="shared" si="6"/>
        <v>-0.469471562785892-0.882947592858926i</v>
      </c>
      <c r="W42" s="1" t="str">
        <f t="shared" ca="1" si="7"/>
        <v>-1.46291857157977-0.806512044178533i</v>
      </c>
      <c r="X42" s="1" t="str">
        <f t="shared" ca="1" si="8"/>
        <v>0.0423536671570287+0.033706738800465i</v>
      </c>
      <c r="Y42" s="1" t="str">
        <f t="shared" ca="1" si="9"/>
        <v>0.0490864995310487+0.0433726390481413i</v>
      </c>
      <c r="Z42" s="1" t="str">
        <f t="shared" ca="1" si="10"/>
        <v>-0.034759448616395+0.0363961086611338i</v>
      </c>
      <c r="AA42" s="1" t="str">
        <f t="shared" ca="1" si="11"/>
        <v>-1.46510959653177-0.890635441048827i</v>
      </c>
      <c r="AB42" s="1" t="str">
        <f t="shared" ca="1" si="12"/>
        <v>0.0558151101359971+0.0547501619684064i</v>
      </c>
      <c r="AC42" s="1" t="str">
        <f t="shared" ca="1" si="13"/>
        <v>-0.0490574688002445+0.047761034092106i</v>
      </c>
      <c r="AD42" s="1" t="str">
        <f t="shared" ca="1" si="14"/>
        <v>-0.0563493979385783+0.0504040746229676i</v>
      </c>
      <c r="AE42" s="1" t="str">
        <f t="shared" ca="1" si="15"/>
        <v>-1.46187179839198-0.951782143483725i</v>
      </c>
      <c r="AF42" s="1" t="str">
        <f t="shared" ca="1" si="16"/>
        <v>0.281547720743985-4.9884178957192i</v>
      </c>
      <c r="AG42" s="1" t="str">
        <f t="shared" ca="1" si="17"/>
        <v>-0.000226044167755095-0.000181286640437593i</v>
      </c>
      <c r="AH42" s="1" t="str">
        <f t="shared" ca="1" si="18"/>
        <v>0.00017103720066719-0.000181286640437593i</v>
      </c>
      <c r="AI42" s="1" t="str">
        <f t="shared" ca="1" si="19"/>
        <v>0.281492713776897-4.98878046900007i</v>
      </c>
      <c r="AJ42" s="1" t="str">
        <f t="shared" ca="1" si="20"/>
        <v>0.00675605192271711+0.00367222862607847i</v>
      </c>
      <c r="AK42" s="1" t="str">
        <f t="shared" ca="1" si="21"/>
        <v>0.00841897709168609+0.0051599401618455i</v>
      </c>
      <c r="AL42" s="1" t="str">
        <f t="shared" ca="1" si="22"/>
        <v>0.00429761509933543+0.00202812638312698i</v>
      </c>
      <c r="AM42" s="1" t="str">
        <f t="shared" ca="1" si="23"/>
        <v>0.0194726441137386+0.010860295171051i</v>
      </c>
      <c r="AN42" s="1" t="str">
        <f t="shared" ca="1" si="24"/>
        <v>0.262020069663158-4.99964076417112i</v>
      </c>
      <c r="AO42" s="1">
        <f t="shared" si="4"/>
        <v>-118</v>
      </c>
      <c r="AP42" s="1">
        <f t="shared" si="25"/>
        <v>-0.46947156278589203</v>
      </c>
      <c r="AQ42" s="1">
        <f t="shared" si="26"/>
        <v>-0.88294759285892599</v>
      </c>
      <c r="AR42" s="1">
        <f t="shared" ca="1" si="27"/>
        <v>5.006502001164872</v>
      </c>
      <c r="AS42" s="1">
        <f t="array" aca="1" ref="AS42:AU42" ca="1">MMULT(AP42:AR42,$AS$7:$AU$9)</f>
        <v>-0.95105651629515287</v>
      </c>
      <c r="AT42" s="1">
        <f ca="1"/>
        <v>-1.4219435426870768</v>
      </c>
      <c r="AU42" s="17">
        <f ca="1"/>
        <v>4.8102630231507009</v>
      </c>
      <c r="AV42" s="2"/>
      <c r="AW42" s="19">
        <f t="shared" ca="1" si="28"/>
        <v>-0.95105651629515287</v>
      </c>
      <c r="AX42" s="1">
        <f t="shared" ca="1" si="29"/>
        <v>4.8102630231507009</v>
      </c>
      <c r="AY42" s="1"/>
      <c r="AZ42" s="1"/>
      <c r="BA42" s="1"/>
      <c r="BB42" s="1"/>
      <c r="BC42" s="1"/>
    </row>
    <row r="43" spans="7:55" x14ac:dyDescent="0.15">
      <c r="G43" s="1" t="str">
        <f t="shared" ca="1" si="41"/>
        <v>-3.05130680857987E-07-1.82914595994156E-06i</v>
      </c>
      <c r="H43" s="1" t="str">
        <f t="shared" ca="1" si="41"/>
        <v>-1.5653559153857E-07+1.13349989884076E-06i</v>
      </c>
      <c r="I43" s="1" t="str">
        <f t="shared" ca="1" si="41"/>
        <v>-4.81915193066247E-06+3.89282745564176E-21i</v>
      </c>
      <c r="J43" s="2"/>
      <c r="K43" s="1" t="str">
        <f t="shared" ca="1" si="42"/>
        <v>-4.2379261230276E-10-2.54048049991883E-09i</v>
      </c>
      <c r="L43" s="1" t="str">
        <f t="shared" ca="1" si="42"/>
        <v>-2.17410543803569E-10+1.57430541505661E-09i</v>
      </c>
      <c r="M43" s="1" t="str">
        <f t="shared" ca="1" si="42"/>
        <v>-6.69326657036454E-09+5.40670479950244E-24i</v>
      </c>
      <c r="T43" s="1">
        <f t="shared" si="30"/>
        <v>-116</v>
      </c>
      <c r="U43" s="1">
        <f t="shared" si="5"/>
        <v>-2.0245819323134224</v>
      </c>
      <c r="V43" s="1" t="str">
        <f t="shared" si="6"/>
        <v>-0.438371146789076-0.898794046299168i</v>
      </c>
      <c r="W43" s="1" t="str">
        <f t="shared" ca="1" si="7"/>
        <v>-1.43181815558295-0.822358497618775i</v>
      </c>
      <c r="X43" s="1" t="str">
        <f t="shared" ca="1" si="8"/>
        <v>0.0423536671570287+0.033706738800465i</v>
      </c>
      <c r="Y43" s="1" t="str">
        <f t="shared" ca="1" si="9"/>
        <v>0.0490864995310487+0.0433726390481413i</v>
      </c>
      <c r="Z43" s="1" t="str">
        <f t="shared" ca="1" si="10"/>
        <v>-0.034759448616395+0.0363961086611338i</v>
      </c>
      <c r="AA43" s="1" t="str">
        <f t="shared" ca="1" si="11"/>
        <v>-1.43400918053496-0.906481894489069i</v>
      </c>
      <c r="AB43" s="1" t="str">
        <f t="shared" ca="1" si="12"/>
        <v>0.0558151101359971+0.0547501619684064i</v>
      </c>
      <c r="AC43" s="1" t="str">
        <f t="shared" ca="1" si="13"/>
        <v>-0.0490574688002445+0.047761034092106i</v>
      </c>
      <c r="AD43" s="1" t="str">
        <f t="shared" ca="1" si="14"/>
        <v>-0.0563493979385783+0.0504040746229676i</v>
      </c>
      <c r="AE43" s="1" t="str">
        <f t="shared" ca="1" si="15"/>
        <v>-1.43077138239516-0.967628596923967i</v>
      </c>
      <c r="AF43" s="1" t="str">
        <f t="shared" ca="1" si="16"/>
        <v>0.525852224510852-4.80974046329845i</v>
      </c>
      <c r="AG43" s="1" t="str">
        <f t="shared" ca="1" si="17"/>
        <v>-0.000226044167755095-0.000181286640437593i</v>
      </c>
      <c r="AH43" s="1" t="str">
        <f t="shared" ca="1" si="18"/>
        <v>0.00017103720066719-0.000181286640437593i</v>
      </c>
      <c r="AI43" s="1" t="str">
        <f t="shared" ca="1" si="19"/>
        <v>0.525797217543764-4.81010303657932i</v>
      </c>
      <c r="AJ43" s="1" t="str">
        <f t="shared" ca="1" si="20"/>
        <v>0.00662016852672161+0.00374995263588633i</v>
      </c>
      <c r="AK43" s="1" t="str">
        <f t="shared" ca="1" si="21"/>
        <v>0.00823102846877183+0.00524505595258868i</v>
      </c>
      <c r="AL43" s="1" t="str">
        <f t="shared" ca="1" si="22"/>
        <v>0.00421953686884845+0.00208239916479354i</v>
      </c>
      <c r="AM43" s="1" t="str">
        <f t="shared" ca="1" si="23"/>
        <v>0.0190707338643419+0.0110774077532686i</v>
      </c>
      <c r="AN43" s="1" t="str">
        <f t="shared" ca="1" si="24"/>
        <v>0.506726483679422-4.82118044433259i</v>
      </c>
      <c r="AO43" s="1">
        <f t="shared" ref="AO43:AO74" si="43">T43</f>
        <v>-116</v>
      </c>
      <c r="AP43" s="1">
        <f t="shared" si="25"/>
        <v>-0.43837114678907602</v>
      </c>
      <c r="AQ43" s="1">
        <f t="shared" si="26"/>
        <v>-0.89879404629916804</v>
      </c>
      <c r="AR43" s="1">
        <f t="shared" ca="1" si="27"/>
        <v>4.8477368540461336</v>
      </c>
      <c r="AS43" s="1">
        <f t="array" aca="1" ref="AS43:AU43" ca="1">MMULT(AP43:AR43,$AS$7:$AU$9)</f>
        <v>-0.96126169593831967</v>
      </c>
      <c r="AT43" s="1">
        <f ca="1"/>
        <v>-1.3990092643518124</v>
      </c>
      <c r="AU43" s="17">
        <f ca="1"/>
        <v>4.6496560772014837</v>
      </c>
      <c r="AV43" s="2"/>
      <c r="AW43" s="19">
        <f t="shared" ca="1" si="28"/>
        <v>-0.96126169593831967</v>
      </c>
      <c r="AX43" s="1">
        <f t="shared" ca="1" si="29"/>
        <v>4.6496560772014837</v>
      </c>
      <c r="AY43" s="1"/>
      <c r="AZ43" s="1"/>
      <c r="BA43" s="1"/>
      <c r="BB43" s="1"/>
      <c r="BC43" s="1"/>
    </row>
    <row r="44" spans="7:55" x14ac:dyDescent="0.15">
      <c r="J44" s="3"/>
      <c r="T44" s="1">
        <f t="shared" si="30"/>
        <v>-114</v>
      </c>
      <c r="U44" s="1">
        <f t="shared" si="5"/>
        <v>-1.9896753472735358</v>
      </c>
      <c r="V44" s="1" t="str">
        <f t="shared" si="6"/>
        <v>-0.406736643075804-0.913545457642599i</v>
      </c>
      <c r="W44" s="1" t="str">
        <f t="shared" ca="1" si="7"/>
        <v>-1.40018365186968-0.837109908962206i</v>
      </c>
      <c r="X44" s="1" t="str">
        <f t="shared" ca="1" si="8"/>
        <v>0.0423536671570287+0.033706738800465i</v>
      </c>
      <c r="Y44" s="1" t="str">
        <f t="shared" ca="1" si="9"/>
        <v>0.0490864995310487+0.0433726390481413i</v>
      </c>
      <c r="Z44" s="1" t="str">
        <f t="shared" ca="1" si="10"/>
        <v>-0.034759448616395+0.0363961086611338i</v>
      </c>
      <c r="AA44" s="1" t="str">
        <f t="shared" ca="1" si="11"/>
        <v>-1.40237467682168-0.9212333058325i</v>
      </c>
      <c r="AB44" s="1" t="str">
        <f t="shared" ca="1" si="12"/>
        <v>0.0558151101359971+0.0547501619684064i</v>
      </c>
      <c r="AC44" s="1" t="str">
        <f t="shared" ca="1" si="13"/>
        <v>-0.0490574688002445+0.047761034092106i</v>
      </c>
      <c r="AD44" s="1" t="str">
        <f t="shared" ca="1" si="14"/>
        <v>-0.0563493979385783+0.0504040746229676i</v>
      </c>
      <c r="AE44" s="1" t="str">
        <f t="shared" ca="1" si="15"/>
        <v>-1.39913687868189-0.982380008267398i</v>
      </c>
      <c r="AF44" s="1" t="str">
        <f t="shared" ca="1" si="16"/>
        <v>0.752081953875168-4.61864432108767i</v>
      </c>
      <c r="AG44" s="1" t="str">
        <f t="shared" ca="1" si="17"/>
        <v>-0.000226044167755095-0.000181286640437593i</v>
      </c>
      <c r="AH44" s="1" t="str">
        <f t="shared" ca="1" si="18"/>
        <v>0.00017103720066719-0.000181286640437593i</v>
      </c>
      <c r="AI44" s="1" t="str">
        <f t="shared" ca="1" si="19"/>
        <v>0.75202694690808-4.61900689436854i</v>
      </c>
      <c r="AJ44" s="1" t="str">
        <f t="shared" ca="1" si="20"/>
        <v>0.00648165537839549+0.00382288703619695i</v>
      </c>
      <c r="AK44" s="1" t="str">
        <f t="shared" ca="1" si="21"/>
        <v>0.00804022384082217+0.00532356058074623i</v>
      </c>
      <c r="AL44" s="1" t="str">
        <f t="shared" ca="1" si="22"/>
        <v>0.0041396121087451+0.00213391399400049i</v>
      </c>
      <c r="AM44" s="1" t="str">
        <f t="shared" ca="1" si="23"/>
        <v>0.0186614913279628+0.0112803616109437i</v>
      </c>
      <c r="AN44" s="1" t="str">
        <f t="shared" ca="1" si="24"/>
        <v>0.733365455580117-4.63028725597948i</v>
      </c>
      <c r="AO44" s="1">
        <f t="shared" si="43"/>
        <v>-114</v>
      </c>
      <c r="AP44" s="1">
        <f t="shared" si="25"/>
        <v>-0.40673664307580398</v>
      </c>
      <c r="AQ44" s="1">
        <f t="shared" si="26"/>
        <v>-0.91354545764259898</v>
      </c>
      <c r="AR44" s="1">
        <f t="shared" ca="1" si="27"/>
        <v>4.688004369059847</v>
      </c>
      <c r="AS44" s="1">
        <f t="array" aca="1" ref="AS44:AU44" ca="1">MMULT(AP44:AR44,$AS$7:$AU$9)</f>
        <v>-0.97029572627599514</v>
      </c>
      <c r="AT44" s="1">
        <f ca="1"/>
        <v>-1.3760597061156596</v>
      </c>
      <c r="AU44" s="17">
        <f ca="1"/>
        <v>4.4880252732242543</v>
      </c>
      <c r="AV44" s="2"/>
      <c r="AW44" s="19">
        <f t="shared" ca="1" si="28"/>
        <v>-0.97029572627599514</v>
      </c>
      <c r="AX44" s="1">
        <f t="shared" ca="1" si="29"/>
        <v>4.4880252732242543</v>
      </c>
      <c r="AY44" s="1"/>
      <c r="AZ44" s="1"/>
      <c r="BA44" s="1"/>
      <c r="BB44" s="1"/>
      <c r="BC44" s="1"/>
    </row>
    <row r="45" spans="7:55" x14ac:dyDescent="0.15">
      <c r="G45" t="s">
        <v>15</v>
      </c>
      <c r="H45">
        <f>H40+1</f>
        <v>7</v>
      </c>
      <c r="J45" s="3"/>
      <c r="T45" s="1">
        <f t="shared" si="30"/>
        <v>-112</v>
      </c>
      <c r="U45" s="1">
        <f t="shared" si="5"/>
        <v>-1.9547687622336491</v>
      </c>
      <c r="V45" s="1" t="str">
        <f t="shared" si="6"/>
        <v>-0.374606593415913-0.927183854566787i</v>
      </c>
      <c r="W45" s="1" t="str">
        <f t="shared" ca="1" si="7"/>
        <v>-1.36805360220979-0.850748305886394i</v>
      </c>
      <c r="X45" s="1" t="str">
        <f t="shared" ca="1" si="8"/>
        <v>0.0423536671570287+0.033706738800465i</v>
      </c>
      <c r="Y45" s="1" t="str">
        <f t="shared" ca="1" si="9"/>
        <v>0.0490864995310487+0.0433726390481413i</v>
      </c>
      <c r="Z45" s="1" t="str">
        <f t="shared" ca="1" si="10"/>
        <v>-0.034759448616395+0.0363961086611338i</v>
      </c>
      <c r="AA45" s="1" t="str">
        <f t="shared" ca="1" si="11"/>
        <v>-1.37024462716179-0.934871702756688i</v>
      </c>
      <c r="AB45" s="1" t="str">
        <f t="shared" ca="1" si="12"/>
        <v>0.0558151101359971+0.0547501619684064i</v>
      </c>
      <c r="AC45" s="1" t="str">
        <f t="shared" ca="1" si="13"/>
        <v>-0.0490574688002445+0.047761034092106i</v>
      </c>
      <c r="AD45" s="1" t="str">
        <f t="shared" ca="1" si="14"/>
        <v>-0.0563493979385783+0.0504040746229676i</v>
      </c>
      <c r="AE45" s="1" t="str">
        <f t="shared" ca="1" si="15"/>
        <v>-1.367006829022-0.996018405191586i</v>
      </c>
      <c r="AF45" s="1" t="str">
        <f t="shared" ca="1" si="16"/>
        <v>0.9596426661719-4.41683558216572i</v>
      </c>
      <c r="AG45" s="1" t="str">
        <f t="shared" ca="1" si="17"/>
        <v>-0.000226044167755095-0.000181286640437593i</v>
      </c>
      <c r="AH45" s="1" t="str">
        <f t="shared" ca="1" si="18"/>
        <v>0.00017103720066719-0.000181286640437593i</v>
      </c>
      <c r="AI45" s="1" t="str">
        <f t="shared" ca="1" si="19"/>
        <v>0.959587659204812-4.41719815544659i</v>
      </c>
      <c r="AJ45" s="1" t="str">
        <f t="shared" ca="1" si="20"/>
        <v>0.0063406812346737+0.00389094296767828i</v>
      </c>
      <c r="AK45" s="1" t="str">
        <f t="shared" ca="1" si="21"/>
        <v>0.00784679567388491+0.0053953584005215i</v>
      </c>
      <c r="AL45" s="1" t="str">
        <f t="shared" ca="1" si="22"/>
        <v>0.00405793819503406+0.0021826081078637i</v>
      </c>
      <c r="AM45" s="1" t="str">
        <f t="shared" ca="1" si="23"/>
        <v>0.0182454151035927+0.0114689094760635i</v>
      </c>
      <c r="AN45" s="1" t="str">
        <f t="shared" ca="1" si="24"/>
        <v>0.941342244101219-4.42866706492265i</v>
      </c>
      <c r="AO45" s="1">
        <f t="shared" si="43"/>
        <v>-112</v>
      </c>
      <c r="AP45" s="1">
        <f t="shared" si="25"/>
        <v>-0.37460659341591301</v>
      </c>
      <c r="AQ45" s="1">
        <f t="shared" si="26"/>
        <v>-0.92718385456678698</v>
      </c>
      <c r="AR45" s="1">
        <f t="shared" ca="1" si="27"/>
        <v>4.5276061216121839</v>
      </c>
      <c r="AS45" s="1">
        <f t="array" aca="1" ref="AS45:AU45" ca="1">MMULT(AP45:AR45,$AS$7:$AU$9)</f>
        <v>-0.97814760073380536</v>
      </c>
      <c r="AT45" s="1">
        <f ca="1"/>
        <v>-1.3531594129994036</v>
      </c>
      <c r="AU45" s="17">
        <f ca="1"/>
        <v>4.3256680485966488</v>
      </c>
      <c r="AV45" s="2"/>
      <c r="AW45" s="19">
        <f t="shared" ca="1" si="28"/>
        <v>-0.97814760073380536</v>
      </c>
      <c r="AX45" s="1">
        <f t="shared" ca="1" si="29"/>
        <v>4.3256680485966488</v>
      </c>
      <c r="AY45" s="1"/>
      <c r="AZ45" s="1"/>
      <c r="BA45" s="1"/>
      <c r="BB45" s="1"/>
      <c r="BC45" s="1"/>
    </row>
    <row r="46" spans="7:55" x14ac:dyDescent="0.15">
      <c r="G46" s="1" t="str">
        <f t="shared" ref="G46:I48" ca="1" si="44">IMSUM(IMPRODUCT($G41,G$16),IMPRODUCT($H41,G$17),IMPRODUCT($I41,G$18))</f>
        <v>2.24993126614424E-22+6.35905287674075E-07i</v>
      </c>
      <c r="H46" s="1" t="str">
        <f t="shared" ca="1" si="44"/>
        <v>2.65160234588423E-07+2.74329340690987E-07i</v>
      </c>
      <c r="I46" s="1" t="str">
        <f t="shared" ca="1" si="44"/>
        <v>3.43716034146046E-07+2.93020574441569E-07i</v>
      </c>
      <c r="J46" s="2"/>
      <c r="K46" s="1" t="str">
        <f t="shared" ref="K46:M48" ca="1" si="45">IMDIV(G46,FACT($H$45))</f>
        <v>4.46414933758778E-26+1.26171684062316E-10i</v>
      </c>
      <c r="L46" s="1" t="str">
        <f t="shared" ca="1" si="45"/>
        <v>5.26111576564331E-11+5.44304247402752E-11i</v>
      </c>
      <c r="M46" s="1" t="str">
        <f t="shared" ca="1" si="45"/>
        <v>6.81976258226282E-11+5.81390028653907E-11i</v>
      </c>
      <c r="T46" s="1">
        <f t="shared" si="30"/>
        <v>-110</v>
      </c>
      <c r="U46" s="1">
        <f t="shared" si="5"/>
        <v>-1.9198621771937625</v>
      </c>
      <c r="V46" s="1" t="str">
        <f t="shared" si="6"/>
        <v>-0.342020143325666-0.939692620785909i</v>
      </c>
      <c r="W46" s="1" t="str">
        <f t="shared" ca="1" si="7"/>
        <v>-1.33546715211954-0.863257072105516i</v>
      </c>
      <c r="X46" s="1" t="str">
        <f t="shared" ca="1" si="8"/>
        <v>0.0423536671570287+0.033706738800465i</v>
      </c>
      <c r="Y46" s="1" t="str">
        <f t="shared" ca="1" si="9"/>
        <v>0.0490864995310487+0.0433726390481413i</v>
      </c>
      <c r="Z46" s="1" t="str">
        <f t="shared" ca="1" si="10"/>
        <v>-0.034759448616395+0.0363961086611338i</v>
      </c>
      <c r="AA46" s="1" t="str">
        <f t="shared" ca="1" si="11"/>
        <v>-1.33765817707154-0.94738046897581i</v>
      </c>
      <c r="AB46" s="1" t="str">
        <f t="shared" ca="1" si="12"/>
        <v>0.0558151101359971+0.0547501619684064i</v>
      </c>
      <c r="AC46" s="1" t="str">
        <f t="shared" ca="1" si="13"/>
        <v>-0.0490574688002445+0.047761034092106i</v>
      </c>
      <c r="AD46" s="1" t="str">
        <f t="shared" ca="1" si="14"/>
        <v>-0.0563493979385783+0.0504040746229676i</v>
      </c>
      <c r="AE46" s="1" t="str">
        <f t="shared" ca="1" si="15"/>
        <v>-1.33442037893175-1.00852717141071i</v>
      </c>
      <c r="AF46" s="1" t="str">
        <f t="shared" ca="1" si="16"/>
        <v>1.14809984403733-4.20603987963927i</v>
      </c>
      <c r="AG46" s="1" t="str">
        <f t="shared" ca="1" si="17"/>
        <v>-0.000226044167755095-0.000181286640437593i</v>
      </c>
      <c r="AH46" s="1" t="str">
        <f t="shared" ca="1" si="18"/>
        <v>0.00017103720066719-0.000181286640437593i</v>
      </c>
      <c r="AI46" s="1" t="str">
        <f t="shared" ca="1" si="19"/>
        <v>1.14804483707024-4.20640245292014i</v>
      </c>
      <c r="AJ46" s="1" t="str">
        <f t="shared" ca="1" si="20"/>
        <v>0.00619741785083492+0.00395403751466101i</v>
      </c>
      <c r="AK46" s="1" t="str">
        <f t="shared" ca="1" si="21"/>
        <v>0.00765097963038618+0.00546036193733067i</v>
      </c>
      <c r="AL46" s="1" t="str">
        <f t="shared" ca="1" si="22"/>
        <v>0.00397461463479828+0.00222842218010619i</v>
      </c>
      <c r="AM46" s="1" t="str">
        <f t="shared" ca="1" si="23"/>
        <v>0.0178230121160194+0.0116428216320979i</v>
      </c>
      <c r="AN46" s="1" t="str">
        <f t="shared" ca="1" si="24"/>
        <v>1.13022182495422-4.21804527455224i</v>
      </c>
      <c r="AO46" s="1">
        <f t="shared" si="43"/>
        <v>-110</v>
      </c>
      <c r="AP46" s="1">
        <f t="shared" si="25"/>
        <v>-0.34202014332566599</v>
      </c>
      <c r="AQ46" s="1">
        <f t="shared" si="26"/>
        <v>-0.93969262078590898</v>
      </c>
      <c r="AR46" s="1">
        <f t="shared" ca="1" si="27"/>
        <v>4.3668418006352514</v>
      </c>
      <c r="AS46" s="1">
        <f t="array" aca="1" ref="AS46:AU46" ca="1">MMULT(AP46:AR46,$AS$7:$AU$9)</f>
        <v>-0.98480775301220813</v>
      </c>
      <c r="AT46" s="1">
        <f ca="1"/>
        <v>-1.3303719473672579</v>
      </c>
      <c r="AU46" s="17">
        <f ca="1"/>
        <v>4.162880190810279</v>
      </c>
      <c r="AV46" s="2"/>
      <c r="AW46" s="19">
        <f t="shared" ca="1" si="28"/>
        <v>-0.98480775301220813</v>
      </c>
      <c r="AX46" s="1">
        <f t="shared" ca="1" si="29"/>
        <v>4.162880190810279</v>
      </c>
      <c r="AY46" s="1"/>
      <c r="AZ46" s="1"/>
      <c r="BA46" s="1"/>
      <c r="BB46" s="1"/>
      <c r="BC46" s="1"/>
    </row>
    <row r="47" spans="7:55" x14ac:dyDescent="0.15">
      <c r="G47" s="1" t="str">
        <f t="shared" ca="1" si="44"/>
        <v>-2.65160234588423E-07+2.74329340690988E-07i</v>
      </c>
      <c r="H47" s="1" t="str">
        <f t="shared" ca="1" si="44"/>
        <v>7.94093388050907E-23+6.69741165978331E-08i</v>
      </c>
      <c r="I47" s="1" t="str">
        <f t="shared" ca="1" si="44"/>
        <v>3.32325770720543E-07+3.34431685157799E-07i</v>
      </c>
      <c r="J47" s="2"/>
      <c r="K47" s="1" t="str">
        <f t="shared" ca="1" si="45"/>
        <v>-5.26111576564331E-11+5.44304247402754E-11i</v>
      </c>
      <c r="L47" s="1" t="str">
        <f t="shared" ca="1" si="45"/>
        <v>1.57558211914863E-26+1.32885151979828E-11i</v>
      </c>
      <c r="M47" s="1" t="str">
        <f t="shared" ca="1" si="45"/>
        <v>6.59376529207427E-11+6.63554930868649E-11i</v>
      </c>
      <c r="T47" s="1">
        <f t="shared" si="30"/>
        <v>-108</v>
      </c>
      <c r="U47" s="1">
        <f t="shared" si="5"/>
        <v>-1.8849555921538759</v>
      </c>
      <c r="V47" s="1" t="str">
        <f t="shared" si="6"/>
        <v>-0.309016994374951-0.951056516295152i</v>
      </c>
      <c r="W47" s="1" t="str">
        <f t="shared" ca="1" si="7"/>
        <v>-1.30246400316883-0.874620967614759i</v>
      </c>
      <c r="X47" s="1" t="str">
        <f t="shared" ca="1" si="8"/>
        <v>0.0423536671570287+0.033706738800465i</v>
      </c>
      <c r="Y47" s="1" t="str">
        <f t="shared" ca="1" si="9"/>
        <v>0.0490864995310487+0.0433726390481413i</v>
      </c>
      <c r="Z47" s="1" t="str">
        <f t="shared" ca="1" si="10"/>
        <v>-0.034759448616395+0.0363961086611338i</v>
      </c>
      <c r="AA47" s="1" t="str">
        <f t="shared" ca="1" si="11"/>
        <v>-1.30465502812083-0.958744364485053i</v>
      </c>
      <c r="AB47" s="1" t="str">
        <f t="shared" ca="1" si="12"/>
        <v>0.0558151101359971+0.0547501619684064i</v>
      </c>
      <c r="AC47" s="1" t="str">
        <f t="shared" ca="1" si="13"/>
        <v>-0.0490574688002445+0.047761034092106i</v>
      </c>
      <c r="AD47" s="1" t="str">
        <f t="shared" ca="1" si="14"/>
        <v>-0.0563493979385783+0.0504040746229676i</v>
      </c>
      <c r="AE47" s="1" t="str">
        <f t="shared" ca="1" si="15"/>
        <v>-1.30141722998103-1.01989106691995i</v>
      </c>
      <c r="AF47" s="1" t="str">
        <f t="shared" ca="1" si="16"/>
        <v>1.31717788725508-3.98798726527063i</v>
      </c>
      <c r="AG47" s="1" t="str">
        <f t="shared" ca="1" si="17"/>
        <v>-0.000226044167755095-0.000181286640437593i</v>
      </c>
      <c r="AH47" s="1" t="str">
        <f t="shared" ca="1" si="18"/>
        <v>0.00017103720066719-0.000181286640437593i</v>
      </c>
      <c r="AI47" s="1" t="str">
        <f t="shared" ca="1" si="19"/>
        <v>1.31712288028799-3.98834983855151i</v>
      </c>
      <c r="AJ47" s="1" t="str">
        <f t="shared" ca="1" si="20"/>
        <v>0.00605203977124444+0.00401209380615859i</v>
      </c>
      <c r="AK47" s="1" t="str">
        <f t="shared" ca="1" si="21"/>
        <v>0.00745301428201195+0.00551849199437716i</v>
      </c>
      <c r="AL47" s="1" t="str">
        <f t="shared" ca="1" si="22"/>
        <v>0.00388974294496094+0.002271300393338i</v>
      </c>
      <c r="AM47" s="1" t="str">
        <f t="shared" ca="1" si="23"/>
        <v>0.0173947969982173+0.0118018861938737i</v>
      </c>
      <c r="AN47" s="1" t="str">
        <f t="shared" ca="1" si="24"/>
        <v>1.29972808328977-4.00015172474538i</v>
      </c>
      <c r="AO47" s="1">
        <f t="shared" si="43"/>
        <v>-108</v>
      </c>
      <c r="AP47" s="1">
        <f t="shared" si="25"/>
        <v>-0.309016994374951</v>
      </c>
      <c r="AQ47" s="1">
        <f t="shared" si="26"/>
        <v>-0.95105651629515198</v>
      </c>
      <c r="AR47" s="1">
        <f t="shared" ca="1" si="27"/>
        <v>4.2060084297913072</v>
      </c>
      <c r="AS47" s="1">
        <f t="array" aca="1" ref="AS47:AU47" ca="1">MMULT(AP47:AR47,$AS$7:$AU$9)</f>
        <v>-0.99026806874156936</v>
      </c>
      <c r="AT47" s="1">
        <f ca="1"/>
        <v>-1.3077596700021246</v>
      </c>
      <c r="AU47" s="17">
        <f ca="1"/>
        <v>3.9999550883756578</v>
      </c>
      <c r="AV47" s="2"/>
      <c r="AW47" s="19">
        <f t="shared" ca="1" si="28"/>
        <v>-0.99026806874156936</v>
      </c>
      <c r="AX47" s="1">
        <f t="shared" ca="1" si="29"/>
        <v>3.9999550883756578</v>
      </c>
      <c r="AY47" s="1"/>
      <c r="AZ47" s="1"/>
      <c r="BA47" s="1"/>
      <c r="BB47" s="1"/>
      <c r="BC47" s="1"/>
    </row>
    <row r="48" spans="7:55" x14ac:dyDescent="0.15">
      <c r="G48" s="1" t="str">
        <f t="shared" ca="1" si="44"/>
        <v>-3.43716034146046E-07+2.93020574441569E-07i</v>
      </c>
      <c r="H48" s="1" t="str">
        <f t="shared" ca="1" si="44"/>
        <v>-3.32325770720541E-07+3.34431685157799E-07i</v>
      </c>
      <c r="I48" s="1" t="str">
        <f t="shared" ca="1" si="44"/>
        <v>-1.76033714257568E-22-2.84137388797433E-07i</v>
      </c>
      <c r="J48" s="2"/>
      <c r="K48" s="1" t="str">
        <f t="shared" ca="1" si="45"/>
        <v>-6.81976258226282E-11+5.81390028653907E-11i</v>
      </c>
      <c r="L48" s="1" t="str">
        <f t="shared" ca="1" si="45"/>
        <v>-6.59376529207423E-11+6.63554930868649E-11i</v>
      </c>
      <c r="M48" s="1" t="str">
        <f t="shared" ca="1" si="45"/>
        <v>-3.4927324257454E-26-5.63764660312367E-11i</v>
      </c>
      <c r="T48" s="1">
        <f t="shared" si="30"/>
        <v>-106</v>
      </c>
      <c r="U48" s="1">
        <f t="shared" si="5"/>
        <v>-1.8500490071139892</v>
      </c>
      <c r="V48" s="1" t="str">
        <f t="shared" si="6"/>
        <v>-0.275637355817-0.961261695938319i</v>
      </c>
      <c r="W48" s="1" t="str">
        <f t="shared" ca="1" si="7"/>
        <v>-1.26908436461088-0.884826147257926i</v>
      </c>
      <c r="X48" s="1" t="str">
        <f t="shared" ca="1" si="8"/>
        <v>0.0423536671570287+0.033706738800465i</v>
      </c>
      <c r="Y48" s="1" t="str">
        <f t="shared" ca="1" si="9"/>
        <v>0.0490864995310487+0.0433726390481413i</v>
      </c>
      <c r="Z48" s="1" t="str">
        <f t="shared" ca="1" si="10"/>
        <v>-0.034759448616395+0.0363961086611338i</v>
      </c>
      <c r="AA48" s="1" t="str">
        <f t="shared" ref="AA48:AA111" ca="1" si="46">IMSUB(V48,$Q$12)</f>
        <v>-1.27127538956288-0.96894954412822i</v>
      </c>
      <c r="AB48" s="1" t="str">
        <f t="shared" ca="1" si="12"/>
        <v>0.0558151101359971+0.0547501619684064i</v>
      </c>
      <c r="AC48" s="1" t="str">
        <f t="shared" ca="1" si="13"/>
        <v>-0.0490574688002445+0.047761034092106i</v>
      </c>
      <c r="AD48" s="1" t="str">
        <f t="shared" ca="1" si="14"/>
        <v>-0.0563493979385783+0.0504040746229676i</v>
      </c>
      <c r="AE48" s="1" t="str">
        <f t="shared" ref="AE48:AE111" ca="1" si="47">IMSUB(V48,$R$13)</f>
        <v>-1.26803759142308-1.03009624656312i</v>
      </c>
      <c r="AF48" s="1" t="str">
        <f t="shared" ref="AF48:AF111" ca="1" si="48">IMPRODUCT(W48,AA48,AE48)</f>
        <v>1.46675785713527-3.7643973985649i</v>
      </c>
      <c r="AG48" s="1" t="str">
        <f t="shared" ref="AG48:AG111" ca="1" si="49">IMPRODUCT(X48,AB48,AC48)</f>
        <v>-0.000226044167755095-0.000181286640437593i</v>
      </c>
      <c r="AH48" s="1" t="str">
        <f t="shared" ref="AH48:AH111" ca="1" si="50">IMPRODUCT(Y48,Z48,AD48)</f>
        <v>0.00017103720066719-0.000181286640437593i</v>
      </c>
      <c r="AI48" s="1" t="str">
        <f t="shared" ref="AI48:AI111" ca="1" si="51">IMSUM(AF48:AH48)</f>
        <v>1.46670285016818-3.76475997184578i</v>
      </c>
      <c r="AJ48" s="1" t="str">
        <f t="shared" ref="AJ48:AJ111" ca="1" si="52">IMPRODUCT(Y48,AA48,AC48)</f>
        <v>0.00590472411669833+0.00406504110952275i</v>
      </c>
      <c r="AK48" s="1" t="str">
        <f t="shared" ref="AK48:AK111" ca="1" si="53">IMPRODUCT(W48,AB48,AD48)</f>
        <v>0.00725314081904483+0.00556967774914074i</v>
      </c>
      <c r="AL48" s="1" t="str">
        <f t="shared" ref="AL48:AL111" ca="1" si="54">IMPRODUCT(X48,Z48,AE48)</f>
        <v>0.00380342652860258+0.00231119050706126i</v>
      </c>
      <c r="AM48" s="1" t="str">
        <f t="shared" ref="AM48:AM111" ca="1" si="55">IMSUM(AJ48:AL48)</f>
        <v>0.0169612914643457+0.0119459093657248i</v>
      </c>
      <c r="AN48" s="1" t="str">
        <f t="shared" ref="AN48:AN111" ca="1" si="56">IMSUB(AI48,AM48)</f>
        <v>1.44974155870383-3.7767058812115i</v>
      </c>
      <c r="AO48" s="1">
        <f t="shared" si="43"/>
        <v>-106</v>
      </c>
      <c r="AP48" s="1">
        <f t="shared" ref="AP48:AP111" si="57">IMREAL(V48)</f>
        <v>-0.275637355817</v>
      </c>
      <c r="AQ48" s="1">
        <f t="shared" ref="AQ48:AQ111" si="58">IMAGINARY(V48)</f>
        <v>-0.96126169593831901</v>
      </c>
      <c r="AR48" s="1">
        <f t="shared" ca="1" si="27"/>
        <v>4.0453995970992214</v>
      </c>
      <c r="AS48" s="1">
        <f t="array" aca="1" ref="AS48:AU48" ca="1">MMULT(AP48:AR48,$AS$7:$AU$9)</f>
        <v>-0.99452189536827362</v>
      </c>
      <c r="AT48" s="1">
        <f ca="1"/>
        <v>-1.2853835244147727</v>
      </c>
      <c r="AU48" s="17">
        <f ca="1"/>
        <v>3.8371829895128404</v>
      </c>
      <c r="AV48" s="2"/>
      <c r="AW48" s="19">
        <f t="shared" ca="1" si="28"/>
        <v>-0.99452189536827362</v>
      </c>
      <c r="AX48" s="1">
        <f t="shared" ca="1" si="29"/>
        <v>3.8371829895128404</v>
      </c>
      <c r="AY48" s="1"/>
      <c r="AZ48" s="1"/>
      <c r="BA48" s="1"/>
      <c r="BB48" s="1"/>
      <c r="BC48" s="1"/>
    </row>
    <row r="49" spans="7:55" x14ac:dyDescent="0.15">
      <c r="J49" s="3"/>
      <c r="T49" s="1">
        <f t="shared" si="30"/>
        <v>-104</v>
      </c>
      <c r="U49" s="1">
        <f t="shared" si="5"/>
        <v>-1.8151424220741028</v>
      </c>
      <c r="V49" s="1" t="str">
        <f t="shared" si="6"/>
        <v>-0.241921895599665-0.970295726275997i</v>
      </c>
      <c r="W49" s="1" t="str">
        <f t="shared" ca="1" si="7"/>
        <v>-1.23536890439354-0.893860177595604i</v>
      </c>
      <c r="X49" s="1" t="str">
        <f t="shared" ca="1" si="8"/>
        <v>0.0423536671570287+0.033706738800465i</v>
      </c>
      <c r="Y49" s="1" t="str">
        <f t="shared" ca="1" si="9"/>
        <v>0.0490864995310487+0.0433726390481413i</v>
      </c>
      <c r="Z49" s="1" t="str">
        <f t="shared" ca="1" si="10"/>
        <v>-0.034759448616395+0.0363961086611338i</v>
      </c>
      <c r="AA49" s="1" t="str">
        <f t="shared" ca="1" si="46"/>
        <v>-1.23755992934554-0.977983574465898i</v>
      </c>
      <c r="AB49" s="1" t="str">
        <f t="shared" ca="1" si="12"/>
        <v>0.0558151101359971+0.0547501619684064i</v>
      </c>
      <c r="AC49" s="1" t="str">
        <f t="shared" ca="1" si="13"/>
        <v>-0.0490574688002445+0.047761034092106i</v>
      </c>
      <c r="AD49" s="1" t="str">
        <f t="shared" ca="1" si="14"/>
        <v>-0.0563493979385783+0.0504040746229676i</v>
      </c>
      <c r="AE49" s="1" t="str">
        <f t="shared" ca="1" si="47"/>
        <v>-1.23432213120575-1.0391302769008i</v>
      </c>
      <c r="AF49" s="1" t="str">
        <f t="shared" ca="1" si="48"/>
        <v>1.59687381964588-3.53696516679191i</v>
      </c>
      <c r="AG49" s="1" t="str">
        <f t="shared" ca="1" si="49"/>
        <v>-0.000226044167755095-0.000181286640437593i</v>
      </c>
      <c r="AH49" s="1" t="str">
        <f t="shared" ca="1" si="50"/>
        <v>0.00017103720066719-0.000181286640437593i</v>
      </c>
      <c r="AI49" s="1" t="str">
        <f t="shared" ca="1" si="51"/>
        <v>1.59681881267879-3.53732774007279i</v>
      </c>
      <c r="AJ49" s="1" t="str">
        <f t="shared" ca="1" si="52"/>
        <v>0.00575565036862944+0.00411281491662022i</v>
      </c>
      <c r="AK49" s="1" t="str">
        <f t="shared" ca="1" si="53"/>
        <v>0.00705160275651131+0.00561385683966376i</v>
      </c>
      <c r="AL49" s="1" t="str">
        <f t="shared" ca="1" si="54"/>
        <v>0.00371577054898055+0.00234804392131696i</v>
      </c>
      <c r="AM49" s="1" t="str">
        <f t="shared" ca="1" si="55"/>
        <v>0.0165230236741213+0.0120747156776009i</v>
      </c>
      <c r="AN49" s="1" t="str">
        <f t="shared" ca="1" si="56"/>
        <v>1.58029578900467-3.54940245575039i</v>
      </c>
      <c r="AO49" s="1">
        <f t="shared" si="43"/>
        <v>-104</v>
      </c>
      <c r="AP49" s="1">
        <f t="shared" si="57"/>
        <v>-0.24192189559966501</v>
      </c>
      <c r="AQ49" s="1">
        <f t="shared" si="58"/>
        <v>-0.97029572627599703</v>
      </c>
      <c r="AR49" s="1">
        <f t="shared" ca="1" si="27"/>
        <v>3.8853046950828438</v>
      </c>
      <c r="AS49" s="1">
        <f t="array" aca="1" ref="AS49:AU49" ca="1">MMULT(AP49:AR49,$AS$7:$AU$9)</f>
        <v>-0.9975640502598242</v>
      </c>
      <c r="AT49" s="1">
        <f ca="1"/>
        <v>-1.26330282504673</v>
      </c>
      <c r="AU49" s="17">
        <f ca="1"/>
        <v>3.6748502706220503</v>
      </c>
      <c r="AV49" s="2"/>
      <c r="AW49" s="19">
        <f t="shared" ca="1" si="28"/>
        <v>-0.9975640502598242</v>
      </c>
      <c r="AX49" s="1">
        <f t="shared" ca="1" si="29"/>
        <v>3.6748502706220503</v>
      </c>
      <c r="AY49" s="1"/>
      <c r="AZ49" s="1"/>
      <c r="BA49" s="1"/>
      <c r="BB49" s="1"/>
      <c r="BC49" s="1"/>
    </row>
    <row r="50" spans="7:55" x14ac:dyDescent="0.15">
      <c r="G50" t="s">
        <v>15</v>
      </c>
      <c r="H50">
        <f>H45+1</f>
        <v>8</v>
      </c>
      <c r="J50" s="3"/>
      <c r="T50" s="1">
        <f t="shared" si="30"/>
        <v>-102</v>
      </c>
      <c r="U50" s="1">
        <f t="shared" si="5"/>
        <v>-1.7802358370342162</v>
      </c>
      <c r="V50" s="1" t="str">
        <f t="shared" si="6"/>
        <v>-0.207911690817763-0.978147600733805i</v>
      </c>
      <c r="W50" s="1" t="str">
        <f t="shared" ca="1" si="7"/>
        <v>-1.20135869961164-0.901712052053412i</v>
      </c>
      <c r="X50" s="1" t="str">
        <f t="shared" ca="1" si="8"/>
        <v>0.0423536671570287+0.033706738800465i</v>
      </c>
      <c r="Y50" s="1" t="str">
        <f t="shared" ca="1" si="9"/>
        <v>0.0490864995310487+0.0433726390481413i</v>
      </c>
      <c r="Z50" s="1" t="str">
        <f t="shared" ca="1" si="10"/>
        <v>-0.034759448616395+0.0363961086611338i</v>
      </c>
      <c r="AA50" s="1" t="str">
        <f t="shared" ca="1" si="46"/>
        <v>-1.20354972456364-0.985835448923706i</v>
      </c>
      <c r="AB50" s="1" t="str">
        <f t="shared" ca="1" si="12"/>
        <v>0.0558151101359971+0.0547501619684064i</v>
      </c>
      <c r="AC50" s="1" t="str">
        <f t="shared" ca="1" si="13"/>
        <v>-0.0490574688002445+0.047761034092106i</v>
      </c>
      <c r="AD50" s="1" t="str">
        <f t="shared" ca="1" si="14"/>
        <v>-0.0563493979385783+0.0504040746229676i</v>
      </c>
      <c r="AE50" s="1" t="str">
        <f t="shared" ca="1" si="47"/>
        <v>-1.20031192642385-1.0469821513586i</v>
      </c>
      <c r="AF50" s="1" t="str">
        <f t="shared" ca="1" si="48"/>
        <v>1.70770784728132-3.30734687029586i</v>
      </c>
      <c r="AG50" s="1" t="str">
        <f t="shared" ca="1" si="49"/>
        <v>-0.000226044167755095-0.000181286640437593i</v>
      </c>
      <c r="AH50" s="1" t="str">
        <f t="shared" ca="1" si="50"/>
        <v>0.00017103720066719-0.000181286640437593i</v>
      </c>
      <c r="AI50" s="1" t="str">
        <f t="shared" ca="1" si="51"/>
        <v>1.70765284031423-3.30770944357674i</v>
      </c>
      <c r="AJ50" s="1" t="str">
        <f t="shared" ca="1" si="52"/>
        <v>0.00560500015043684+0.00415535702242605i</v>
      </c>
      <c r="AK50" s="1" t="str">
        <f t="shared" ca="1" si="53"/>
        <v>0.00684864563749619+0.0056509754405297i</v>
      </c>
      <c r="AL50" s="1" t="str">
        <f t="shared" ca="1" si="54"/>
        <v>0.00362688180140363+0.00238181573589663i</v>
      </c>
      <c r="AM50" s="1" t="str">
        <f t="shared" ca="1" si="55"/>
        <v>0.0160805275893367+0.0121881481988524i</v>
      </c>
      <c r="AN50" s="1" t="str">
        <f t="shared" ca="1" si="56"/>
        <v>1.69157231272489-3.31989759177559i</v>
      </c>
      <c r="AO50" s="1">
        <f t="shared" si="43"/>
        <v>-102</v>
      </c>
      <c r="AP50" s="1">
        <f t="shared" si="57"/>
        <v>-0.20791169081776301</v>
      </c>
      <c r="AQ50" s="1">
        <f t="shared" si="58"/>
        <v>-0.97814760073380502</v>
      </c>
      <c r="AR50" s="1">
        <f t="shared" ca="1" si="27"/>
        <v>3.726008173508855</v>
      </c>
      <c r="AS50" s="1">
        <f t="array" aca="1" ref="AS50:AU50" ca="1">MMULT(AP50:AR50,$AS$7:$AU$9)</f>
        <v>-0.99939082701909565</v>
      </c>
      <c r="AT50" s="1">
        <f ca="1"/>
        <v>-1.241575050015626</v>
      </c>
      <c r="AU50" s="17">
        <f ca="1"/>
        <v>3.5132387164984364</v>
      </c>
      <c r="AV50" s="2"/>
      <c r="AW50" s="19">
        <f t="shared" ca="1" si="28"/>
        <v>-0.99939082701909565</v>
      </c>
      <c r="AX50" s="1">
        <f t="shared" ca="1" si="29"/>
        <v>3.5132387164984364</v>
      </c>
      <c r="AY50" s="1"/>
      <c r="AZ50" s="1"/>
      <c r="BA50" s="1"/>
      <c r="BB50" s="1"/>
      <c r="BC50" s="1"/>
    </row>
    <row r="51" spans="7:55" x14ac:dyDescent="0.15">
      <c r="G51" s="1" t="str">
        <f t="shared" ref="G51:I53" ca="1" si="59">IMSUM(IMPRODUCT($G46,G$16),IMPRODUCT($H46,G$17),IMPRODUCT($I46,G$18))</f>
        <v>9.89879651074109E-08-4.71492949155226E-23i</v>
      </c>
      <c r="H51" s="1" t="str">
        <f t="shared" ca="1" si="59"/>
        <v>5.50408186820722E-08-2.42005493583752E-08i</v>
      </c>
      <c r="I51" s="1" t="str">
        <f t="shared" ca="1" si="59"/>
        <v>8.39331156220864E-09-3.69961441376896E-08i</v>
      </c>
      <c r="J51" s="2"/>
      <c r="K51" s="1" t="str">
        <f t="shared" ref="K51:M53" ca="1" si="60">IMDIV(G51,FACT($H$50))</f>
        <v>2.45505865841793E-12-1.16937735405562E-27i</v>
      </c>
      <c r="L51" s="1" t="str">
        <f t="shared" ca="1" si="60"/>
        <v>1.36509966969425E-12-6.00212037658115E-13i</v>
      </c>
      <c r="M51" s="1" t="str">
        <f t="shared" ca="1" si="60"/>
        <v>2.0816744945954E-13-9.17563098653016E-13i</v>
      </c>
      <c r="T51" s="1">
        <f t="shared" si="30"/>
        <v>-100</v>
      </c>
      <c r="U51" s="1">
        <f t="shared" si="5"/>
        <v>-1.7453292519943295</v>
      </c>
      <c r="V51" s="1" t="str">
        <f t="shared" si="6"/>
        <v>-0.173648177666931-0.984807753012208i</v>
      </c>
      <c r="W51" s="1" t="str">
        <f t="shared" ca="1" si="7"/>
        <v>-1.16709518646081-0.908372204331815i</v>
      </c>
      <c r="X51" s="1" t="str">
        <f t="shared" ca="1" si="8"/>
        <v>0.0423536671570287+0.033706738800465i</v>
      </c>
      <c r="Y51" s="1" t="str">
        <f t="shared" ca="1" si="9"/>
        <v>0.0490864995310487+0.0433726390481413i</v>
      </c>
      <c r="Z51" s="1" t="str">
        <f t="shared" ca="1" si="10"/>
        <v>-0.034759448616395+0.0363961086611338i</v>
      </c>
      <c r="AA51" s="1" t="str">
        <f t="shared" ca="1" si="46"/>
        <v>-1.16928621141281-0.992495601202109i</v>
      </c>
      <c r="AB51" s="1" t="str">
        <f t="shared" ca="1" si="12"/>
        <v>0.0558151101359971+0.0547501619684064i</v>
      </c>
      <c r="AC51" s="1" t="str">
        <f t="shared" ca="1" si="13"/>
        <v>-0.0490574688002445+0.047761034092106i</v>
      </c>
      <c r="AD51" s="1" t="str">
        <f t="shared" ca="1" si="14"/>
        <v>-0.0563493979385783+0.0504040746229676i</v>
      </c>
      <c r="AE51" s="1" t="str">
        <f t="shared" ca="1" si="47"/>
        <v>-1.16604841327301-1.05364230363701i</v>
      </c>
      <c r="AF51" s="1" t="str">
        <f t="shared" ca="1" si="48"/>
        <v>1.79958375266483-3.07714709997198i</v>
      </c>
      <c r="AG51" s="1" t="str">
        <f t="shared" ca="1" si="49"/>
        <v>-0.000226044167755095-0.000181286640437593i</v>
      </c>
      <c r="AH51" s="1" t="str">
        <f t="shared" ca="1" si="50"/>
        <v>0.00017103720066719-0.000181286640437593i</v>
      </c>
      <c r="AI51" s="1" t="str">
        <f t="shared" ca="1" si="51"/>
        <v>1.79952874569774-3.07750967325286i</v>
      </c>
      <c r="AJ51" s="1" t="str">
        <f t="shared" ca="1" si="52"/>
        <v>0.00545295700620541+0.00419261559593743i</v>
      </c>
      <c r="AK51" s="1" t="str">
        <f t="shared" ca="1" si="53"/>
        <v>0.00664451673398568+0.00568098832844109i</v>
      </c>
      <c r="AL51" s="1" t="str">
        <f t="shared" ca="1" si="54"/>
        <v>0.00353686858311844+0.00241246480504644i</v>
      </c>
      <c r="AM51" s="1" t="str">
        <f t="shared" ca="1" si="55"/>
        <v>0.0156343423233095+0.012286068729425i</v>
      </c>
      <c r="AN51" s="1" t="str">
        <f t="shared" ca="1" si="56"/>
        <v>1.78389440337443-3.08979574198229i</v>
      </c>
      <c r="AO51" s="1">
        <f t="shared" si="43"/>
        <v>-100</v>
      </c>
      <c r="AP51" s="1">
        <f t="shared" si="57"/>
        <v>-0.173648177666931</v>
      </c>
      <c r="AQ51" s="1">
        <f t="shared" si="58"/>
        <v>-0.98480775301220802</v>
      </c>
      <c r="AR51" s="1">
        <f t="shared" ca="1" si="27"/>
        <v>3.567788806748867</v>
      </c>
      <c r="AS51" s="1">
        <f t="array" aca="1" ref="AS51:AU51" ca="1">MMULT(AP51:AR51,$AS$7:$AU$9)</f>
        <v>-1</v>
      </c>
      <c r="AT51" s="1">
        <f ca="1"/>
        <v>-1.2202556390399637</v>
      </c>
      <c r="AU51" s="17">
        <f ca="1"/>
        <v>3.3526248142244719</v>
      </c>
      <c r="AV51" s="2"/>
      <c r="AW51" s="19">
        <f t="shared" ca="1" si="28"/>
        <v>-1</v>
      </c>
      <c r="AX51" s="1">
        <f t="shared" ca="1" si="29"/>
        <v>3.3526248142244719</v>
      </c>
      <c r="AY51" s="1"/>
      <c r="AZ51" s="1"/>
      <c r="BA51" s="1"/>
      <c r="BB51" s="1"/>
      <c r="BC51" s="1"/>
    </row>
    <row r="52" spans="7:55" x14ac:dyDescent="0.15">
      <c r="G52" s="1" t="str">
        <f t="shared" ca="1" si="59"/>
        <v>5.50408186820724E-08+2.42005493583752E-08i</v>
      </c>
      <c r="H52" s="1" t="str">
        <f t="shared" ca="1" si="59"/>
        <v>5.57194278076784E-08-1.94387443949962E-23i</v>
      </c>
      <c r="I52" s="1" t="str">
        <f t="shared" ca="1" si="59"/>
        <v>6.04144327165381E-09+1.77853613048389E-08i</v>
      </c>
      <c r="J52" s="2"/>
      <c r="K52" s="1" t="str">
        <f t="shared" ca="1" si="60"/>
        <v>1.36509966969426E-12+6.00212037658115E-13i</v>
      </c>
      <c r="L52" s="1" t="str">
        <f t="shared" ca="1" si="60"/>
        <v>1.38193025316663E-12-4.82111716145739E-28i</v>
      </c>
      <c r="M52" s="1" t="str">
        <f t="shared" ca="1" si="60"/>
        <v>1.49837382729509E-13+4.41105191092235E-13i</v>
      </c>
      <c r="T52" s="1">
        <f t="shared" si="30"/>
        <v>-98</v>
      </c>
      <c r="U52" s="1">
        <f t="shared" si="5"/>
        <v>-1.7104226669544429</v>
      </c>
      <c r="V52" s="1" t="str">
        <f t="shared" si="6"/>
        <v>-0.139173100960062-0.990268068741571i</v>
      </c>
      <c r="W52" s="1" t="str">
        <f t="shared" ca="1" si="7"/>
        <v>-1.13262010975394-0.913832520061178i</v>
      </c>
      <c r="X52" s="1" t="str">
        <f t="shared" ca="1" si="8"/>
        <v>0.0423536671570287+0.033706738800465i</v>
      </c>
      <c r="Y52" s="1" t="str">
        <f t="shared" ca="1" si="9"/>
        <v>0.0490864995310487+0.0433726390481413i</v>
      </c>
      <c r="Z52" s="1" t="str">
        <f t="shared" ca="1" si="10"/>
        <v>-0.034759448616395+0.0363961086611338i</v>
      </c>
      <c r="AA52" s="1" t="str">
        <f t="shared" ca="1" si="46"/>
        <v>-1.13481113470594-0.997955916931472i</v>
      </c>
      <c r="AB52" s="1" t="str">
        <f t="shared" ca="1" si="12"/>
        <v>0.0558151101359971+0.0547501619684064i</v>
      </c>
      <c r="AC52" s="1" t="str">
        <f t="shared" ca="1" si="13"/>
        <v>-0.0490574688002445+0.047761034092106i</v>
      </c>
      <c r="AD52" s="1" t="str">
        <f t="shared" ca="1" si="14"/>
        <v>-0.0563493979385783+0.0504040746229676i</v>
      </c>
      <c r="AE52" s="1" t="str">
        <f t="shared" ca="1" si="47"/>
        <v>-1.13157333656615-1.05910261936637i</v>
      </c>
      <c r="AF52" s="1" t="str">
        <f t="shared" ca="1" si="48"/>
        <v>1.87295963901282-2.8479064250447i</v>
      </c>
      <c r="AG52" s="1" t="str">
        <f t="shared" ca="1" si="49"/>
        <v>-0.000226044167755095-0.000181286640437593i</v>
      </c>
      <c r="AH52" s="1" t="str">
        <f t="shared" ca="1" si="50"/>
        <v>0.00017103720066719-0.000181286640437593i</v>
      </c>
      <c r="AI52" s="1" t="str">
        <f t="shared" ca="1" si="51"/>
        <v>1.87290463204573-2.84826899832558i</v>
      </c>
      <c r="AJ52" s="1" t="str">
        <f t="shared" ca="1" si="52"/>
        <v>0.00529970617708595+0.00422454524332179i</v>
      </c>
      <c r="AK52" s="1" t="str">
        <f t="shared" ca="1" si="53"/>
        <v>0.00643946474560509+0.00570385893731713i</v>
      </c>
      <c r="AL52" s="1" t="str">
        <f t="shared" ca="1" si="54"/>
        <v>0.00344584056136606+0.00243995378759669i</v>
      </c>
      <c r="AM52" s="1" t="str">
        <f t="shared" ca="1" si="55"/>
        <v>0.0151850114840571+0.0123683579682356i</v>
      </c>
      <c r="AN52" s="1" t="str">
        <f t="shared" ca="1" si="56"/>
        <v>1.85771962056167-2.86063735629382i</v>
      </c>
      <c r="AO52" s="1">
        <f t="shared" si="43"/>
        <v>-98</v>
      </c>
      <c r="AP52" s="1">
        <f t="shared" si="57"/>
        <v>-0.139173100960062</v>
      </c>
      <c r="AQ52" s="1">
        <f t="shared" si="58"/>
        <v>-0.99026806874157103</v>
      </c>
      <c r="AR52" s="1">
        <f t="shared" ca="1" si="27"/>
        <v>3.4109189777600246</v>
      </c>
      <c r="AS52" s="1">
        <f t="array" aca="1" ref="AS52:AU52" ca="1">MMULT(AP52:AR52,$AS$7:$AU$9)</f>
        <v>-0.99939082701909576</v>
      </c>
      <c r="AT52" s="1">
        <f ca="1"/>
        <v>-1.1993977971662126</v>
      </c>
      <c r="AU52" s="17">
        <f ca="1"/>
        <v>3.1932790626355247</v>
      </c>
      <c r="AV52" s="2"/>
      <c r="AW52" s="19">
        <f t="shared" ca="1" si="28"/>
        <v>-0.99939082701909576</v>
      </c>
      <c r="AX52" s="1">
        <f t="shared" ca="1" si="29"/>
        <v>3.1932790626355247</v>
      </c>
      <c r="AY52" s="1"/>
      <c r="AZ52" s="1"/>
      <c r="BA52" s="1"/>
      <c r="BB52" s="1"/>
      <c r="BC52" s="1"/>
    </row>
    <row r="53" spans="7:55" x14ac:dyDescent="0.15">
      <c r="G53" s="1" t="str">
        <f t="shared" ca="1" si="59"/>
        <v>8.39331156220891E-09+3.69961441376896E-08i</v>
      </c>
      <c r="H53" s="1" t="str">
        <f t="shared" ca="1" si="59"/>
        <v>6.04144327165384E-09-1.77853613048388E-08i</v>
      </c>
      <c r="I53" s="1" t="str">
        <f t="shared" ca="1" si="59"/>
        <v>8.62564596842798E-08-9.21793447550824E-23i</v>
      </c>
      <c r="J53" s="2"/>
      <c r="K53" s="1" t="str">
        <f t="shared" ca="1" si="60"/>
        <v>2.08167449459546E-13+9.17563098653016E-13i</v>
      </c>
      <c r="L53" s="1" t="str">
        <f t="shared" ca="1" si="60"/>
        <v>1.4983738272951E-13-4.41105191092232E-13i</v>
      </c>
      <c r="M53" s="1" t="str">
        <f t="shared" ca="1" si="60"/>
        <v>2.13929711518551E-12-2.28619406634629E-27i</v>
      </c>
      <c r="T53" s="1">
        <f t="shared" si="30"/>
        <v>-96</v>
      </c>
      <c r="U53" s="1">
        <f t="shared" si="5"/>
        <v>-1.6755160819145565</v>
      </c>
      <c r="V53" s="1" t="str">
        <f t="shared" si="6"/>
        <v>-0.104528463267657-0.994521895368273i</v>
      </c>
      <c r="W53" s="1" t="str">
        <f t="shared" ca="1" si="7"/>
        <v>-1.09797547206154-0.91808634668788i</v>
      </c>
      <c r="X53" s="1" t="str">
        <f t="shared" ca="1" si="8"/>
        <v>0.0423536671570287+0.033706738800465i</v>
      </c>
      <c r="Y53" s="1" t="str">
        <f t="shared" ca="1" si="9"/>
        <v>0.0490864995310487+0.0433726390481413i</v>
      </c>
      <c r="Z53" s="1" t="str">
        <f t="shared" ca="1" si="10"/>
        <v>-0.034759448616395+0.0363961086611338i</v>
      </c>
      <c r="AA53" s="1" t="str">
        <f t="shared" ca="1" si="46"/>
        <v>-1.10016649701354-1.00220974355817i</v>
      </c>
      <c r="AB53" s="1" t="str">
        <f t="shared" ca="1" si="12"/>
        <v>0.0558151101359971+0.0547501619684064i</v>
      </c>
      <c r="AC53" s="1" t="str">
        <f t="shared" ca="1" si="13"/>
        <v>-0.0490574688002445+0.047761034092106i</v>
      </c>
      <c r="AD53" s="1" t="str">
        <f t="shared" ca="1" si="14"/>
        <v>-0.0563493979385783+0.0504040746229676i</v>
      </c>
      <c r="AE53" s="1" t="str">
        <f t="shared" ca="1" si="47"/>
        <v>-1.09692869887374-1.06335644599307i</v>
      </c>
      <c r="AF53" s="1" t="str">
        <f t="shared" ca="1" si="48"/>
        <v>1.9284193637139-2.62108999936568i</v>
      </c>
      <c r="AG53" s="1" t="str">
        <f t="shared" ca="1" si="49"/>
        <v>-0.000226044167755095-0.000181286640437593i</v>
      </c>
      <c r="AH53" s="1" t="str">
        <f t="shared" ca="1" si="50"/>
        <v>0.00017103720066719-0.000181286640437593i</v>
      </c>
      <c r="AI53" s="1" t="str">
        <f t="shared" ca="1" si="51"/>
        <v>1.92836435674681-2.62145257264656i</v>
      </c>
      <c r="AJ53" s="1" t="str">
        <f t="shared" ca="1" si="52"/>
        <v>0.00514543437560737+0.00425110706322212i</v>
      </c>
      <c r="AK53" s="1" t="str">
        <f t="shared" ca="1" si="53"/>
        <v>0.00623373949661654+0.00571955940284386i</v>
      </c>
      <c r="AL53" s="1" t="str">
        <f t="shared" ca="1" si="54"/>
        <v>0.00335390863976917+0.0024642491924565i</v>
      </c>
      <c r="AM53" s="1" t="str">
        <f t="shared" ca="1" si="55"/>
        <v>0.0147330825119931+0.0124349156585225i</v>
      </c>
      <c r="AN53" s="1" t="str">
        <f t="shared" ca="1" si="56"/>
        <v>1.91363127423482-2.63388748830508i</v>
      </c>
      <c r="AO53" s="1">
        <f t="shared" si="43"/>
        <v>-96</v>
      </c>
      <c r="AP53" s="1">
        <f t="shared" si="57"/>
        <v>-0.104528463267657</v>
      </c>
      <c r="AQ53" s="1">
        <f t="shared" si="58"/>
        <v>-0.99452189536827296</v>
      </c>
      <c r="AR53" s="1">
        <f t="shared" ca="1" si="27"/>
        <v>3.255663980631236</v>
      </c>
      <c r="AS53" s="1">
        <f t="array" aca="1" ref="AS53:AU53" ca="1">MMULT(AP53:AR53,$AS$7:$AU$9)</f>
        <v>-0.99756405025982442</v>
      </c>
      <c r="AT53" s="1">
        <f ca="1"/>
        <v>-1.1790523049051096</v>
      </c>
      <c r="AU53" s="17">
        <f ca="1"/>
        <v>3.035465299209791</v>
      </c>
      <c r="AV53" s="2"/>
      <c r="AW53" s="19">
        <f t="shared" ca="1" si="28"/>
        <v>-0.99756405025982442</v>
      </c>
      <c r="AX53" s="1">
        <f t="shared" ca="1" si="29"/>
        <v>3.035465299209791</v>
      </c>
      <c r="AY53" s="1"/>
      <c r="AZ53" s="1"/>
      <c r="BA53" s="1"/>
      <c r="BB53" s="1"/>
      <c r="BC53" s="1"/>
    </row>
    <row r="54" spans="7:55" x14ac:dyDescent="0.15">
      <c r="J54" s="3"/>
      <c r="T54" s="1">
        <f t="shared" si="30"/>
        <v>-94</v>
      </c>
      <c r="U54" s="1">
        <f t="shared" si="5"/>
        <v>-1.6406094968746698</v>
      </c>
      <c r="V54" s="1" t="str">
        <f t="shared" si="6"/>
        <v>-0.0697564737441256-0.997564050259824i</v>
      </c>
      <c r="W54" s="1" t="str">
        <f t="shared" ca="1" si="7"/>
        <v>-1.063203482538-0.921128501579431i</v>
      </c>
      <c r="X54" s="1" t="str">
        <f t="shared" ca="1" si="8"/>
        <v>0.0423536671570287+0.033706738800465i</v>
      </c>
      <c r="Y54" s="1" t="str">
        <f t="shared" ca="1" si="9"/>
        <v>0.0490864995310487+0.0433726390481413i</v>
      </c>
      <c r="Z54" s="1" t="str">
        <f t="shared" ca="1" si="10"/>
        <v>-0.034759448616395+0.0363961086611338i</v>
      </c>
      <c r="AA54" s="1" t="str">
        <f t="shared" ca="1" si="46"/>
        <v>-1.06539450749-1.00525189844973i</v>
      </c>
      <c r="AB54" s="1" t="str">
        <f t="shared" ca="1" si="12"/>
        <v>0.0558151101359971+0.0547501619684064i</v>
      </c>
      <c r="AC54" s="1" t="str">
        <f t="shared" ca="1" si="13"/>
        <v>-0.0490574688002445+0.047761034092106i</v>
      </c>
      <c r="AD54" s="1" t="str">
        <f t="shared" ca="1" si="14"/>
        <v>-0.0563493979385783+0.0504040746229676i</v>
      </c>
      <c r="AE54" s="1" t="str">
        <f t="shared" ca="1" si="47"/>
        <v>-1.06215670935021-1.06639860088462i</v>
      </c>
      <c r="AF54" s="1" t="str">
        <f t="shared" ca="1" si="48"/>
        <v>1.966663021276-2.39807718348497i</v>
      </c>
      <c r="AG54" s="1" t="str">
        <f t="shared" ca="1" si="49"/>
        <v>-0.000226044167755095-0.000181286640437593i</v>
      </c>
      <c r="AH54" s="1" t="str">
        <f t="shared" ca="1" si="50"/>
        <v>0.00017103720066719-0.000181286640437593i</v>
      </c>
      <c r="AI54" s="1" t="str">
        <f t="shared" ca="1" si="51"/>
        <v>1.96660801430891-2.39843975676585i</v>
      </c>
      <c r="AJ54" s="1" t="str">
        <f t="shared" ca="1" si="52"/>
        <v>0.00499032955819584+0.00427226869415253i</v>
      </c>
      <c r="AK54" s="1" t="str">
        <f t="shared" ca="1" si="53"/>
        <v>0.00602759163154615+0.0057280705964225i</v>
      </c>
      <c r="AL54" s="1" t="str">
        <f t="shared" ca="1" si="54"/>
        <v>0.00326118482321319+0.0024853214194175i</v>
      </c>
      <c r="AM54" s="1" t="str">
        <f t="shared" ca="1" si="55"/>
        <v>0.0142791060129552+0.0124856607099925i</v>
      </c>
      <c r="AN54" s="1" t="str">
        <f t="shared" ca="1" si="56"/>
        <v>1.95232890829595-2.41092541747584i</v>
      </c>
      <c r="AO54" s="1">
        <f t="shared" si="43"/>
        <v>-94</v>
      </c>
      <c r="AP54" s="1">
        <f t="shared" si="57"/>
        <v>-6.9756473744125594E-2</v>
      </c>
      <c r="AQ54" s="1">
        <f t="shared" si="58"/>
        <v>-0.99756405025982398</v>
      </c>
      <c r="AR54" s="1">
        <f t="shared" ca="1" si="27"/>
        <v>3.1022813435920198</v>
      </c>
      <c r="AS54" s="1">
        <f t="array" aca="1" ref="AS54:AU54" ca="1">MMULT(AP54:AR54,$AS$7:$AU$9)</f>
        <v>-0.99452189536827307</v>
      </c>
      <c r="AT54" s="1">
        <f ca="1"/>
        <v>-1.1592673353665952</v>
      </c>
      <c r="AU54" s="17">
        <f ca="1"/>
        <v>2.8794400461867999</v>
      </c>
      <c r="AV54" s="2"/>
      <c r="AW54" s="19">
        <f t="shared" ca="1" si="28"/>
        <v>-0.99452189536827307</v>
      </c>
      <c r="AX54" s="1">
        <f t="shared" ca="1" si="29"/>
        <v>2.8794400461867999</v>
      </c>
      <c r="AY54" s="1"/>
      <c r="AZ54" s="1"/>
      <c r="BA54" s="1"/>
      <c r="BB54" s="1"/>
      <c r="BC54" s="1"/>
    </row>
    <row r="55" spans="7:55" x14ac:dyDescent="0.15">
      <c r="G55" t="s">
        <v>15</v>
      </c>
      <c r="H55">
        <f>H50+1</f>
        <v>9</v>
      </c>
      <c r="J55" s="3"/>
      <c r="T55" s="1">
        <f t="shared" si="30"/>
        <v>-92</v>
      </c>
      <c r="U55" s="1">
        <f t="shared" si="5"/>
        <v>-1.6057029118347832</v>
      </c>
      <c r="V55" s="1" t="str">
        <f t="shared" si="6"/>
        <v>-0.0348994967024979-0.999390827019096i</v>
      </c>
      <c r="W55" s="1" t="str">
        <f t="shared" ca="1" si="7"/>
        <v>-1.02834650549638-0.922955278338703i</v>
      </c>
      <c r="X55" s="1" t="str">
        <f t="shared" ca="1" si="8"/>
        <v>0.0423536671570287+0.033706738800465i</v>
      </c>
      <c r="Y55" s="1" t="str">
        <f t="shared" ca="1" si="9"/>
        <v>0.0490864995310487+0.0433726390481413i</v>
      </c>
      <c r="Z55" s="1" t="str">
        <f t="shared" ca="1" si="10"/>
        <v>-0.034759448616395+0.0363961086611338i</v>
      </c>
      <c r="AA55" s="1" t="str">
        <f t="shared" ca="1" si="46"/>
        <v>-1.03053753044838-1.007078675209i</v>
      </c>
      <c r="AB55" s="1" t="str">
        <f t="shared" ca="1" si="12"/>
        <v>0.0558151101359971+0.0547501619684064i</v>
      </c>
      <c r="AC55" s="1" t="str">
        <f t="shared" ca="1" si="13"/>
        <v>-0.0490574688002445+0.047761034092106i</v>
      </c>
      <c r="AD55" s="1" t="str">
        <f t="shared" ca="1" si="14"/>
        <v>-0.0563493979385783+0.0504040746229676i</v>
      </c>
      <c r="AE55" s="1" t="str">
        <f t="shared" ca="1" si="47"/>
        <v>-1.02729973230858-1.06822537764389i</v>
      </c>
      <c r="AF55" s="1" t="str">
        <f t="shared" ca="1" si="48"/>
        <v>1.98849656067768-2.18015226785041i</v>
      </c>
      <c r="AG55" s="1" t="str">
        <f t="shared" ca="1" si="49"/>
        <v>-0.000226044167755095-0.000181286640437593i</v>
      </c>
      <c r="AH55" s="1" t="str">
        <f t="shared" ca="1" si="50"/>
        <v>0.00017103720066719-0.000181286640437593i</v>
      </c>
      <c r="AI55" s="1" t="str">
        <f t="shared" ca="1" si="51"/>
        <v>1.98844155371059-2.18051484113129i</v>
      </c>
      <c r="AJ55" s="1" t="str">
        <f t="shared" ca="1" si="52"/>
        <v>0.00483458069617947+0.0042880043539253i</v>
      </c>
      <c r="AK55" s="1" t="str">
        <f t="shared" ca="1" si="53"/>
        <v>0.0058212723098131+0.00572938214847473i</v>
      </c>
      <c r="AL55" s="1" t="str">
        <f t="shared" ca="1" si="54"/>
        <v>0.0031677820813856+0.00250314479521704i</v>
      </c>
      <c r="AM55" s="1" t="str">
        <f t="shared" ca="1" si="55"/>
        <v>0.0138236350873782+0.0125205312976171i</v>
      </c>
      <c r="AN55" s="1" t="str">
        <f t="shared" ca="1" si="56"/>
        <v>1.97461791862321-2.19303537242891i</v>
      </c>
      <c r="AO55" s="1">
        <f t="shared" si="43"/>
        <v>-92</v>
      </c>
      <c r="AP55" s="1">
        <f t="shared" si="57"/>
        <v>-3.4899496702497902E-2</v>
      </c>
      <c r="AQ55" s="1">
        <f t="shared" si="58"/>
        <v>-0.99939082701909598</v>
      </c>
      <c r="AR55" s="1">
        <f t="shared" ca="1" si="27"/>
        <v>2.9510201743248499</v>
      </c>
      <c r="AS55" s="1">
        <f t="array" aca="1" ref="AS55:AU55" ca="1">MMULT(AP55:AR55,$AS$7:$AU$9)</f>
        <v>-0.99026806874156992</v>
      </c>
      <c r="AT55" s="1">
        <f ca="1"/>
        <v>-1.1400882789635938</v>
      </c>
      <c r="AU55" s="17">
        <f ca="1"/>
        <v>2.7254518776659662</v>
      </c>
      <c r="AV55" s="2"/>
      <c r="AW55" s="19">
        <f t="shared" ca="1" si="28"/>
        <v>-0.99026806874156992</v>
      </c>
      <c r="AX55" s="1">
        <f t="shared" ca="1" si="29"/>
        <v>2.7254518776659662</v>
      </c>
      <c r="AY55" s="1"/>
      <c r="AZ55" s="1"/>
      <c r="BA55" s="1"/>
      <c r="BB55" s="1"/>
      <c r="BC55" s="1"/>
    </row>
    <row r="56" spans="7:55" x14ac:dyDescent="0.15">
      <c r="G56" s="1" t="str">
        <f t="shared" ref="G56:I58" ca="1" si="61">IMSUM(IMPRODUCT($G51,G$16),IMPRODUCT($H51,G$17),IMPRODUCT($I51,G$18))</f>
        <v>-1.34416849539867E-23-1.26684602299044E-08i</v>
      </c>
      <c r="H56" s="1" t="str">
        <f t="shared" ca="1" si="61"/>
        <v>-5.1215339339619E-09-5.58147370375441E-09i</v>
      </c>
      <c r="I56" s="1" t="str">
        <f t="shared" ca="1" si="61"/>
        <v>-6.69186428395757E-09-5.48666887784063E-09i</v>
      </c>
      <c r="J56" s="2"/>
      <c r="K56" s="1" t="str">
        <f t="shared" ref="K56:M58" ca="1" si="62">IMDIV(G56,FACT($H$55))</f>
        <v>-3.7041680318526E-29-3.49108802631845E-14i</v>
      </c>
      <c r="L56" s="1" t="str">
        <f t="shared" ca="1" si="62"/>
        <v>-1.41135745534664E-14-1.53810452594643E-14i</v>
      </c>
      <c r="M56" s="1" t="str">
        <f t="shared" ca="1" si="62"/>
        <v>-1.84409840276609E-14-1.51197885742963E-14i</v>
      </c>
      <c r="T56" s="1">
        <f t="shared" si="30"/>
        <v>-90</v>
      </c>
      <c r="U56" s="1">
        <f t="shared" si="5"/>
        <v>-1.5707963267948966</v>
      </c>
      <c r="V56" s="1" t="str">
        <f t="shared" si="6"/>
        <v>-3.49145625605507E-15-i</v>
      </c>
      <c r="W56" s="1" t="str">
        <f t="shared" ca="1" si="7"/>
        <v>-0.993447008793881-0.923564451319607i</v>
      </c>
      <c r="X56" s="1" t="str">
        <f t="shared" ca="1" si="8"/>
        <v>0.0423536671570287+0.033706738800465i</v>
      </c>
      <c r="Y56" s="1" t="str">
        <f t="shared" ca="1" si="9"/>
        <v>0.0490864995310487+0.0433726390481413i</v>
      </c>
      <c r="Z56" s="1" t="str">
        <f t="shared" ca="1" si="10"/>
        <v>-0.034759448616395+0.0363961086611338i</v>
      </c>
      <c r="AA56" s="1" t="str">
        <f t="shared" ca="1" si="46"/>
        <v>-0.995638033745882-1.0076878481899i</v>
      </c>
      <c r="AB56" s="1" t="str">
        <f t="shared" ca="1" si="12"/>
        <v>0.0558151101359971+0.0547501619684064i</v>
      </c>
      <c r="AC56" s="1" t="str">
        <f t="shared" ca="1" si="13"/>
        <v>-0.0490574688002445+0.047761034092106i</v>
      </c>
      <c r="AD56" s="1" t="str">
        <f t="shared" ca="1" si="14"/>
        <v>-0.0563493979385783+0.0504040746229676i</v>
      </c>
      <c r="AE56" s="1" t="str">
        <f t="shared" ca="1" si="47"/>
        <v>-0.992400235606086-1.0688345506248i</v>
      </c>
      <c r="AF56" s="1" t="str">
        <f t="shared" ca="1" si="48"/>
        <v>1.99482065963505-1.96849636979372i</v>
      </c>
      <c r="AG56" s="1" t="str">
        <f t="shared" ca="1" si="49"/>
        <v>-0.000226044167755095-0.000181286640437593i</v>
      </c>
      <c r="AH56" s="1" t="str">
        <f t="shared" ca="1" si="50"/>
        <v>0.00017103720066719-0.000181286640437593i</v>
      </c>
      <c r="AI56" s="1" t="str">
        <f t="shared" ca="1" si="51"/>
        <v>1.99476565266796-1.9688589430746i</v>
      </c>
      <c r="AJ56" s="1" t="str">
        <f t="shared" ca="1" si="52"/>
        <v>0.0046783775455553+0.00429829487106292i</v>
      </c>
      <c r="AK56" s="1" t="str">
        <f t="shared" ca="1" si="53"/>
        <v>0.00561503289972975+0.0057234924610764i</v>
      </c>
      <c r="AL56" s="1" t="str">
        <f t="shared" ca="1" si="54"/>
        <v>0.00307381421113976+0.00251769760481722i</v>
      </c>
      <c r="AM56" s="1" t="str">
        <f t="shared" ca="1" si="55"/>
        <v>0.0133672246564248+0.0125394849369565i</v>
      </c>
      <c r="AN56" s="1" t="str">
        <f t="shared" ca="1" si="56"/>
        <v>1.98139842801154-1.98139842801156i</v>
      </c>
      <c r="AO56" s="1">
        <f t="shared" si="43"/>
        <v>-90</v>
      </c>
      <c r="AP56" s="1">
        <f t="shared" si="57"/>
        <v>-3.4914562560550699E-15</v>
      </c>
      <c r="AQ56" s="1">
        <f t="shared" si="58"/>
        <v>-1</v>
      </c>
      <c r="AR56" s="1">
        <f t="shared" ca="1" si="27"/>
        <v>2.8021205293586644</v>
      </c>
      <c r="AS56" s="1">
        <f t="array" aca="1" ref="AS56:AU56" ca="1">MMULT(AP56:AR56,$AS$7:$AU$9)</f>
        <v>-0.98480775301220858</v>
      </c>
      <c r="AT56" s="1">
        <f ca="1"/>
        <v>-1.1215575762335808</v>
      </c>
      <c r="AU56" s="17">
        <f ca="1"/>
        <v>2.5737408093771568</v>
      </c>
      <c r="AV56" s="2"/>
      <c r="AW56" s="19">
        <f t="shared" ca="1" si="28"/>
        <v>-0.98480775301220858</v>
      </c>
      <c r="AX56" s="1">
        <f t="shared" ca="1" si="29"/>
        <v>2.5737408093771568</v>
      </c>
      <c r="AY56" s="1"/>
      <c r="AZ56" s="1"/>
      <c r="BA56" s="1"/>
      <c r="BB56" s="1"/>
      <c r="BC56" s="1"/>
    </row>
    <row r="57" spans="7:55" x14ac:dyDescent="0.15">
      <c r="G57" s="1" t="str">
        <f t="shared" ca="1" si="61"/>
        <v>5.1215339339619E-09-5.58147370375442E-09i</v>
      </c>
      <c r="H57" s="1" t="str">
        <f t="shared" ca="1" si="61"/>
        <v>2.06795153138257E-25-1.76123568870903E-09i</v>
      </c>
      <c r="I57" s="1" t="str">
        <f t="shared" ca="1" si="61"/>
        <v>-5.96524220406354E-09-6.22871902891454E-09i</v>
      </c>
      <c r="J57" s="2"/>
      <c r="K57" s="1" t="str">
        <f t="shared" ca="1" si="62"/>
        <v>1.41135745534664E-14-1.53810452594643E-14i</v>
      </c>
      <c r="L57" s="1" t="str">
        <f t="shared" ca="1" si="62"/>
        <v>5.698720049004E-31-4.85349341024314E-15i</v>
      </c>
      <c r="M57" s="1" t="str">
        <f t="shared" ca="1" si="62"/>
        <v>-1.64386083665772E-14-1.71646798636313E-14i</v>
      </c>
      <c r="T57" s="1">
        <f t="shared" si="30"/>
        <v>-88</v>
      </c>
      <c r="U57" s="1">
        <f t="shared" si="5"/>
        <v>-1.5358897417550099</v>
      </c>
      <c r="V57" s="1" t="str">
        <f t="shared" si="6"/>
        <v>0.0348994967025011-0.999390827019096i</v>
      </c>
      <c r="W57" s="1" t="str">
        <f t="shared" ca="1" si="7"/>
        <v>-0.958547512091377-0.922955278338703i</v>
      </c>
      <c r="X57" s="1" t="str">
        <f t="shared" ca="1" si="8"/>
        <v>0.0423536671570287+0.033706738800465i</v>
      </c>
      <c r="Y57" s="1" t="str">
        <f t="shared" ca="1" si="9"/>
        <v>0.0490864995310487+0.0433726390481413i</v>
      </c>
      <c r="Z57" s="1" t="str">
        <f t="shared" ca="1" si="10"/>
        <v>-0.034759448616395+0.0363961086611338i</v>
      </c>
      <c r="AA57" s="1" t="str">
        <f t="shared" ca="1" si="46"/>
        <v>-0.960738537043378-1.007078675209i</v>
      </c>
      <c r="AB57" s="1" t="str">
        <f t="shared" ca="1" si="12"/>
        <v>0.0558151101359971+0.0547501619684064i</v>
      </c>
      <c r="AC57" s="1" t="str">
        <f t="shared" ca="1" si="13"/>
        <v>-0.0490574688002445+0.047761034092106i</v>
      </c>
      <c r="AD57" s="1" t="str">
        <f t="shared" ca="1" si="14"/>
        <v>-0.0563493979385783+0.0504040746229676i</v>
      </c>
      <c r="AE57" s="1" t="str">
        <f t="shared" ca="1" si="47"/>
        <v>-0.957500738903582-1.06822537764389i</v>
      </c>
      <c r="AF57" s="1" t="str">
        <f t="shared" ca="1" si="48"/>
        <v>1.98661898438908-1.76418056361711i</v>
      </c>
      <c r="AG57" s="1" t="str">
        <f t="shared" ca="1" si="49"/>
        <v>-0.000226044167755095-0.000181286640437593i</v>
      </c>
      <c r="AH57" s="1" t="str">
        <f t="shared" ca="1" si="50"/>
        <v>0.00017103720066719-0.000181286640437593i</v>
      </c>
      <c r="AI57" s="1" t="str">
        <f t="shared" ca="1" si="51"/>
        <v>1.98656397742199-1.76454313689799i</v>
      </c>
      <c r="AJ57" s="1" t="str">
        <f t="shared" ca="1" si="52"/>
        <v>0.00452191041580108+0.00430312770815546i</v>
      </c>
      <c r="AK57" s="1" t="str">
        <f t="shared" ca="1" si="53"/>
        <v>0.00540912467224852+0.00571040870990438i</v>
      </c>
      <c r="AL57" s="1" t="str">
        <f t="shared" ca="1" si="54"/>
        <v>0.00297939569785086+0.00252896211786118i</v>
      </c>
      <c r="AM57" s="1" t="str">
        <f t="shared" ca="1" si="55"/>
        <v>0.0129104307859005+0.012542498535921i</v>
      </c>
      <c r="AN57" s="1" t="str">
        <f t="shared" ca="1" si="56"/>
        <v>1.97365354663609-1.77708563543391i</v>
      </c>
      <c r="AO57" s="1">
        <f t="shared" si="43"/>
        <v>-88</v>
      </c>
      <c r="AP57" s="1">
        <f t="shared" si="57"/>
        <v>3.4899496702501101E-2</v>
      </c>
      <c r="AQ57" s="1">
        <f t="shared" si="58"/>
        <v>-0.99939082701909598</v>
      </c>
      <c r="AR57" s="1">
        <f t="shared" ca="1" si="27"/>
        <v>2.6558128092572262</v>
      </c>
      <c r="AS57" s="1">
        <f t="array" aca="1" ref="AS57:AU57" ca="1">MMULT(AP57:AR57,$AS$7:$AU$9)</f>
        <v>-0.9781476007338058</v>
      </c>
      <c r="AT57" s="1">
        <f ca="1"/>
        <v>-1.1037145593048734</v>
      </c>
      <c r="AU57" s="17">
        <f ca="1"/>
        <v>2.4245377127551366</v>
      </c>
      <c r="AV57" s="2"/>
      <c r="AW57" s="19">
        <f t="shared" ca="1" si="28"/>
        <v>-0.9781476007338058</v>
      </c>
      <c r="AX57" s="1">
        <f t="shared" ca="1" si="29"/>
        <v>2.4245377127551366</v>
      </c>
      <c r="AY57" s="1"/>
      <c r="AZ57" s="1"/>
      <c r="BA57" s="1"/>
      <c r="BB57" s="1"/>
      <c r="BC57" s="1"/>
    </row>
    <row r="58" spans="7:55" x14ac:dyDescent="0.15">
      <c r="G58" s="1" t="str">
        <f t="shared" ca="1" si="61"/>
        <v>6.69186428395757E-09-5.48666887784064E-09i</v>
      </c>
      <c r="H58" s="1" t="str">
        <f t="shared" ca="1" si="61"/>
        <v>5.9652422040635E-09-6.22871902891455E-09i</v>
      </c>
      <c r="I58" s="1" t="str">
        <f t="shared" ca="1" si="61"/>
        <v>-3.56406756442359E-24+4.43047880070822E-09i</v>
      </c>
      <c r="J58" s="2"/>
      <c r="K58" s="1" t="str">
        <f t="shared" ca="1" si="62"/>
        <v>1.84409840276609E-14-1.51197885742963E-14i</v>
      </c>
      <c r="L58" s="1" t="str">
        <f t="shared" ca="1" si="62"/>
        <v>1.64386083665771E-14-1.71646798636314E-14i</v>
      </c>
      <c r="M58" s="1" t="str">
        <f t="shared" ca="1" si="62"/>
        <v>-9.82161476086748E-30+1.22092118626219E-14i</v>
      </c>
      <c r="T58" s="1">
        <f t="shared" si="30"/>
        <v>-86</v>
      </c>
      <c r="U58" s="1">
        <f t="shared" si="5"/>
        <v>-1.5009831567151235</v>
      </c>
      <c r="V58" s="1" t="str">
        <f t="shared" si="6"/>
        <v>0.0697564737441288-0.997564050259824i</v>
      </c>
      <c r="W58" s="1" t="str">
        <f t="shared" ca="1" si="7"/>
        <v>-0.923690535049749-0.921128501579431i</v>
      </c>
      <c r="X58" s="1" t="str">
        <f t="shared" ca="1" si="8"/>
        <v>0.0423536671570287+0.033706738800465i</v>
      </c>
      <c r="Y58" s="1" t="str">
        <f t="shared" ca="1" si="9"/>
        <v>0.0490864995310487+0.0433726390481413i</v>
      </c>
      <c r="Z58" s="1" t="str">
        <f t="shared" ca="1" si="10"/>
        <v>-0.034759448616395+0.0363961086611338i</v>
      </c>
      <c r="AA58" s="1" t="str">
        <f t="shared" ca="1" si="46"/>
        <v>-0.92588156000175-1.00525189844973i</v>
      </c>
      <c r="AB58" s="1" t="str">
        <f t="shared" ca="1" si="12"/>
        <v>0.0558151101359971+0.0547501619684064i</v>
      </c>
      <c r="AC58" s="1" t="str">
        <f t="shared" ca="1" si="13"/>
        <v>-0.0490574688002445+0.047761034092106i</v>
      </c>
      <c r="AD58" s="1" t="str">
        <f t="shared" ca="1" si="14"/>
        <v>-0.0563493979385783+0.0504040746229676i</v>
      </c>
      <c r="AE58" s="1" t="str">
        <f t="shared" ca="1" si="47"/>
        <v>-0.922643761861954-1.06639860088462i</v>
      </c>
      <c r="AF58" s="1" t="str">
        <f t="shared" ca="1" si="48"/>
        <v>1.96494596827823-1.5681602892376i</v>
      </c>
      <c r="AG58" s="1" t="str">
        <f t="shared" ca="1" si="49"/>
        <v>-0.000226044167755095-0.000181286640437593i</v>
      </c>
      <c r="AH58" s="1" t="str">
        <f t="shared" ca="1" si="50"/>
        <v>0.00017103720066719-0.000181286640437593i</v>
      </c>
      <c r="AI58" s="1" t="str">
        <f t="shared" ca="1" si="51"/>
        <v>1.96489096131114-1.56852286251848i</v>
      </c>
      <c r="AJ58" s="1" t="str">
        <f t="shared" ca="1" si="52"/>
        <v>0.00436536993801253+0.0043024969771353i</v>
      </c>
      <c r="AK58" s="1" t="str">
        <f t="shared" ca="1" si="53"/>
        <v>0.00520379849482691+0.00569014683549405i</v>
      </c>
      <c r="AL58" s="1" t="str">
        <f t="shared" ca="1" si="54"/>
        <v>0.00288464157593333+0.00253692461027499i</v>
      </c>
      <c r="AM58" s="1" t="str">
        <f t="shared" ca="1" si="55"/>
        <v>0.0124538100087728+0.0125295684229043i</v>
      </c>
      <c r="AN58" s="1" t="str">
        <f t="shared" ca="1" si="56"/>
        <v>1.95243715130237-1.58105243094138i</v>
      </c>
      <c r="AO58" s="1">
        <f t="shared" si="43"/>
        <v>-86</v>
      </c>
      <c r="AP58" s="1">
        <f t="shared" si="57"/>
        <v>6.97564737441288E-2</v>
      </c>
      <c r="AQ58" s="1">
        <f t="shared" si="58"/>
        <v>-0.99756405025982398</v>
      </c>
      <c r="AR58" s="1">
        <f t="shared" ca="1" si="27"/>
        <v>2.5123171812435148</v>
      </c>
      <c r="AS58" s="1">
        <f t="array" aca="1" ref="AS58:AU58" ca="1">MMULT(AP58:AR58,$AS$7:$AU$9)</f>
        <v>-0.97029572627599558</v>
      </c>
      <c r="AT58" s="1">
        <f ca="1"/>
        <v>-1.086595302509997</v>
      </c>
      <c r="AU58" s="17">
        <f ca="1"/>
        <v>2.2780637548815674</v>
      </c>
      <c r="AV58" s="2"/>
      <c r="AW58" s="19">
        <f t="shared" ca="1" si="28"/>
        <v>-0.97029572627599558</v>
      </c>
      <c r="AX58" s="1">
        <f t="shared" ca="1" si="29"/>
        <v>2.2780637548815674</v>
      </c>
      <c r="AY58" s="1"/>
      <c r="AZ58" s="1"/>
      <c r="BA58" s="1"/>
      <c r="BB58" s="1"/>
      <c r="BC58" s="1"/>
    </row>
    <row r="59" spans="7:55" x14ac:dyDescent="0.15">
      <c r="J59" s="3"/>
      <c r="T59" s="1">
        <f t="shared" si="30"/>
        <v>-84</v>
      </c>
      <c r="U59" s="1">
        <f t="shared" si="5"/>
        <v>-1.4660765716752369</v>
      </c>
      <c r="V59" s="1" t="str">
        <f t="shared" si="6"/>
        <v>0.10452846326765-0.994521895368274i</v>
      </c>
      <c r="W59" s="1" t="str">
        <f t="shared" ca="1" si="7"/>
        <v>-0.888918545526228-0.918086346687881i</v>
      </c>
      <c r="X59" s="1" t="str">
        <f t="shared" ca="1" si="8"/>
        <v>0.0423536671570287+0.033706738800465i</v>
      </c>
      <c r="Y59" s="1" t="str">
        <f t="shared" ca="1" si="9"/>
        <v>0.0490864995310487+0.0433726390481413i</v>
      </c>
      <c r="Z59" s="1" t="str">
        <f t="shared" ca="1" si="10"/>
        <v>-0.034759448616395+0.0363961086611338i</v>
      </c>
      <c r="AA59" s="1" t="str">
        <f t="shared" ca="1" si="46"/>
        <v>-0.891109570478229-1.00220974355818i</v>
      </c>
      <c r="AB59" s="1" t="str">
        <f t="shared" ca="1" si="12"/>
        <v>0.0558151101359971+0.0547501619684064i</v>
      </c>
      <c r="AC59" s="1" t="str">
        <f t="shared" ca="1" si="13"/>
        <v>-0.0490574688002445+0.047761034092106i</v>
      </c>
      <c r="AD59" s="1" t="str">
        <f t="shared" ca="1" si="14"/>
        <v>-0.0563493979385783+0.0504040746229676i</v>
      </c>
      <c r="AE59" s="1" t="str">
        <f t="shared" ca="1" si="47"/>
        <v>-0.887871772338433-1.06335644599307i</v>
      </c>
      <c r="AF59" s="1" t="str">
        <f t="shared" ca="1" si="48"/>
        <v>1.93091424554205-1.38127107063995i</v>
      </c>
      <c r="AG59" s="1" t="str">
        <f t="shared" ca="1" si="49"/>
        <v>-0.000226044167755095-0.000181286640437593i</v>
      </c>
      <c r="AH59" s="1" t="str">
        <f t="shared" ca="1" si="50"/>
        <v>0.00017103720066719-0.000181286640437593i</v>
      </c>
      <c r="AI59" s="1" t="str">
        <f t="shared" ca="1" si="51"/>
        <v>1.93085923857496-1.38163364392083i</v>
      </c>
      <c r="AJ59" s="1" t="str">
        <f t="shared" ca="1" si="52"/>
        <v>0.00420894683264867+0.00429640344645104i</v>
      </c>
      <c r="AK59" s="1" t="str">
        <f t="shared" ca="1" si="53"/>
        <v>0.00499930452578408+0.0056627315238183i</v>
      </c>
      <c r="AL59" s="1" t="str">
        <f t="shared" ca="1" si="54"/>
        <v>0.00278966728868898+0.00254157538098815i</v>
      </c>
      <c r="AM59" s="1" t="str">
        <f t="shared" ca="1" si="55"/>
        <v>0.0119979186471217+0.0125007103512575i</v>
      </c>
      <c r="AN59" s="1" t="str">
        <f t="shared" ca="1" si="56"/>
        <v>1.91886131992784-1.39413435427209i</v>
      </c>
      <c r="AO59" s="1">
        <f t="shared" si="43"/>
        <v>-84</v>
      </c>
      <c r="AP59" s="1">
        <f t="shared" si="57"/>
        <v>0.10452846326765</v>
      </c>
      <c r="AQ59" s="1">
        <f t="shared" si="58"/>
        <v>-0.99452189536827396</v>
      </c>
      <c r="AR59" s="1">
        <f t="shared" ca="1" si="27"/>
        <v>2.3718430308257905</v>
      </c>
      <c r="AS59" s="1">
        <f t="array" aca="1" ref="AS59:AU59" ca="1">MMULT(AP59:AR59,$AS$7:$AU$9)</f>
        <v>-0.96126169593832</v>
      </c>
      <c r="AT59" s="1">
        <f ca="1"/>
        <v>-1.0702324826231964</v>
      </c>
      <c r="AU59" s="17">
        <f ca="1"/>
        <v>2.1345298657870422</v>
      </c>
      <c r="AV59" s="2"/>
      <c r="AW59" s="19">
        <f t="shared" ca="1" si="28"/>
        <v>-0.96126169593832</v>
      </c>
      <c r="AX59" s="1">
        <f t="shared" ca="1" si="29"/>
        <v>2.1345298657870422</v>
      </c>
      <c r="AY59" s="1"/>
      <c r="AZ59" s="1"/>
      <c r="BA59" s="1"/>
      <c r="BB59" s="1"/>
      <c r="BC59" s="1"/>
    </row>
    <row r="60" spans="7:55" x14ac:dyDescent="0.15">
      <c r="G60" t="s">
        <v>15</v>
      </c>
      <c r="H60">
        <f>H55+1</f>
        <v>10</v>
      </c>
      <c r="J60" s="3"/>
      <c r="T60" s="1">
        <f t="shared" si="30"/>
        <v>-82</v>
      </c>
      <c r="U60" s="1">
        <f t="shared" si="5"/>
        <v>-1.4311699866353502</v>
      </c>
      <c r="V60" s="1" t="str">
        <f t="shared" si="6"/>
        <v>0.139173100960066-0.99026806874157i</v>
      </c>
      <c r="W60" s="1" t="str">
        <f t="shared" ca="1" si="7"/>
        <v>-0.854273907833812-0.913832520061177i</v>
      </c>
      <c r="X60" s="1" t="str">
        <f t="shared" ca="1" si="8"/>
        <v>0.0423536671570287+0.033706738800465i</v>
      </c>
      <c r="Y60" s="1" t="str">
        <f t="shared" ca="1" si="9"/>
        <v>0.0490864995310487+0.0433726390481413i</v>
      </c>
      <c r="Z60" s="1" t="str">
        <f t="shared" ca="1" si="10"/>
        <v>-0.034759448616395+0.0363961086611338i</v>
      </c>
      <c r="AA60" s="1" t="str">
        <f t="shared" ca="1" si="46"/>
        <v>-0.856464932785813-0.997955916931471i</v>
      </c>
      <c r="AB60" s="1" t="str">
        <f t="shared" ca="1" si="12"/>
        <v>0.0558151101359971+0.0547501619684064i</v>
      </c>
      <c r="AC60" s="1" t="str">
        <f t="shared" ca="1" si="13"/>
        <v>-0.0490574688002445+0.047761034092106i</v>
      </c>
      <c r="AD60" s="1" t="str">
        <f t="shared" ca="1" si="14"/>
        <v>-0.0563493979385783+0.0504040746229676i</v>
      </c>
      <c r="AE60" s="1" t="str">
        <f t="shared" ca="1" si="47"/>
        <v>-0.853227134646017-1.05910261936637i</v>
      </c>
      <c r="AF60" s="1" t="str">
        <f t="shared" ca="1" si="48"/>
        <v>1.88568187848143-1.20422556098701i</v>
      </c>
      <c r="AG60" s="1" t="str">
        <f t="shared" ca="1" si="49"/>
        <v>-0.000226044167755095-0.000181286640437593i</v>
      </c>
      <c r="AH60" s="1" t="str">
        <f t="shared" ca="1" si="50"/>
        <v>0.00017103720066719-0.000181286640437593i</v>
      </c>
      <c r="AI60" s="1" t="str">
        <f t="shared" ca="1" si="51"/>
        <v>1.88562687151434-1.20458813426789i</v>
      </c>
      <c r="AJ60" s="1" t="str">
        <f t="shared" ca="1" si="52"/>
        <v>0.00405283167716816+0.00428485454013116i</v>
      </c>
      <c r="AK60" s="1" t="str">
        <f t="shared" ca="1" si="53"/>
        <v>0.00479589190952132+0.00562819617621138i</v>
      </c>
      <c r="AL60" s="1" t="str">
        <f t="shared" ca="1" si="54"/>
        <v>0.00269458854765711+0.00254290876375295i</v>
      </c>
      <c r="AM60" s="1" t="str">
        <f t="shared" ca="1" si="55"/>
        <v>0.0115433121343466+0.0124559594800955i</v>
      </c>
      <c r="AN60" s="1" t="str">
        <f t="shared" ca="1" si="56"/>
        <v>1.87408355937999-1.21704409374799i</v>
      </c>
      <c r="AO60" s="1">
        <f t="shared" si="43"/>
        <v>-82</v>
      </c>
      <c r="AP60" s="1">
        <f t="shared" si="57"/>
        <v>0.13917310096006599</v>
      </c>
      <c r="AQ60" s="1">
        <f t="shared" si="58"/>
        <v>-0.99026806874157003</v>
      </c>
      <c r="AR60" s="1">
        <f t="shared" ca="1" si="27"/>
        <v>2.2345884439120414</v>
      </c>
      <c r="AS60" s="1">
        <f t="array" aca="1" ref="AS60:AU60" ca="1">MMULT(AP60:AR60,$AS$7:$AU$9)</f>
        <v>-0.95105651629515309</v>
      </c>
      <c r="AT60" s="1">
        <f ca="1"/>
        <v>-1.0546552491722587</v>
      </c>
      <c r="AU60" s="17">
        <f ca="1"/>
        <v>1.9941362345314242</v>
      </c>
      <c r="AV60" s="2"/>
      <c r="AW60" s="19">
        <f t="shared" ca="1" si="28"/>
        <v>-0.95105651629515309</v>
      </c>
      <c r="AX60" s="1">
        <f t="shared" ca="1" si="29"/>
        <v>1.9941362345314242</v>
      </c>
      <c r="AY60" s="1"/>
      <c r="AZ60" s="1"/>
      <c r="BA60" s="1"/>
      <c r="BB60" s="1"/>
      <c r="BC60" s="1"/>
    </row>
    <row r="61" spans="7:55" x14ac:dyDescent="0.15">
      <c r="G61" s="1" t="str">
        <f t="shared" ref="G61:I63" ca="1" si="63">IMSUM(IMPRODUCT($G56,G$16),IMPRODUCT($H56,G$17),IMPRODUCT($I56,G$18))</f>
        <v>-1.94619710863428E-09+1.53157660293022E-24i</v>
      </c>
      <c r="H61" s="1" t="str">
        <f t="shared" ca="1" si="63"/>
        <v>-1.0683664267934E-09+4.94889110664426E-10i</v>
      </c>
      <c r="I61" s="1" t="str">
        <f t="shared" ca="1" si="63"/>
        <v>-2.06616663732022E-10+7.45828683102421E-10i</v>
      </c>
      <c r="J61" s="2"/>
      <c r="K61" s="1" t="str">
        <f t="shared" ref="K61:M63" ca="1" si="64">IMDIV(G61,FACT($H$60))</f>
        <v>-5.36319749954332E-16+4.2206145362936E-31i</v>
      </c>
      <c r="L61" s="1" t="str">
        <f t="shared" ca="1" si="64"/>
        <v>-2.94413146713349E-16+1.36378172030541E-16i</v>
      </c>
      <c r="M61" s="1" t="str">
        <f t="shared" ca="1" si="64"/>
        <v>-5.69380135945828E-17+2.05530391066584E-16i</v>
      </c>
      <c r="T61" s="1">
        <f t="shared" si="30"/>
        <v>-80</v>
      </c>
      <c r="U61" s="1">
        <f t="shared" si="5"/>
        <v>-1.3962634015954636</v>
      </c>
      <c r="V61" s="1" t="str">
        <f t="shared" si="6"/>
        <v>0.173648177666934-0.984807753012207i</v>
      </c>
      <c r="W61" s="1" t="str">
        <f t="shared" ca="1" si="7"/>
        <v>-0.819798831126944-0.908372204331814i</v>
      </c>
      <c r="X61" s="1" t="str">
        <f t="shared" ca="1" si="8"/>
        <v>0.0423536671570287+0.033706738800465i</v>
      </c>
      <c r="Y61" s="1" t="str">
        <f t="shared" ca="1" si="9"/>
        <v>0.0490864995310487+0.0433726390481413i</v>
      </c>
      <c r="Z61" s="1" t="str">
        <f t="shared" ca="1" si="10"/>
        <v>-0.034759448616395+0.0363961086611338i</v>
      </c>
      <c r="AA61" s="1" t="str">
        <f t="shared" ca="1" si="46"/>
        <v>-0.821989856078945-0.992495601202108i</v>
      </c>
      <c r="AB61" s="1" t="str">
        <f t="shared" ca="1" si="12"/>
        <v>0.0558151101359971+0.0547501619684064i</v>
      </c>
      <c r="AC61" s="1" t="str">
        <f t="shared" ca="1" si="13"/>
        <v>-0.0490574688002445+0.047761034092106i</v>
      </c>
      <c r="AD61" s="1" t="str">
        <f t="shared" ca="1" si="14"/>
        <v>-0.0563493979385783+0.0504040746229676i</v>
      </c>
      <c r="AE61" s="1" t="str">
        <f t="shared" ca="1" si="47"/>
        <v>-0.818752057939149-1.05364230363701i</v>
      </c>
      <c r="AF61" s="1" t="str">
        <f t="shared" ca="1" si="48"/>
        <v>1.83043951627082-1.03761191679541i</v>
      </c>
      <c r="AG61" s="1" t="str">
        <f t="shared" ca="1" si="49"/>
        <v>-0.000226044167755095-0.000181286640437593i</v>
      </c>
      <c r="AH61" s="1" t="str">
        <f t="shared" ca="1" si="50"/>
        <v>0.00017103720066719-0.000181286640437593i</v>
      </c>
      <c r="AI61" s="1" t="str">
        <f t="shared" ca="1" si="51"/>
        <v>1.83038450930373-1.03797449007629i</v>
      </c>
      <c r="AJ61" s="1" t="str">
        <f t="shared" ca="1" si="52"/>
        <v>0.00389721467384031+0.0042678643287391i</v>
      </c>
      <c r="AK61" s="1" t="str">
        <f t="shared" ca="1" si="53"/>
        <v>0.00459380847297829+0.00558658286867461i</v>
      </c>
      <c r="AL61" s="1" t="str">
        <f t="shared" ca="1" si="54"/>
        <v>0.00259952119163793+0.00254092313404788i</v>
      </c>
      <c r="AM61" s="1" t="str">
        <f t="shared" ca="1" si="55"/>
        <v>0.0110905443384565+0.0123953703314616i</v>
      </c>
      <c r="AN61" s="1" t="str">
        <f t="shared" ca="1" si="56"/>
        <v>1.81929396496527-1.05036986040775i</v>
      </c>
      <c r="AO61" s="1">
        <f t="shared" si="43"/>
        <v>-80</v>
      </c>
      <c r="AP61" s="1">
        <f t="shared" si="57"/>
        <v>0.17364817766693399</v>
      </c>
      <c r="AQ61" s="1">
        <f t="shared" si="58"/>
        <v>-0.98480775301220702</v>
      </c>
      <c r="AR61" s="1">
        <f t="shared" ca="1" si="27"/>
        <v>2.1007397208155156</v>
      </c>
      <c r="AS61" s="1">
        <f t="array" aca="1" ref="AS61:AU61" ca="1">MMULT(AP61:AR61,$AS$7:$AU$9)</f>
        <v>-0.93969262078590665</v>
      </c>
      <c r="AT61" s="1">
        <f ca="1"/>
        <v>-1.0398891052465209</v>
      </c>
      <c r="AU61" s="17">
        <f ca="1"/>
        <v>1.8570718354016773</v>
      </c>
      <c r="AV61" s="2"/>
      <c r="AW61" s="19">
        <f t="shared" ca="1" si="28"/>
        <v>-0.93969262078590665</v>
      </c>
      <c r="AX61" s="1">
        <f t="shared" ca="1" si="29"/>
        <v>1.8570718354016773</v>
      </c>
      <c r="AY61" s="1"/>
      <c r="AZ61" s="1"/>
      <c r="BA61" s="1"/>
      <c r="BB61" s="1"/>
      <c r="BC61" s="1"/>
    </row>
    <row r="62" spans="7:55" x14ac:dyDescent="0.15">
      <c r="G62" s="1" t="str">
        <f t="shared" ca="1" si="63"/>
        <v>-1.0683664267934E-09-4.94889110664427E-10i</v>
      </c>
      <c r="H62" s="1" t="str">
        <f t="shared" ca="1" si="63"/>
        <v>-1.04487675209958E-09+8.98266446444303E-25i</v>
      </c>
      <c r="I62" s="1" t="str">
        <f t="shared" ca="1" si="63"/>
        <v>-1.70209373155207E-10-2.71985974506659E-10i</v>
      </c>
      <c r="J62" s="2"/>
      <c r="K62" s="1" t="str">
        <f t="shared" ca="1" si="64"/>
        <v>-2.94413146713349E-16-1.36378172030541E-16i</v>
      </c>
      <c r="L62" s="1" t="str">
        <f t="shared" ca="1" si="64"/>
        <v>-2.87940022073297E-16+2.47538152128611E-31i</v>
      </c>
      <c r="M62" s="1" t="str">
        <f t="shared" ca="1" si="64"/>
        <v>-4.69051403095257E-17-7.49520432392689E-17i</v>
      </c>
      <c r="T62" s="1">
        <f t="shared" si="30"/>
        <v>-78</v>
      </c>
      <c r="U62" s="1">
        <f t="shared" si="5"/>
        <v>-1.3613568165555769</v>
      </c>
      <c r="V62" s="1" t="str">
        <f t="shared" si="6"/>
        <v>0.207911690817756-0.978147600733806i</v>
      </c>
      <c r="W62" s="1" t="str">
        <f t="shared" ca="1" si="7"/>
        <v>-0.785535317976122-0.901712052053413i</v>
      </c>
      <c r="X62" s="1" t="str">
        <f t="shared" ca="1" si="8"/>
        <v>0.0423536671570287+0.033706738800465i</v>
      </c>
      <c r="Y62" s="1" t="str">
        <f t="shared" ca="1" si="9"/>
        <v>0.0490864995310487+0.0433726390481413i</v>
      </c>
      <c r="Z62" s="1" t="str">
        <f t="shared" ca="1" si="10"/>
        <v>-0.034759448616395+0.0363961086611338i</v>
      </c>
      <c r="AA62" s="1" t="str">
        <f t="shared" ca="1" si="46"/>
        <v>-0.787726342928123-0.985835448923707i</v>
      </c>
      <c r="AB62" s="1" t="str">
        <f t="shared" ca="1" si="12"/>
        <v>0.0558151101359971+0.0547501619684064i</v>
      </c>
      <c r="AC62" s="1" t="str">
        <f t="shared" ca="1" si="13"/>
        <v>-0.0490574688002445+0.047761034092106i</v>
      </c>
      <c r="AD62" s="1" t="str">
        <f t="shared" ca="1" si="14"/>
        <v>-0.0563493979385783+0.0504040746229676i</v>
      </c>
      <c r="AE62" s="1" t="str">
        <f t="shared" ca="1" si="47"/>
        <v>-0.784488544788327-1.0469821513586i</v>
      </c>
      <c r="AF62" s="1" t="str">
        <f t="shared" ca="1" si="48"/>
        <v>1.76639762238528-0.881893489261432i</v>
      </c>
      <c r="AG62" s="1" t="str">
        <f t="shared" ca="1" si="49"/>
        <v>-0.000226044167755095-0.000181286640437593i</v>
      </c>
      <c r="AH62" s="1" t="str">
        <f t="shared" ca="1" si="50"/>
        <v>0.00017103720066719-0.000181286640437593i</v>
      </c>
      <c r="AI62" s="1" t="str">
        <f t="shared" ca="1" si="51"/>
        <v>1.76634261541819-0.882256062542307i</v>
      </c>
      <c r="AJ62" s="1" t="str">
        <f t="shared" ca="1" si="52"/>
        <v>0.00374228541801276+0.00424545351223026i</v>
      </c>
      <c r="AK62" s="1" t="str">
        <f t="shared" ca="1" si="53"/>
        <v>0.00439330042369391+0.00553794230061318i</v>
      </c>
      <c r="AL62" s="1" t="str">
        <f t="shared" ca="1" si="54"/>
        <v>0.00250458104556078+0.00253562091105683i</v>
      </c>
      <c r="AM62" s="1" t="str">
        <f t="shared" ca="1" si="55"/>
        <v>0.0106401668872674+0.0123190167239003i</v>
      </c>
      <c r="AN62" s="1" t="str">
        <f t="shared" ca="1" si="56"/>
        <v>1.75570244853092-0.894575079266207i</v>
      </c>
      <c r="AO62" s="1">
        <f t="shared" si="43"/>
        <v>-78</v>
      </c>
      <c r="AP62" s="1">
        <f t="shared" si="57"/>
        <v>0.20791169081775601</v>
      </c>
      <c r="AQ62" s="1">
        <f t="shared" si="58"/>
        <v>-0.97814760073380602</v>
      </c>
      <c r="AR62" s="1">
        <f t="shared" ca="1" si="27"/>
        <v>1.9704709234651518</v>
      </c>
      <c r="AS62" s="1">
        <f t="array" aca="1" ref="AS62:AU62" ca="1">MMULT(AP62:AR62,$AS$7:$AU$9)</f>
        <v>-0.92718385456678831</v>
      </c>
      <c r="AT62" s="1">
        <f ca="1"/>
        <v>-1.0259557991932906</v>
      </c>
      <c r="AU62" s="17">
        <f ca="1"/>
        <v>1.7235139854825481</v>
      </c>
      <c r="AV62" s="2"/>
      <c r="AW62" s="19">
        <f t="shared" ca="1" si="28"/>
        <v>-0.92718385456678831</v>
      </c>
      <c r="AX62" s="1">
        <f t="shared" ca="1" si="29"/>
        <v>1.7235139854825481</v>
      </c>
      <c r="AY62" s="1"/>
      <c r="AZ62" s="1"/>
      <c r="BA62" s="1"/>
      <c r="BB62" s="1"/>
      <c r="BC62" s="1"/>
    </row>
    <row r="63" spans="7:55" x14ac:dyDescent="0.15">
      <c r="G63" s="1" t="str">
        <f t="shared" ca="1" si="63"/>
        <v>-2.06616663732028E-10-7.45828683102423E-10i</v>
      </c>
      <c r="H63" s="1" t="str">
        <f t="shared" ca="1" si="63"/>
        <v>-1.70209373155208E-10+2.71985974506657E-10i</v>
      </c>
      <c r="I63" s="1" t="str">
        <f t="shared" ca="1" si="63"/>
        <v>-1.55005339384186E-09+1.85427591593899E-24i</v>
      </c>
      <c r="J63" s="2"/>
      <c r="K63" s="1" t="str">
        <f t="shared" ca="1" si="64"/>
        <v>-5.69380135945844E-17-2.05530391066585E-16i</v>
      </c>
      <c r="L63" s="1" t="str">
        <f t="shared" ca="1" si="64"/>
        <v>-4.6905140309526E-17+7.49520432392684E-17i</v>
      </c>
      <c r="M63" s="1" t="str">
        <f t="shared" ca="1" si="64"/>
        <v>-4.27153161883229E-16+5.10988733448796E-31i</v>
      </c>
      <c r="T63" s="1">
        <f t="shared" si="30"/>
        <v>-76</v>
      </c>
      <c r="U63" s="1">
        <f t="shared" si="5"/>
        <v>-1.3264502315156905</v>
      </c>
      <c r="V63" s="1" t="str">
        <f t="shared" si="6"/>
        <v>0.241921895599668-0.970295726275996i</v>
      </c>
      <c r="W63" s="1" t="str">
        <f t="shared" ca="1" si="7"/>
        <v>-0.75152511319421-0.893860177595603i</v>
      </c>
      <c r="X63" s="1" t="str">
        <f t="shared" ca="1" si="8"/>
        <v>0.0423536671570287+0.033706738800465i</v>
      </c>
      <c r="Y63" s="1" t="str">
        <f t="shared" ca="1" si="9"/>
        <v>0.0490864995310487+0.0433726390481413i</v>
      </c>
      <c r="Z63" s="1" t="str">
        <f t="shared" ca="1" si="10"/>
        <v>-0.034759448616395+0.0363961086611338i</v>
      </c>
      <c r="AA63" s="1" t="str">
        <f t="shared" ca="1" si="46"/>
        <v>-0.753716138146211-0.977983574465897i</v>
      </c>
      <c r="AB63" s="1" t="str">
        <f t="shared" ca="1" si="12"/>
        <v>0.0558151101359971+0.0547501619684064i</v>
      </c>
      <c r="AC63" s="1" t="str">
        <f t="shared" ca="1" si="13"/>
        <v>-0.0490574688002445+0.047761034092106i</v>
      </c>
      <c r="AD63" s="1" t="str">
        <f t="shared" ca="1" si="14"/>
        <v>-0.0563493979385783+0.0504040746229676i</v>
      </c>
      <c r="AE63" s="1" t="str">
        <f t="shared" ca="1" si="47"/>
        <v>-0.750478340006415-1.03913027690079i</v>
      </c>
      <c r="AF63" s="1" t="str">
        <f t="shared" ca="1" si="48"/>
        <v>1.69477390479686-0.737409806776764i</v>
      </c>
      <c r="AG63" s="1" t="str">
        <f t="shared" ca="1" si="49"/>
        <v>-0.000226044167755095-0.000181286640437593i</v>
      </c>
      <c r="AH63" s="1" t="str">
        <f t="shared" ca="1" si="50"/>
        <v>0.00017103720066719-0.000181286640437593i</v>
      </c>
      <c r="AI63" s="1" t="str">
        <f t="shared" ca="1" si="51"/>
        <v>1.69471889782977-0.737772380057639i</v>
      </c>
      <c r="AJ63" s="1" t="str">
        <f t="shared" ca="1" si="52"/>
        <v>0.00358823266711861+0.00421764939473245i</v>
      </c>
      <c r="AK63" s="1" t="str">
        <f t="shared" ca="1" si="53"/>
        <v>0.00419461204984021+0.00548233373306675i</v>
      </c>
      <c r="AL63" s="1" t="str">
        <f t="shared" ca="1" si="54"/>
        <v>0.00240988377936918+0.00252700855472184i</v>
      </c>
      <c r="AM63" s="1" t="str">
        <f t="shared" ca="1" si="55"/>
        <v>0.010192728496328+0.012226991682521i</v>
      </c>
      <c r="AN63" s="1" t="str">
        <f t="shared" ca="1" si="56"/>
        <v>1.68452616933344-0.74999937174016i</v>
      </c>
      <c r="AO63" s="1">
        <f t="shared" si="43"/>
        <v>-76</v>
      </c>
      <c r="AP63" s="1">
        <f t="shared" si="57"/>
        <v>0.24192189559966801</v>
      </c>
      <c r="AQ63" s="1">
        <f t="shared" si="58"/>
        <v>-0.97029572627599603</v>
      </c>
      <c r="AR63" s="1">
        <f t="shared" ca="1" si="27"/>
        <v>1.8439434570452065</v>
      </c>
      <c r="AS63" s="1">
        <f t="array" aca="1" ref="AS63:AU63" ca="1">MMULT(AP63:AR63,$AS$7:$AU$9)</f>
        <v>-0.91354545764260042</v>
      </c>
      <c r="AT63" s="1">
        <f ca="1"/>
        <v>-1.012873227564592</v>
      </c>
      <c r="AU63" s="17">
        <f ca="1"/>
        <v>1.5936279347712516</v>
      </c>
      <c r="AV63" s="2"/>
      <c r="AW63" s="19">
        <f t="shared" ca="1" si="28"/>
        <v>-0.91354545764260042</v>
      </c>
      <c r="AX63" s="1">
        <f t="shared" ca="1" si="29"/>
        <v>1.5936279347712516</v>
      </c>
      <c r="AY63" s="1"/>
      <c r="AZ63" s="1"/>
      <c r="BA63" s="1"/>
      <c r="BB63" s="1"/>
      <c r="BC63" s="1"/>
    </row>
    <row r="64" spans="7:55" x14ac:dyDescent="0.15">
      <c r="J64" s="3"/>
      <c r="T64" s="1">
        <f t="shared" si="30"/>
        <v>-74</v>
      </c>
      <c r="U64" s="1">
        <f t="shared" si="5"/>
        <v>-1.2915436464758039</v>
      </c>
      <c r="V64" s="1" t="str">
        <f t="shared" si="6"/>
        <v>0.275637355817003-0.961261695938318i</v>
      </c>
      <c r="W64" s="1" t="str">
        <f t="shared" ca="1" si="7"/>
        <v>-0.717809652976875-0.884826147257925i</v>
      </c>
      <c r="X64" s="1" t="str">
        <f t="shared" ca="1" si="8"/>
        <v>0.0423536671570287+0.033706738800465i</v>
      </c>
      <c r="Y64" s="1" t="str">
        <f t="shared" ca="1" si="9"/>
        <v>0.0490864995310487+0.0433726390481413i</v>
      </c>
      <c r="Z64" s="1" t="str">
        <f t="shared" ca="1" si="10"/>
        <v>-0.034759448616395+0.0363961086611338i</v>
      </c>
      <c r="AA64" s="1" t="str">
        <f t="shared" ca="1" si="46"/>
        <v>-0.720000677928876-0.968949544128219i</v>
      </c>
      <c r="AB64" s="1" t="str">
        <f t="shared" ca="1" si="12"/>
        <v>0.0558151101359971+0.0547501619684064i</v>
      </c>
      <c r="AC64" s="1" t="str">
        <f t="shared" ca="1" si="13"/>
        <v>-0.0490574688002445+0.047761034092106i</v>
      </c>
      <c r="AD64" s="1" t="str">
        <f t="shared" ca="1" si="14"/>
        <v>-0.0563493979385783+0.0504040746229676i</v>
      </c>
      <c r="AE64" s="1" t="str">
        <f t="shared" ca="1" si="47"/>
        <v>-0.71676287978908-1.03009624656312i</v>
      </c>
      <c r="AF64" s="1" t="str">
        <f t="shared" ca="1" si="48"/>
        <v>1.61678107884884-0.604378809053336i</v>
      </c>
      <c r="AG64" s="1" t="str">
        <f t="shared" ca="1" si="49"/>
        <v>-0.000226044167755095-0.000181286640437593i</v>
      </c>
      <c r="AH64" s="1" t="str">
        <f t="shared" ca="1" si="50"/>
        <v>0.00017103720066719-0.000181286640437593i</v>
      </c>
      <c r="AI64" s="1" t="str">
        <f t="shared" ca="1" si="51"/>
        <v>1.61672607188175-0.604741382334211i</v>
      </c>
      <c r="AJ64" s="1" t="str">
        <f t="shared" ca="1" si="52"/>
        <v>0.00343524411070487+0.00418448585127992i</v>
      </c>
      <c r="AK64" s="1" t="str">
        <f t="shared" ca="1" si="53"/>
        <v>0.0039979854225952+0.00541982491650905i</v>
      </c>
      <c r="AL64" s="1" t="str">
        <f t="shared" ca="1" si="54"/>
        <v>0.00231554476709503+0.00251509655787246i</v>
      </c>
      <c r="AM64" s="1" t="str">
        <f t="shared" ca="1" si="55"/>
        <v>0.0097487743003951+0.0121194073256614i</v>
      </c>
      <c r="AN64" s="1" t="str">
        <f t="shared" ca="1" si="56"/>
        <v>1.60697729758135-0.616860789659872i</v>
      </c>
      <c r="AO64" s="1">
        <f t="shared" si="43"/>
        <v>-74</v>
      </c>
      <c r="AP64" s="1">
        <f t="shared" si="57"/>
        <v>0.27563735581700299</v>
      </c>
      <c r="AQ64" s="1">
        <f t="shared" si="58"/>
        <v>-0.96126169593831801</v>
      </c>
      <c r="AR64" s="1">
        <f t="shared" ca="1" si="27"/>
        <v>1.7213056871926207</v>
      </c>
      <c r="AS64" s="1">
        <f t="array" aca="1" ref="AS64:AU64" ca="1">MMULT(AP64:AR64,$AS$7:$AU$9)</f>
        <v>-0.89879404629916537</v>
      </c>
      <c r="AT64" s="1">
        <f ca="1"/>
        <v>-1.0006553496440644</v>
      </c>
      <c r="AU64" s="17">
        <f ca="1"/>
        <v>1.4675664899170835</v>
      </c>
      <c r="AV64" s="2"/>
      <c r="AW64" s="19">
        <f t="shared" ca="1" si="28"/>
        <v>-0.89879404629916537</v>
      </c>
      <c r="AX64" s="1">
        <f t="shared" ca="1" si="29"/>
        <v>1.4675664899170835</v>
      </c>
      <c r="AY64" s="1"/>
      <c r="AZ64" s="1"/>
      <c r="BA64" s="1"/>
      <c r="BB64" s="1"/>
      <c r="BC64" s="1"/>
    </row>
    <row r="65" spans="7:55" x14ac:dyDescent="0.15">
      <c r="G65" t="s">
        <v>15</v>
      </c>
      <c r="H65">
        <f>H60+1</f>
        <v>11</v>
      </c>
      <c r="J65" s="3"/>
      <c r="T65" s="1">
        <f t="shared" si="30"/>
        <v>-72</v>
      </c>
      <c r="U65" s="1">
        <f t="shared" si="5"/>
        <v>-1.2566370614359172</v>
      </c>
      <c r="V65" s="1" t="str">
        <f t="shared" si="6"/>
        <v>0.309016994374945-0.951056516295154i</v>
      </c>
      <c r="W65" s="1" t="str">
        <f t="shared" ca="1" si="7"/>
        <v>-0.684430014418933-0.874620967614761i</v>
      </c>
      <c r="X65" s="1" t="str">
        <f t="shared" ca="1" si="8"/>
        <v>0.0423536671570287+0.033706738800465i</v>
      </c>
      <c r="Y65" s="1" t="str">
        <f t="shared" ca="1" si="9"/>
        <v>0.0490864995310487+0.0433726390481413i</v>
      </c>
      <c r="Z65" s="1" t="str">
        <f t="shared" ca="1" si="10"/>
        <v>-0.034759448616395+0.0363961086611338i</v>
      </c>
      <c r="AA65" s="1" t="str">
        <f t="shared" ca="1" si="46"/>
        <v>-0.686621039370934-0.958744364485055i</v>
      </c>
      <c r="AB65" s="1" t="str">
        <f t="shared" ca="1" si="12"/>
        <v>0.0558151101359971+0.0547501619684064i</v>
      </c>
      <c r="AC65" s="1" t="str">
        <f t="shared" ca="1" si="13"/>
        <v>-0.0490574688002445+0.047761034092106i</v>
      </c>
      <c r="AD65" s="1" t="str">
        <f t="shared" ca="1" si="14"/>
        <v>-0.0563493979385783+0.0504040746229676i</v>
      </c>
      <c r="AE65" s="1" t="str">
        <f t="shared" ca="1" si="47"/>
        <v>-0.683383241231138-1.01989106691995i</v>
      </c>
      <c r="AF65" s="1" t="str">
        <f t="shared" ca="1" si="48"/>
        <v>1.53361508709162-0.482900280228642i</v>
      </c>
      <c r="AG65" s="1" t="str">
        <f t="shared" ca="1" si="49"/>
        <v>-0.000226044167755095-0.000181286640437593i</v>
      </c>
      <c r="AH65" s="1" t="str">
        <f t="shared" ca="1" si="50"/>
        <v>0.00017103720066719-0.000181286640437593i</v>
      </c>
      <c r="AI65" s="1" t="str">
        <f t="shared" ca="1" si="51"/>
        <v>1.53356008012453-0.483262853509517i</v>
      </c>
      <c r="AJ65" s="1" t="str">
        <f t="shared" ca="1" si="52"/>
        <v>0.00328350614176149+0.00414600328654195i</v>
      </c>
      <c r="AK65" s="1" t="str">
        <f t="shared" ca="1" si="53"/>
        <v>0.00380366010121623+0.00535049200830431i</v>
      </c>
      <c r="AL65" s="1" t="str">
        <f t="shared" ca="1" si="54"/>
        <v>0.00222167894629299+0.00249989943344189i</v>
      </c>
      <c r="AM65" s="1" t="str">
        <f t="shared" ca="1" si="55"/>
        <v>0.00930884518927071+0.0119963947282881i</v>
      </c>
      <c r="AN65" s="1" t="str">
        <f t="shared" ca="1" si="56"/>
        <v>1.52425123493526-0.495259248237805i</v>
      </c>
      <c r="AO65" s="1">
        <f t="shared" si="43"/>
        <v>-72</v>
      </c>
      <c r="AP65" s="1">
        <f t="shared" si="57"/>
        <v>0.30901699437494501</v>
      </c>
      <c r="AQ65" s="1">
        <f t="shared" si="58"/>
        <v>-0.95105651629515398</v>
      </c>
      <c r="AR65" s="1">
        <f t="shared" ca="1" si="27"/>
        <v>1.6026925937829566</v>
      </c>
      <c r="AS65" s="1">
        <f t="array" aca="1" ref="AS65:AU65" ca="1">MMULT(AP65:AR65,$AS$7:$AU$9)</f>
        <v>-0.88294759285892777</v>
      </c>
      <c r="AT65" s="1">
        <f ca="1"/>
        <v>-0.98931211385136231</v>
      </c>
      <c r="AU65" s="17">
        <f ca="1"/>
        <v>1.3454696725747166</v>
      </c>
      <c r="AV65" s="2"/>
      <c r="AW65" s="19">
        <f t="shared" ca="1" si="28"/>
        <v>-0.88294759285892777</v>
      </c>
      <c r="AX65" s="1">
        <f t="shared" ca="1" si="29"/>
        <v>1.3454696725747166</v>
      </c>
      <c r="AY65" s="1"/>
      <c r="AZ65" s="1"/>
      <c r="BA65" s="1"/>
      <c r="BB65" s="1"/>
      <c r="BC65" s="1"/>
    </row>
    <row r="66" spans="7:55" x14ac:dyDescent="0.15">
      <c r="G66" s="1" t="str">
        <f t="shared" ref="G66:I68" ca="1" si="65">IMSUM(IMPRODUCT($G61,G$16),IMPRODUCT($H61,G$17),IMPRODUCT($I61,G$18))</f>
        <v>2.16488675941613E-25+2.52136632928505E-10i</v>
      </c>
      <c r="H66" s="1" t="str">
        <f t="shared" ca="1" si="65"/>
        <v>9.91805845942859E-11+1.13074661480379E-10i</v>
      </c>
      <c r="I66" s="1" t="str">
        <f t="shared" ca="1" si="65"/>
        <v>1.30525819527563E-10+1.03201444536929E-10i</v>
      </c>
      <c r="J66" s="2"/>
      <c r="K66" s="1" t="str">
        <f t="shared" ref="K66:M68" ca="1" si="66">IMDIV(G66,FACT($H$65))</f>
        <v>5.42349777391006E-33+6.31655425606524E-18i</v>
      </c>
      <c r="L66" s="1" t="str">
        <f t="shared" ca="1" si="66"/>
        <v>2.48468275498752E-18+2.83275867505359E-18i</v>
      </c>
      <c r="M66" s="1" t="str">
        <f t="shared" ca="1" si="66"/>
        <v>3.26994697790311E-18+2.5854137740733E-18i</v>
      </c>
      <c r="T66" s="1">
        <f t="shared" si="30"/>
        <v>-70</v>
      </c>
      <c r="U66" s="1">
        <f t="shared" si="5"/>
        <v>-1.2217304763960306</v>
      </c>
      <c r="V66" s="1" t="str">
        <f t="shared" si="6"/>
        <v>0.342020143325669-0.939692620785908i</v>
      </c>
      <c r="W66" s="1" t="str">
        <f t="shared" ca="1" si="7"/>
        <v>-0.651426865468209-0.863257072105515i</v>
      </c>
      <c r="X66" s="1" t="str">
        <f t="shared" ca="1" si="8"/>
        <v>0.0423536671570287+0.033706738800465i</v>
      </c>
      <c r="Y66" s="1" t="str">
        <f t="shared" ca="1" si="9"/>
        <v>0.0490864995310487+0.0433726390481413i</v>
      </c>
      <c r="Z66" s="1" t="str">
        <f t="shared" ca="1" si="10"/>
        <v>-0.034759448616395+0.0363961086611338i</v>
      </c>
      <c r="AA66" s="1" t="str">
        <f t="shared" ca="1" si="46"/>
        <v>-0.65361789042021-0.947380468975809i</v>
      </c>
      <c r="AB66" s="1" t="str">
        <f t="shared" ca="1" si="12"/>
        <v>0.0558151101359971+0.0547501619684064i</v>
      </c>
      <c r="AC66" s="1" t="str">
        <f t="shared" ca="1" si="13"/>
        <v>-0.0490574688002445+0.047761034092106i</v>
      </c>
      <c r="AD66" s="1" t="str">
        <f t="shared" ca="1" si="14"/>
        <v>-0.0563493979385783+0.0504040746229676i</v>
      </c>
      <c r="AE66" s="1" t="str">
        <f t="shared" ca="1" si="47"/>
        <v>-0.650380092280414-1.00852717141071i</v>
      </c>
      <c r="AF66" s="1" t="str">
        <f t="shared" ca="1" si="48"/>
        <v>1.44644389343038-0.37296041598993i</v>
      </c>
      <c r="AG66" s="1" t="str">
        <f t="shared" ca="1" si="49"/>
        <v>-0.000226044167755095-0.000181286640437593i</v>
      </c>
      <c r="AH66" s="1" t="str">
        <f t="shared" ca="1" si="50"/>
        <v>0.00017103720066719-0.000181286640437593i</v>
      </c>
      <c r="AI66" s="1" t="str">
        <f t="shared" ca="1" si="51"/>
        <v>1.44638888646329-0.373322989270805i</v>
      </c>
      <c r="AJ66" s="1" t="str">
        <f t="shared" ca="1" si="52"/>
        <v>0.00313320362963011+0.00410224858559586i</v>
      </c>
      <c r="AK66" s="1" t="str">
        <f t="shared" ca="1" si="53"/>
        <v>0.00361187284117376+0.00527441947992125i</v>
      </c>
      <c r="AL66" s="1" t="str">
        <f t="shared" ca="1" si="54"/>
        <v>0.00212840067800674+0.00248143569678539i</v>
      </c>
      <c r="AM66" s="1" t="str">
        <f t="shared" ca="1" si="55"/>
        <v>0.00887347714881061+0.0118581037623025i</v>
      </c>
      <c r="AN66" s="1" t="str">
        <f t="shared" ca="1" si="56"/>
        <v>1.43751540931448-0.385181093033107i</v>
      </c>
      <c r="AO66" s="1">
        <f t="shared" si="43"/>
        <v>-70</v>
      </c>
      <c r="AP66" s="1">
        <f t="shared" si="57"/>
        <v>0.34202014332566899</v>
      </c>
      <c r="AQ66" s="1">
        <f t="shared" si="58"/>
        <v>-0.93969262078590798</v>
      </c>
      <c r="AR66" s="1">
        <f t="shared" ca="1" si="27"/>
        <v>1.4882254622357312</v>
      </c>
      <c r="AS66" s="1">
        <f t="array" aca="1" ref="AS66:AU66" ca="1">MMULT(AP66:AR66,$AS$7:$AU$9)</f>
        <v>-0.86602540378443815</v>
      </c>
      <c r="AT66" s="1">
        <f ca="1"/>
        <v>-0.97884939628772882</v>
      </c>
      <c r="AU66" s="17">
        <f ca="1"/>
        <v>1.2274644132657797</v>
      </c>
      <c r="AV66" s="2"/>
      <c r="AW66" s="19">
        <f t="shared" ca="1" si="28"/>
        <v>-0.86602540378443815</v>
      </c>
      <c r="AX66" s="1">
        <f t="shared" ca="1" si="29"/>
        <v>1.2274644132657797</v>
      </c>
      <c r="AY66" s="1"/>
      <c r="AZ66" s="1"/>
      <c r="BA66" s="1"/>
      <c r="BB66" s="1"/>
      <c r="BC66" s="1"/>
    </row>
    <row r="67" spans="7:55" x14ac:dyDescent="0.15">
      <c r="G67" s="1" t="str">
        <f t="shared" ca="1" si="65"/>
        <v>-9.9180584594286E-11+1.13074661480379E-10i</v>
      </c>
      <c r="H67" s="1" t="str">
        <f t="shared" ca="1" si="65"/>
        <v>-3.069615554396E-25+4.23526745477055E-11i</v>
      </c>
      <c r="I67" s="1" t="str">
        <f t="shared" ca="1" si="65"/>
        <v>1.07521525598912E-10+1.16552394645312E-10i</v>
      </c>
      <c r="J67" s="2"/>
      <c r="K67" s="1" t="str">
        <f t="shared" ca="1" si="66"/>
        <v>-2.48468275498752E-18+2.83275867505359E-18i</v>
      </c>
      <c r="L67" s="1" t="str">
        <f t="shared" ca="1" si="66"/>
        <v>-7.69003415703664E-33+1.06102379318246E-18i</v>
      </c>
      <c r="M67" s="1" t="str">
        <f t="shared" ca="1" si="66"/>
        <v>2.69364091307199E-18+2.91988322323713E-18i</v>
      </c>
      <c r="T67" s="1">
        <f t="shared" si="30"/>
        <v>-68</v>
      </c>
      <c r="U67" s="1">
        <f t="shared" si="5"/>
        <v>-1.1868238913561442</v>
      </c>
      <c r="V67" s="1" t="str">
        <f t="shared" si="6"/>
        <v>0.374606593415916-0.927183854566786i</v>
      </c>
      <c r="W67" s="1" t="str">
        <f t="shared" ca="1" si="7"/>
        <v>-0.618840415377962-0.850748305886393i</v>
      </c>
      <c r="X67" s="1" t="str">
        <f t="shared" ca="1" si="8"/>
        <v>0.0423536671570287+0.033706738800465i</v>
      </c>
      <c r="Y67" s="1" t="str">
        <f t="shared" ca="1" si="9"/>
        <v>0.0490864995310487+0.0433726390481413i</v>
      </c>
      <c r="Z67" s="1" t="str">
        <f t="shared" ca="1" si="10"/>
        <v>-0.034759448616395+0.0363961086611338i</v>
      </c>
      <c r="AA67" s="1" t="str">
        <f t="shared" ca="1" si="46"/>
        <v>-0.621031440329963-0.934871702756687i</v>
      </c>
      <c r="AB67" s="1" t="str">
        <f t="shared" ca="1" si="12"/>
        <v>0.0558151101359971+0.0547501619684064i</v>
      </c>
      <c r="AC67" s="1" t="str">
        <f t="shared" ca="1" si="13"/>
        <v>-0.0490574688002445+0.047761034092106i</v>
      </c>
      <c r="AD67" s="1" t="str">
        <f t="shared" ca="1" si="14"/>
        <v>-0.0563493979385783+0.0504040746229676i</v>
      </c>
      <c r="AE67" s="1" t="str">
        <f t="shared" ca="1" si="47"/>
        <v>-0.617793642190167-0.996018405191585i</v>
      </c>
      <c r="AF67" s="1" t="str">
        <f t="shared" ca="1" si="48"/>
        <v>1.35639696077728-0.274437448265157i</v>
      </c>
      <c r="AG67" s="1" t="str">
        <f t="shared" ca="1" si="49"/>
        <v>-0.000226044167755095-0.000181286640437593i</v>
      </c>
      <c r="AH67" s="1" t="str">
        <f t="shared" ca="1" si="50"/>
        <v>0.00017103720066719-0.000181286640437593i</v>
      </c>
      <c r="AI67" s="1" t="str">
        <f t="shared" ca="1" si="51"/>
        <v>1.35634195381019-0.274800021546032i</v>
      </c>
      <c r="AJ67" s="1" t="str">
        <f t="shared" ca="1" si="52"/>
        <v>0.00298451969476946+0.00405327505680486i</v>
      </c>
      <c r="AK67" s="1" t="str">
        <f t="shared" ca="1" si="53"/>
        <v>0.00342285730570163+0.00519170001401763i</v>
      </c>
      <c r="AL67" s="1" t="str">
        <f t="shared" ca="1" si="54"/>
        <v>0.00203582360743779+0.00245972784312189i</v>
      </c>
      <c r="AM67" s="1" t="str">
        <f t="shared" ca="1" si="55"/>
        <v>0.00844320060790888+0.0117047029139444i</v>
      </c>
      <c r="AN67" s="1" t="str">
        <f t="shared" ca="1" si="56"/>
        <v>1.34789875320228-0.286504724459976i</v>
      </c>
      <c r="AO67" s="1">
        <f t="shared" si="43"/>
        <v>-68</v>
      </c>
      <c r="AP67" s="1">
        <f t="shared" si="57"/>
        <v>0.37460659341591601</v>
      </c>
      <c r="AQ67" s="1">
        <f t="shared" si="58"/>
        <v>-0.92718385456678598</v>
      </c>
      <c r="AR67" s="1">
        <f t="shared" ca="1" si="27"/>
        <v>1.378011613166648</v>
      </c>
      <c r="AS67" s="1">
        <f t="array" aca="1" ref="AS67:AU67" ca="1">MMULT(AP67:AR67,$AS$7:$AU$9)</f>
        <v>-0.84804809615642374</v>
      </c>
      <c r="AT67" s="1">
        <f ca="1"/>
        <v>-0.96926895165193705</v>
      </c>
      <c r="AU67" s="17">
        <f ca="1"/>
        <v>1.1136642815459101</v>
      </c>
      <c r="AV67" s="2"/>
      <c r="AW67" s="19">
        <f t="shared" ca="1" si="28"/>
        <v>-0.84804809615642374</v>
      </c>
      <c r="AX67" s="1">
        <f t="shared" ca="1" si="29"/>
        <v>1.1136642815459101</v>
      </c>
      <c r="AY67" s="1"/>
      <c r="AZ67" s="1"/>
      <c r="BA67" s="1"/>
      <c r="BB67" s="1"/>
      <c r="BC67" s="1"/>
    </row>
    <row r="68" spans="7:55" x14ac:dyDescent="0.15">
      <c r="G68" s="1" t="str">
        <f t="shared" ca="1" si="65"/>
        <v>-1.30525819527563E-10+1.03201444536929E-10i</v>
      </c>
      <c r="H68" s="1" t="str">
        <f t="shared" ca="1" si="65"/>
        <v>-1.07521525598912E-10+1.16552394645312E-10i</v>
      </c>
      <c r="I68" s="1" t="str">
        <f t="shared" ca="1" si="65"/>
        <v>7.23530664116704E-26-6.71500133486464E-11i</v>
      </c>
      <c r="J68" s="2"/>
      <c r="K68" s="1" t="str">
        <f t="shared" ca="1" si="66"/>
        <v>-3.26994697790311E-18+2.5854137740733E-18i</v>
      </c>
      <c r="L68" s="1" t="str">
        <f t="shared" ca="1" si="66"/>
        <v>-2.69364091307199E-18+2.91988322323713E-18i</v>
      </c>
      <c r="M68" s="1" t="str">
        <f t="shared" ca="1" si="66"/>
        <v>1.81259686176423E-33-1.68224941249415E-18i</v>
      </c>
      <c r="T68" s="1">
        <f t="shared" si="30"/>
        <v>-66</v>
      </c>
      <c r="U68" s="1">
        <f t="shared" si="5"/>
        <v>-1.1519173063162575</v>
      </c>
      <c r="V68" s="1" t="str">
        <f t="shared" si="6"/>
        <v>0.406736643075798-0.913545457642602i</v>
      </c>
      <c r="W68" s="1" t="str">
        <f t="shared" ca="1" si="7"/>
        <v>-0.58671036571808-0.837109908962209i</v>
      </c>
      <c r="X68" s="1" t="str">
        <f t="shared" ca="1" si="8"/>
        <v>0.0423536671570287+0.033706738800465i</v>
      </c>
      <c r="Y68" s="1" t="str">
        <f t="shared" ca="1" si="9"/>
        <v>0.0490864995310487+0.0433726390481413i</v>
      </c>
      <c r="Z68" s="1" t="str">
        <f t="shared" ca="1" si="10"/>
        <v>-0.034759448616395+0.0363961086611338i</v>
      </c>
      <c r="AA68" s="1" t="str">
        <f t="shared" ca="1" si="46"/>
        <v>-0.588901390670081-0.921233305832503i</v>
      </c>
      <c r="AB68" s="1" t="str">
        <f t="shared" ca="1" si="12"/>
        <v>0.0558151101359971+0.0547501619684064i</v>
      </c>
      <c r="AC68" s="1" t="str">
        <f t="shared" ca="1" si="13"/>
        <v>-0.0490574688002445+0.047761034092106i</v>
      </c>
      <c r="AD68" s="1" t="str">
        <f t="shared" ca="1" si="14"/>
        <v>-0.0563493979385783+0.0504040746229676i</v>
      </c>
      <c r="AE68" s="1" t="str">
        <f t="shared" ca="1" si="47"/>
        <v>-0.585663592530285-0.982380008267401i</v>
      </c>
      <c r="AF68" s="1" t="str">
        <f t="shared" ca="1" si="48"/>
        <v>1.26455551211929-0.18710824050202i</v>
      </c>
      <c r="AG68" s="1" t="str">
        <f t="shared" ca="1" si="49"/>
        <v>-0.000226044167755095-0.000181286640437593i</v>
      </c>
      <c r="AH68" s="1" t="str">
        <f t="shared" ca="1" si="50"/>
        <v>0.00017103720066719-0.000181286640437593i</v>
      </c>
      <c r="AI68" s="1" t="str">
        <f t="shared" ca="1" si="51"/>
        <v>1.2645005051522-0.187470813782895i</v>
      </c>
      <c r="AJ68" s="1" t="str">
        <f t="shared" ca="1" si="52"/>
        <v>0.00283763548565122+0.00399914236687002i</v>
      </c>
      <c r="AK68" s="1" t="str">
        <f t="shared" ca="1" si="53"/>
        <v>0.00323684378111429+0.00510243439152073i</v>
      </c>
      <c r="AL68" s="1" t="str">
        <f t="shared" ca="1" si="54"/>
        <v>0.00194406052548626+0.00243480232012728i</v>
      </c>
      <c r="AM68" s="1" t="str">
        <f t="shared" ca="1" si="55"/>
        <v>0.00801853979225177+0.011536379078518i</v>
      </c>
      <c r="AN68" s="1" t="str">
        <f t="shared" ca="1" si="56"/>
        <v>1.25648196535995-0.199007192861413i</v>
      </c>
      <c r="AO68" s="1">
        <f t="shared" si="43"/>
        <v>-66</v>
      </c>
      <c r="AP68" s="1">
        <f t="shared" si="57"/>
        <v>0.40673664307579799</v>
      </c>
      <c r="AQ68" s="1">
        <f t="shared" si="58"/>
        <v>-0.91354545764260198</v>
      </c>
      <c r="AR68" s="1">
        <f t="shared" ca="1" si="27"/>
        <v>1.2721441711085195</v>
      </c>
      <c r="AS68" s="1">
        <f t="array" aca="1" ref="AS68:AU68" ca="1">MMULT(AP68:AR68,$AS$7:$AU$9)</f>
        <v>-0.82903757255504307</v>
      </c>
      <c r="AT68" s="1">
        <f ca="1"/>
        <v>-0.96056837672075557</v>
      </c>
      <c r="AU68" s="17">
        <f ca="1"/>
        <v>1.0041692531747208</v>
      </c>
      <c r="AV68" s="2"/>
      <c r="AW68" s="19">
        <f t="shared" ca="1" si="28"/>
        <v>-0.82903757255504307</v>
      </c>
      <c r="AX68" s="1">
        <f t="shared" ca="1" si="29"/>
        <v>1.0041692531747208</v>
      </c>
      <c r="AY68" s="1"/>
      <c r="AZ68" s="1"/>
      <c r="BA68" s="1"/>
      <c r="BB68" s="1"/>
      <c r="BC68" s="1"/>
    </row>
    <row r="69" spans="7:55" x14ac:dyDescent="0.15">
      <c r="J69" s="3"/>
      <c r="T69" s="1">
        <f t="shared" si="30"/>
        <v>-64</v>
      </c>
      <c r="U69" s="1">
        <f t="shared" si="5"/>
        <v>-1.1170107212763709</v>
      </c>
      <c r="V69" s="1" t="str">
        <f t="shared" si="6"/>
        <v>0.438371146789078-0.898794046299167i</v>
      </c>
      <c r="W69" s="1" t="str">
        <f t="shared" ca="1" si="7"/>
        <v>-0.5550758620048-0.822358497618774i</v>
      </c>
      <c r="X69" s="1" t="str">
        <f t="shared" ca="1" si="8"/>
        <v>0.0423536671570287+0.033706738800465i</v>
      </c>
      <c r="Y69" s="1" t="str">
        <f t="shared" ca="1" si="9"/>
        <v>0.0490864995310487+0.0433726390481413i</v>
      </c>
      <c r="Z69" s="1" t="str">
        <f t="shared" ca="1" si="10"/>
        <v>-0.034759448616395+0.0363961086611338i</v>
      </c>
      <c r="AA69" s="1" t="str">
        <f t="shared" ca="1" si="46"/>
        <v>-0.557266886956801-0.906481894489068i</v>
      </c>
      <c r="AB69" s="1" t="str">
        <f t="shared" ca="1" si="12"/>
        <v>0.0558151101359971+0.0547501619684064i</v>
      </c>
      <c r="AC69" s="1" t="str">
        <f t="shared" ca="1" si="13"/>
        <v>-0.0490574688002445+0.047761034092106i</v>
      </c>
      <c r="AD69" s="1" t="str">
        <f t="shared" ca="1" si="14"/>
        <v>-0.0563493979385783+0.0504040746229676i</v>
      </c>
      <c r="AE69" s="1" t="str">
        <f t="shared" ca="1" si="47"/>
        <v>-0.554029088817005-0.967628596923966i</v>
      </c>
      <c r="AF69" s="1" t="str">
        <f t="shared" ca="1" si="48"/>
        <v>1.17194366461603-0.110655757106876i</v>
      </c>
      <c r="AG69" s="1" t="str">
        <f t="shared" ca="1" si="49"/>
        <v>-0.000226044167755095-0.000181286640437593i</v>
      </c>
      <c r="AH69" s="1" t="str">
        <f t="shared" ca="1" si="50"/>
        <v>0.00017103720066719-0.000181286640437593i</v>
      </c>
      <c r="AI69" s="1" t="str">
        <f t="shared" ca="1" si="51"/>
        <v>1.17188865764894-0.111018330387751i</v>
      </c>
      <c r="AJ69" s="1" t="str">
        <f t="shared" ca="1" si="52"/>
        <v>0.00269272995805833+0.00393991646813548i</v>
      </c>
      <c r="AK69" s="1" t="str">
        <f t="shared" ca="1" si="53"/>
        <v>0.00305405889623813+0.00500673136884119i</v>
      </c>
      <c r="AL69" s="1" t="str">
        <f t="shared" ca="1" si="54"/>
        <v>0.00185322323133243+0.00240668949571183i</v>
      </c>
      <c r="AM69" s="1" t="str">
        <f t="shared" ca="1" si="55"/>
        <v>0.00760001208562889+0.0113533373326885i</v>
      </c>
      <c r="AN69" s="1" t="str">
        <f t="shared" ca="1" si="56"/>
        <v>1.16428864556331-0.12237166772044i</v>
      </c>
      <c r="AO69" s="1">
        <f t="shared" si="43"/>
        <v>-64</v>
      </c>
      <c r="AP69" s="1">
        <f t="shared" si="57"/>
        <v>0.43837114678907801</v>
      </c>
      <c r="AQ69" s="1">
        <f t="shared" si="58"/>
        <v>-0.89879404629916704</v>
      </c>
      <c r="AR69" s="1">
        <f t="shared" ca="1" si="27"/>
        <v>1.1707018729157002</v>
      </c>
      <c r="AS69" s="1">
        <f t="array" aca="1" ref="AS69:AU69" ca="1">MMULT(AP69:AR69,$AS$7:$AU$9)</f>
        <v>-0.80901699437494734</v>
      </c>
      <c r="AT69" s="1">
        <f ca="1"/>
        <v>-0.95274108655227763</v>
      </c>
      <c r="AU69" s="17">
        <f ca="1"/>
        <v>0.8990655148853397</v>
      </c>
      <c r="AV69" s="2"/>
      <c r="AW69" s="19">
        <f t="shared" ca="1" si="28"/>
        <v>-0.80901699437494734</v>
      </c>
      <c r="AX69" s="1">
        <f t="shared" ca="1" si="29"/>
        <v>0.8990655148853397</v>
      </c>
      <c r="AY69" s="1"/>
      <c r="AZ69" s="1"/>
      <c r="BA69" s="1"/>
      <c r="BB69" s="1"/>
      <c r="BC69" s="1"/>
    </row>
    <row r="70" spans="7:55" x14ac:dyDescent="0.15">
      <c r="G70" t="s">
        <v>15</v>
      </c>
      <c r="H70">
        <f>H65+1</f>
        <v>12</v>
      </c>
      <c r="J70" s="3"/>
      <c r="T70" s="1">
        <f t="shared" si="30"/>
        <v>-62</v>
      </c>
      <c r="U70" s="1">
        <f t="shared" si="5"/>
        <v>-1.0821041362364843</v>
      </c>
      <c r="V70" s="1" t="str">
        <f t="shared" si="6"/>
        <v>0.469471562785895-0.882947592858925i</v>
      </c>
      <c r="W70" s="1" t="str">
        <f t="shared" ca="1" si="7"/>
        <v>-0.523975446007983-0.806512044178532i</v>
      </c>
      <c r="X70" s="1" t="str">
        <f t="shared" ca="1" si="8"/>
        <v>0.0423536671570287+0.033706738800465i</v>
      </c>
      <c r="Y70" s="1" t="str">
        <f t="shared" ca="1" si="9"/>
        <v>0.0490864995310487+0.0433726390481413i</v>
      </c>
      <c r="Z70" s="1" t="str">
        <f t="shared" ca="1" si="10"/>
        <v>-0.034759448616395+0.0363961086611338i</v>
      </c>
      <c r="AA70" s="1" t="str">
        <f t="shared" ca="1" si="46"/>
        <v>-0.526166470959984-0.890635441048826i</v>
      </c>
      <c r="AB70" s="1" t="str">
        <f t="shared" ca="1" si="12"/>
        <v>0.0558151101359971+0.0547501619684064i</v>
      </c>
      <c r="AC70" s="1" t="str">
        <f t="shared" ca="1" si="13"/>
        <v>-0.0490574688002445+0.047761034092106i</v>
      </c>
      <c r="AD70" s="1" t="str">
        <f t="shared" ca="1" si="14"/>
        <v>-0.0563493979385783+0.0504040746229676i</v>
      </c>
      <c r="AE70" s="1" t="str">
        <f t="shared" ca="1" si="47"/>
        <v>-0.522928672820188-0.951782143483724i</v>
      </c>
      <c r="AF70" s="1" t="str">
        <f t="shared" ca="1" si="48"/>
        <v>1.07952051515275-0.0446773023369228i</v>
      </c>
      <c r="AG70" s="1" t="str">
        <f t="shared" ca="1" si="49"/>
        <v>-0.000226044167755095-0.000181286640437593i</v>
      </c>
      <c r="AH70" s="1" t="str">
        <f t="shared" ca="1" si="50"/>
        <v>0.00017103720066719-0.000181286640437593i</v>
      </c>
      <c r="AI70" s="1" t="str">
        <f t="shared" ca="1" si="51"/>
        <v>1.07946550818566-0.045039875617798i</v>
      </c>
      <c r="AJ70" s="1" t="str">
        <f t="shared" ca="1" si="52"/>
        <v>0.00254997965705522+0.00387566951823581i</v>
      </c>
      <c r="AK70" s="1" t="str">
        <f t="shared" ca="1" si="53"/>
        <v>0.00287472534629957+0.00490470754537026i</v>
      </c>
      <c r="AL70" s="1" t="str">
        <f t="shared" ca="1" si="54"/>
        <v>0.00176342239622685+0.00237542362102164i</v>
      </c>
      <c r="AM70" s="1" t="str">
        <f t="shared" ca="1" si="55"/>
        <v>0.00718812739958164+0.0111558006846277i</v>
      </c>
      <c r="AN70" s="1" t="str">
        <f t="shared" ca="1" si="56"/>
        <v>1.07227738078608-0.0561956763024257i</v>
      </c>
      <c r="AO70" s="1">
        <f t="shared" si="43"/>
        <v>-62</v>
      </c>
      <c r="AP70" s="1">
        <f t="shared" si="57"/>
        <v>0.46947156278589502</v>
      </c>
      <c r="AQ70" s="1">
        <f t="shared" si="58"/>
        <v>-0.88294759285892499</v>
      </c>
      <c r="AR70" s="1">
        <f t="shared" ca="1" si="27"/>
        <v>1.0737489163582625</v>
      </c>
      <c r="AS70" s="1">
        <f t="array" aca="1" ref="AS70:AU70" ca="1">MMULT(AP70:AR70,$AS$7:$AU$9)</f>
        <v>-0.78801075360671924</v>
      </c>
      <c r="AT70" s="1">
        <f ca="1"/>
        <v>-0.94577630353432485</v>
      </c>
      <c r="AU70" s="17">
        <f ca="1"/>
        <v>0.79842530724774941</v>
      </c>
      <c r="AV70" s="2"/>
      <c r="AW70" s="19">
        <f t="shared" ca="1" si="28"/>
        <v>-0.78801075360671924</v>
      </c>
      <c r="AX70" s="1">
        <f t="shared" ca="1" si="29"/>
        <v>0.79842530724774941</v>
      </c>
      <c r="AY70" s="1"/>
      <c r="AZ70" s="1"/>
      <c r="BA70" s="1"/>
      <c r="BB70" s="1"/>
      <c r="BC70" s="1"/>
    </row>
    <row r="71" spans="7:55" x14ac:dyDescent="0.15">
      <c r="G71" s="1" t="str">
        <f t="shared" ref="G71:I73" ca="1" si="67">IMSUM(IMPRODUCT($G66,G$16),IMPRODUCT($H66,G$17),IMPRODUCT($I66,G$18))</f>
        <v>3.82929496007709E-11-3.25136910695892E-26i</v>
      </c>
      <c r="H71" s="1" t="str">
        <f t="shared" ca="1" si="67"/>
        <v>2.07821049026346E-11-1.00678940913633E-11i</v>
      </c>
      <c r="I71" s="1" t="str">
        <f t="shared" ca="1" si="67"/>
        <v>4.7858768407792E-12-1.49943452912504E-11i</v>
      </c>
      <c r="J71" s="2"/>
      <c r="K71" s="1" t="str">
        <f t="shared" ref="K71:M73" ca="1" si="68">IMDIV(G71,FACT($H$70))</f>
        <v>7.99432603163975E-20-6.78780427238431E-35i</v>
      </c>
      <c r="L71" s="1" t="str">
        <f t="shared" ca="1" si="68"/>
        <v>4.33862953748685E-20-2.10184978324985E-20i</v>
      </c>
      <c r="M71" s="1" t="str">
        <f t="shared" ca="1" si="68"/>
        <v>9.99135877788132E-21-3.13033302837619E-20i</v>
      </c>
      <c r="T71" s="1">
        <f t="shared" si="30"/>
        <v>-60</v>
      </c>
      <c r="U71" s="1">
        <f t="shared" si="5"/>
        <v>-1.0471975511965976</v>
      </c>
      <c r="V71" s="1" t="str">
        <f t="shared" si="6"/>
        <v>0.499999999999998-0.86602540378444i</v>
      </c>
      <c r="W71" s="1" t="str">
        <f t="shared" ca="1" si="7"/>
        <v>-0.49344700879388-0.789589855104047i</v>
      </c>
      <c r="X71" s="1" t="str">
        <f t="shared" ca="1" si="8"/>
        <v>0.0423536671570287+0.033706738800465i</v>
      </c>
      <c r="Y71" s="1" t="str">
        <f t="shared" ca="1" si="9"/>
        <v>0.0490864995310487+0.0433726390481413i</v>
      </c>
      <c r="Z71" s="1" t="str">
        <f t="shared" ca="1" si="10"/>
        <v>-0.034759448616395+0.0363961086611338i</v>
      </c>
      <c r="AA71" s="1" t="str">
        <f t="shared" ca="1" si="46"/>
        <v>-0.495638033745881-0.873713251974341i</v>
      </c>
      <c r="AB71" s="1" t="str">
        <f t="shared" ca="1" si="12"/>
        <v>0.0558151101359971+0.0547501619684064i</v>
      </c>
      <c r="AC71" s="1" t="str">
        <f t="shared" ca="1" si="13"/>
        <v>-0.0490574688002445+0.047761034092106i</v>
      </c>
      <c r="AD71" s="1" t="str">
        <f t="shared" ca="1" si="14"/>
        <v>-0.0563493979385783+0.0504040746229676i</v>
      </c>
      <c r="AE71" s="1" t="str">
        <f t="shared" ca="1" si="47"/>
        <v>-0.492400235606085-0.934859954409239i</v>
      </c>
      <c r="AF71" s="1" t="str">
        <f t="shared" ca="1" si="48"/>
        <v>0.988173243819825+0.0113065830831858i</v>
      </c>
      <c r="AG71" s="1" t="str">
        <f t="shared" ca="1" si="49"/>
        <v>-0.000226044167755095-0.000181286640437593i</v>
      </c>
      <c r="AH71" s="1" t="str">
        <f t="shared" ca="1" si="50"/>
        <v>0.00017103720066719-0.000181286640437593i</v>
      </c>
      <c r="AI71" s="1" t="str">
        <f t="shared" ca="1" si="51"/>
        <v>0.988118236852737+0.0109440098023106i</v>
      </c>
      <c r="AJ71" s="1" t="str">
        <f t="shared" ca="1" si="52"/>
        <v>0.00240955850189471+0.00380647979218301i</v>
      </c>
      <c r="AK71" s="1" t="str">
        <f t="shared" ca="1" si="53"/>
        <v>0.00269906162160506+0.00479648722142129i</v>
      </c>
      <c r="AL71" s="1" t="str">
        <f t="shared" ca="1" si="54"/>
        <v>0.00167476742865435+0.0023410427887089i</v>
      </c>
      <c r="AM71" s="1" t="str">
        <f t="shared" ca="1" si="55"/>
        <v>0.00678338755215412+0.0109440098023132i</v>
      </c>
      <c r="AN71" s="1" t="str">
        <f t="shared" ca="1" si="56"/>
        <v>0.981334849300583-2.60035049048923E-15i</v>
      </c>
      <c r="AO71" s="1">
        <f t="shared" si="43"/>
        <v>-60</v>
      </c>
      <c r="AP71" s="1">
        <f t="shared" si="57"/>
        <v>0.499999999999998</v>
      </c>
      <c r="AQ71" s="1">
        <f t="shared" si="58"/>
        <v>-0.86602540378444004</v>
      </c>
      <c r="AR71" s="1">
        <f t="shared" ca="1" si="27"/>
        <v>0.98133484930058301</v>
      </c>
      <c r="AS71" s="1">
        <f t="array" aca="1" ref="AS71:AU71" ca="1">MMULT(AP71:AR71,$AS$7:$AU$9)</f>
        <v>-0.76604444311897968</v>
      </c>
      <c r="AT71" s="1">
        <f ca="1"/>
        <v>-0.93965905936331107</v>
      </c>
      <c r="AU71" s="17">
        <f ca="1"/>
        <v>0.70230680601485584</v>
      </c>
      <c r="AV71" s="2"/>
      <c r="AW71" s="19">
        <f t="shared" ca="1" si="28"/>
        <v>-0.76604444311897968</v>
      </c>
      <c r="AX71" s="1">
        <f t="shared" ca="1" si="29"/>
        <v>0.70230680601485584</v>
      </c>
      <c r="AY71" s="1"/>
      <c r="AZ71" s="1"/>
      <c r="BA71" s="1"/>
      <c r="BB71" s="1"/>
      <c r="BC71" s="1"/>
    </row>
    <row r="72" spans="7:55" x14ac:dyDescent="0.15">
      <c r="G72" s="1" t="str">
        <f t="shared" ca="1" si="67"/>
        <v>2.07821049026345E-11+1.00678940913633E-11i</v>
      </c>
      <c r="H72" s="1" t="str">
        <f t="shared" ca="1" si="67"/>
        <v>1.96819247069721E-11-3.33214846365355E-27i</v>
      </c>
      <c r="I72" s="1" t="str">
        <f t="shared" ca="1" si="67"/>
        <v>4.23985706542169E-12+4.00576666457336E-12i</v>
      </c>
      <c r="J72" s="2"/>
      <c r="K72" s="1" t="str">
        <f t="shared" ca="1" si="68"/>
        <v>4.33862953748683E-20+2.10184978324985E-20i</v>
      </c>
      <c r="L72" s="1" t="str">
        <f t="shared" ca="1" si="68"/>
        <v>4.10894759160974E-20-6.95644537231932E-36i</v>
      </c>
      <c r="M72" s="1" t="str">
        <f t="shared" ca="1" si="68"/>
        <v>8.85144656181042E-21+8.3627417206401E-21i</v>
      </c>
      <c r="T72" s="1">
        <f t="shared" si="30"/>
        <v>-58</v>
      </c>
      <c r="U72" s="1">
        <f t="shared" si="5"/>
        <v>-1.0122909661567112</v>
      </c>
      <c r="V72" s="1" t="str">
        <f t="shared" si="6"/>
        <v>0.529919264233206-0.848048096156425i</v>
      </c>
      <c r="W72" s="1" t="str">
        <f t="shared" ca="1" si="7"/>
        <v>-0.463527744560672-0.771612547476032i</v>
      </c>
      <c r="X72" s="1" t="str">
        <f t="shared" ca="1" si="8"/>
        <v>0.0423536671570287+0.033706738800465i</v>
      </c>
      <c r="Y72" s="1" t="str">
        <f t="shared" ca="1" si="9"/>
        <v>0.0490864995310487+0.0433726390481413i</v>
      </c>
      <c r="Z72" s="1" t="str">
        <f t="shared" ca="1" si="10"/>
        <v>-0.034759448616395+0.0363961086611338i</v>
      </c>
      <c r="AA72" s="1" t="str">
        <f t="shared" ca="1" si="46"/>
        <v>-0.465718769512673-0.855735944346326i</v>
      </c>
      <c r="AB72" s="1" t="str">
        <f t="shared" ca="1" si="12"/>
        <v>0.0558151101359971+0.0547501619684064i</v>
      </c>
      <c r="AC72" s="1" t="str">
        <f t="shared" ca="1" si="13"/>
        <v>-0.0490574688002445+0.047761034092106i</v>
      </c>
      <c r="AD72" s="1" t="str">
        <f t="shared" ca="1" si="14"/>
        <v>-0.0563493979385783+0.0504040746229676i</v>
      </c>
      <c r="AE72" s="1" t="str">
        <f t="shared" ca="1" si="47"/>
        <v>-0.462480971372877-0.916882646781224i</v>
      </c>
      <c r="AF72" s="1" t="str">
        <f t="shared" ca="1" si="48"/>
        <v>0.89871128921335+0.0578426850433439i</v>
      </c>
      <c r="AG72" s="1" t="str">
        <f t="shared" ca="1" si="49"/>
        <v>-0.000226044167755095-0.000181286640437593i</v>
      </c>
      <c r="AH72" s="1" t="str">
        <f t="shared" ca="1" si="50"/>
        <v>0.00017103720066719-0.000181286640437593i</v>
      </c>
      <c r="AI72" s="1" t="str">
        <f t="shared" ca="1" si="51"/>
        <v>0.898656282246262+0.0574801117624687i</v>
      </c>
      <c r="AJ72" s="1" t="str">
        <f t="shared" ca="1" si="52"/>
        <v>0.00227163757412406+0.00373243158700037i</v>
      </c>
      <c r="AK72" s="1" t="str">
        <f t="shared" ca="1" si="53"/>
        <v>0.00252728174134411+0.0046822022467889i</v>
      </c>
      <c r="AL72" s="1" t="str">
        <f t="shared" ca="1" si="54"/>
        <v>0.00158736634103662+0.00230358888652179i</v>
      </c>
      <c r="AM72" s="1" t="str">
        <f t="shared" ca="1" si="55"/>
        <v>0.00638628565650479+0.0107182227203111i</v>
      </c>
      <c r="AN72" s="1" t="str">
        <f t="shared" ca="1" si="56"/>
        <v>0.892269996589757+0.0467618890421576i</v>
      </c>
      <c r="AO72" s="1">
        <f t="shared" si="43"/>
        <v>-58</v>
      </c>
      <c r="AP72" s="1">
        <f t="shared" si="57"/>
        <v>0.52991926423320601</v>
      </c>
      <c r="AQ72" s="1">
        <f t="shared" si="58"/>
        <v>-0.84804809615642496</v>
      </c>
      <c r="AR72" s="1">
        <f t="shared" ca="1" si="27"/>
        <v>0.89349449974864203</v>
      </c>
      <c r="AS72" s="1">
        <f t="array" aca="1" ref="AS72:AU72" ca="1">MMULT(AP72:AR72,$AS$7:$AU$9)</f>
        <v>-0.74314482547739302</v>
      </c>
      <c r="AT72" s="1">
        <f ca="1"/>
        <v>-0.93437021000214759</v>
      </c>
      <c r="AU72" s="17">
        <f ca="1"/>
        <v>0.61075404223614704</v>
      </c>
      <c r="AV72" s="2"/>
      <c r="AW72" s="19">
        <f t="shared" ca="1" si="28"/>
        <v>-0.74314482547739302</v>
      </c>
      <c r="AX72" s="1">
        <f t="shared" ca="1" si="29"/>
        <v>0.61075404223614704</v>
      </c>
      <c r="AY72" s="1"/>
      <c r="AZ72" s="1"/>
      <c r="BA72" s="1"/>
      <c r="BB72" s="1"/>
      <c r="BC72" s="1"/>
    </row>
    <row r="73" spans="7:55" x14ac:dyDescent="0.15">
      <c r="G73" s="1" t="str">
        <f t="shared" ca="1" si="67"/>
        <v>4.78587684077929E-12+1.49943452912505E-11i</v>
      </c>
      <c r="H73" s="1" t="str">
        <f t="shared" ca="1" si="67"/>
        <v>4.23985706542174E-12-4.00576666457329E-12i</v>
      </c>
      <c r="I73" s="1" t="str">
        <f t="shared" ca="1" si="67"/>
        <v>2.79724304180697E-11+2.49866063433909E-26i</v>
      </c>
      <c r="J73" s="2"/>
      <c r="K73" s="1" t="str">
        <f t="shared" ca="1" si="68"/>
        <v>9.99135877788151E-21+3.13033302837621E-20i</v>
      </c>
      <c r="L73" s="1" t="str">
        <f t="shared" ca="1" si="68"/>
        <v>8.85144656181052E-21-8.36274172063995E-21i</v>
      </c>
      <c r="M73" s="1" t="str">
        <f t="shared" ca="1" si="68"/>
        <v>5.83973632198091E-20+5.21639308582495E-35i</v>
      </c>
      <c r="T73" s="1">
        <f t="shared" si="30"/>
        <v>-56</v>
      </c>
      <c r="U73" s="1">
        <f t="shared" si="5"/>
        <v>-0.97738438111682457</v>
      </c>
      <c r="V73" s="1" t="str">
        <f t="shared" si="6"/>
        <v>0.559192903470746-0.829037572555042i</v>
      </c>
      <c r="W73" s="1" t="str">
        <f t="shared" ca="1" si="7"/>
        <v>-0.434254105323132-0.752602023874649i</v>
      </c>
      <c r="X73" s="1" t="str">
        <f t="shared" ca="1" si="8"/>
        <v>0.0423536671570287+0.033706738800465i</v>
      </c>
      <c r="Y73" s="1" t="str">
        <f t="shared" ca="1" si="9"/>
        <v>0.0490864995310487+0.0433726390481413i</v>
      </c>
      <c r="Z73" s="1" t="str">
        <f t="shared" ca="1" si="10"/>
        <v>-0.034759448616395+0.0363961086611338i</v>
      </c>
      <c r="AA73" s="1" t="str">
        <f t="shared" ca="1" si="46"/>
        <v>-0.436445130275133-0.836725420744943i</v>
      </c>
      <c r="AB73" s="1" t="str">
        <f t="shared" ca="1" si="12"/>
        <v>0.0558151101359971+0.0547501619684064i</v>
      </c>
      <c r="AC73" s="1" t="str">
        <f t="shared" ca="1" si="13"/>
        <v>-0.0490574688002445+0.047761034092106i</v>
      </c>
      <c r="AD73" s="1" t="str">
        <f t="shared" ca="1" si="14"/>
        <v>-0.0563493979385783+0.0504040746229676i</v>
      </c>
      <c r="AE73" s="1" t="str">
        <f t="shared" ca="1" si="47"/>
        <v>-0.433207332135337-0.897872123179841i</v>
      </c>
      <c r="AF73" s="1" t="str">
        <f t="shared" ca="1" si="48"/>
        <v>0.811861636394156+0.0955352605654662i</v>
      </c>
      <c r="AG73" s="1" t="str">
        <f t="shared" ca="1" si="49"/>
        <v>-0.000226044167755095-0.000181286640437593i</v>
      </c>
      <c r="AH73" s="1" t="str">
        <f t="shared" ca="1" si="50"/>
        <v>0.00017103720066719-0.000181286640437593i</v>
      </c>
      <c r="AI73" s="1" t="str">
        <f t="shared" ca="1" si="51"/>
        <v>0.811806629427068+0.095172687284591i</v>
      </c>
      <c r="AJ73" s="1" t="str">
        <f t="shared" ca="1" si="52"/>
        <v>0.00213638490914873+0.00365361511901969i</v>
      </c>
      <c r="AK73" s="1" t="str">
        <f t="shared" ca="1" si="53"/>
        <v>0.00235959499284023+0.00456199186011048i</v>
      </c>
      <c r="AL73" s="1" t="str">
        <f t="shared" ca="1" si="54"/>
        <v>0.00150132561813586+0.00226310754627083i</v>
      </c>
      <c r="AM73" s="1" t="str">
        <f t="shared" ca="1" si="55"/>
        <v>0.00599730552012482+0.010478714525401i</v>
      </c>
      <c r="AN73" s="1" t="str">
        <f t="shared" ca="1" si="56"/>
        <v>0.805809323906943+0.08469397275919i</v>
      </c>
      <c r="AO73" s="1">
        <f t="shared" si="43"/>
        <v>-56</v>
      </c>
      <c r="AP73" s="1">
        <f t="shared" si="57"/>
        <v>0.55919290347074602</v>
      </c>
      <c r="AQ73" s="1">
        <f t="shared" si="58"/>
        <v>-0.82903757255504196</v>
      </c>
      <c r="AR73" s="1">
        <f t="shared" ca="1" si="27"/>
        <v>0.81024794693791058</v>
      </c>
      <c r="AS73" s="1">
        <f t="array" aca="1" ref="AS73:AU73" ca="1">MMULT(AP73:AR73,$AS$7:$AU$9)</f>
        <v>-0.71933980033865152</v>
      </c>
      <c r="AT73" s="1">
        <f ca="1"/>
        <v>-0.9298864636285159</v>
      </c>
      <c r="AU73" s="17">
        <f ca="1"/>
        <v>0.5237968613177254</v>
      </c>
      <c r="AV73" s="2"/>
      <c r="AW73" s="19">
        <f t="shared" ca="1" si="28"/>
        <v>-0.71933980033865152</v>
      </c>
      <c r="AX73" s="1">
        <f t="shared" ca="1" si="29"/>
        <v>0.5237968613177254</v>
      </c>
      <c r="AY73" s="1"/>
      <c r="AZ73" s="1"/>
      <c r="BA73" s="1"/>
      <c r="BB73" s="1"/>
      <c r="BC73" s="1"/>
    </row>
    <row r="74" spans="7:55" x14ac:dyDescent="0.15">
      <c r="J74" s="3"/>
      <c r="T74" s="1">
        <f t="shared" si="30"/>
        <v>-54</v>
      </c>
      <c r="U74" s="1">
        <f t="shared" si="5"/>
        <v>-0.94247779607693793</v>
      </c>
      <c r="V74" s="1" t="str">
        <f t="shared" si="6"/>
        <v>0.587785252292473-0.809016994374947i</v>
      </c>
      <c r="W74" s="1" t="str">
        <f t="shared" ca="1" si="7"/>
        <v>-0.405661756501405-0.732581445694554i</v>
      </c>
      <c r="X74" s="1" t="str">
        <f t="shared" ca="1" si="8"/>
        <v>0.0423536671570287+0.033706738800465i</v>
      </c>
      <c r="Y74" s="1" t="str">
        <f t="shared" ca="1" si="9"/>
        <v>0.0490864995310487+0.0433726390481413i</v>
      </c>
      <c r="Z74" s="1" t="str">
        <f t="shared" ca="1" si="10"/>
        <v>-0.034759448616395+0.0363961086611338i</v>
      </c>
      <c r="AA74" s="1" t="str">
        <f t="shared" ca="1" si="46"/>
        <v>-0.407852781453406-0.816704842564848i</v>
      </c>
      <c r="AB74" s="1" t="str">
        <f t="shared" ca="1" si="12"/>
        <v>0.0558151101359971+0.0547501619684064i</v>
      </c>
      <c r="AC74" s="1" t="str">
        <f t="shared" ca="1" si="13"/>
        <v>-0.0490574688002445+0.047761034092106i</v>
      </c>
      <c r="AD74" s="1" t="str">
        <f t="shared" ca="1" si="14"/>
        <v>-0.0563493979385783+0.0504040746229676i</v>
      </c>
      <c r="AE74" s="1" t="str">
        <f t="shared" ca="1" si="47"/>
        <v>-0.40461498331361-0.877851544999746i</v>
      </c>
      <c r="AF74" s="1" t="str">
        <f t="shared" ca="1" si="48"/>
        <v>0.728265244953563+0.12503588838668i</v>
      </c>
      <c r="AG74" s="1" t="str">
        <f t="shared" ca="1" si="49"/>
        <v>-0.000226044167755095-0.000181286640437593i</v>
      </c>
      <c r="AH74" s="1" t="str">
        <f t="shared" ca="1" si="50"/>
        <v>0.00017103720066719-0.000181286640437593i</v>
      </c>
      <c r="AI74" s="1" t="str">
        <f t="shared" ca="1" si="51"/>
        <v>0.728210237986475+0.124673315105805i</v>
      </c>
      <c r="AJ74" s="1" t="str">
        <f t="shared" ca="1" si="52"/>
        <v>0.00200396529150688+0.00357012641396643i</v>
      </c>
      <c r="AK74" s="1" t="str">
        <f t="shared" ca="1" si="53"/>
        <v>0.00219620567656627+0.00443600251922517i</v>
      </c>
      <c r="AL74" s="1" t="str">
        <f t="shared" ca="1" si="54"/>
        <v>0.00141675008731934+0.00221964808823342i</v>
      </c>
      <c r="AM74" s="1" t="str">
        <f t="shared" ca="1" si="55"/>
        <v>0.00561692105539249+0.010225777021425i</v>
      </c>
      <c r="AN74" s="1" t="str">
        <f t="shared" ca="1" si="56"/>
        <v>0.722593316931083+0.11444753808438i</v>
      </c>
      <c r="AO74" s="1">
        <f t="shared" si="43"/>
        <v>-54</v>
      </c>
      <c r="AP74" s="1">
        <f t="shared" si="57"/>
        <v>0.58778525229247303</v>
      </c>
      <c r="AQ74" s="1">
        <f t="shared" si="58"/>
        <v>-0.80901699437494701</v>
      </c>
      <c r="AR74" s="1">
        <f t="shared" ca="1" si="27"/>
        <v>0.73160053352019927</v>
      </c>
      <c r="AS74" s="1">
        <f t="array" aca="1" ref="AS74:AU74" ca="1">MMULT(AP74:AR74,$AS$7:$AU$9)</f>
        <v>-0.69465837045899681</v>
      </c>
      <c r="AT74" s="1">
        <f ca="1"/>
        <v>-0.92618042154755331</v>
      </c>
      <c r="AU74" s="17">
        <f ca="1"/>
        <v>0.44145092110028161</v>
      </c>
      <c r="AV74" s="2"/>
      <c r="AW74" s="19">
        <f t="shared" ca="1" si="28"/>
        <v>-0.69465837045899681</v>
      </c>
      <c r="AX74" s="1">
        <f t="shared" ca="1" si="29"/>
        <v>0.44145092110028161</v>
      </c>
      <c r="AY74" s="1"/>
      <c r="AZ74" s="1"/>
      <c r="BA74" s="1"/>
      <c r="BB74" s="1"/>
      <c r="BC74" s="1"/>
    </row>
    <row r="75" spans="7:55" x14ac:dyDescent="0.15">
      <c r="G75" t="s">
        <v>15</v>
      </c>
      <c r="H75">
        <f>H70+1</f>
        <v>13</v>
      </c>
      <c r="J75" s="3"/>
      <c r="T75" s="1">
        <f t="shared" si="30"/>
        <v>-52</v>
      </c>
      <c r="U75" s="1">
        <f t="shared" si="5"/>
        <v>-0.90757121103705141</v>
      </c>
      <c r="V75" s="1" t="str">
        <f t="shared" si="6"/>
        <v>0.615661475325659-0.788010753606722i</v>
      </c>
      <c r="W75" s="1" t="str">
        <f t="shared" ca="1" si="7"/>
        <v>-0.377785533468219-0.711575204926329i</v>
      </c>
      <c r="X75" s="1" t="str">
        <f t="shared" ca="1" si="8"/>
        <v>0.0423536671570287+0.033706738800465i</v>
      </c>
      <c r="Y75" s="1" t="str">
        <f t="shared" ca="1" si="9"/>
        <v>0.0490864995310487+0.0433726390481413i</v>
      </c>
      <c r="Z75" s="1" t="str">
        <f t="shared" ca="1" si="10"/>
        <v>-0.034759448616395+0.0363961086611338i</v>
      </c>
      <c r="AA75" s="1" t="str">
        <f t="shared" ca="1" si="46"/>
        <v>-0.37997655842022-0.795698601796623i</v>
      </c>
      <c r="AB75" s="1" t="str">
        <f t="shared" ca="1" si="12"/>
        <v>0.0558151101359971+0.0547501619684064i</v>
      </c>
      <c r="AC75" s="1" t="str">
        <f t="shared" ca="1" si="13"/>
        <v>-0.0490574688002445+0.047761034092106i</v>
      </c>
      <c r="AD75" s="1" t="str">
        <f t="shared" ca="1" si="14"/>
        <v>-0.0563493979385783+0.0504040746229676i</v>
      </c>
      <c r="AE75" s="1" t="str">
        <f t="shared" ca="1" si="47"/>
        <v>-0.376738760280424-0.856845304231521i</v>
      </c>
      <c r="AF75" s="1" t="str">
        <f t="shared" ca="1" si="48"/>
        <v>0.648474631069283+0.14703315168681i</v>
      </c>
      <c r="AG75" s="1" t="str">
        <f t="shared" ca="1" si="49"/>
        <v>-0.000226044167755095-0.000181286640437593i</v>
      </c>
      <c r="AH75" s="1" t="str">
        <f t="shared" ca="1" si="50"/>
        <v>0.00017103720066719-0.000181286640437593i</v>
      </c>
      <c r="AI75" s="1" t="str">
        <f t="shared" ca="1" si="51"/>
        <v>0.648419624102195+0.146670578405935i</v>
      </c>
      <c r="AJ75" s="1" t="str">
        <f t="shared" ca="1" si="52"/>
        <v>0.00187454005410494+0.00348206718996727i</v>
      </c>
      <c r="AK75" s="1" t="str">
        <f t="shared" ca="1" si="53"/>
        <v>0.00203731285723593+0.0043043877227377i</v>
      </c>
      <c r="AL75" s="1" t="str">
        <f t="shared" ca="1" si="54"/>
        <v>0.0013337427908435+0.00217326346106476i</v>
      </c>
      <c r="AM75" s="1" t="str">
        <f t="shared" ca="1" si="55"/>
        <v>0.00524559570218437+0.00995971837376973i</v>
      </c>
      <c r="AN75" s="1" t="str">
        <f t="shared" ca="1" si="56"/>
        <v>0.643174028400011+0.136710860032165i</v>
      </c>
      <c r="AO75" s="1">
        <f t="shared" ref="AO75:AO106" si="69">T75</f>
        <v>-52</v>
      </c>
      <c r="AP75" s="1">
        <f t="shared" si="57"/>
        <v>0.61566147532565896</v>
      </c>
      <c r="AQ75" s="1">
        <f t="shared" si="58"/>
        <v>-0.78801075360672201</v>
      </c>
      <c r="AR75" s="1">
        <f t="shared" ca="1" si="27"/>
        <v>0.65754291879620475</v>
      </c>
      <c r="AS75" s="1">
        <f t="array" aca="1" ref="AS75:AU75" ca="1">MMULT(AP75:AR75,$AS$7:$AU$9)</f>
        <v>-0.66913060635885813</v>
      </c>
      <c r="AT75" s="1">
        <f ca="1"/>
        <v>-0.92322063200579629</v>
      </c>
      <c r="AU75" s="17">
        <f ca="1"/>
        <v>0.36371772892131377</v>
      </c>
      <c r="AV75" s="2"/>
      <c r="AW75" s="19">
        <f t="shared" ca="1" si="28"/>
        <v>-0.66913060635885813</v>
      </c>
      <c r="AX75" s="1">
        <f t="shared" ca="1" si="29"/>
        <v>0.36371772892131377</v>
      </c>
      <c r="AY75" s="1"/>
      <c r="AZ75" s="1"/>
      <c r="BA75" s="1"/>
      <c r="BB75" s="1"/>
      <c r="BC75" s="1"/>
    </row>
    <row r="76" spans="7:55" x14ac:dyDescent="0.15">
      <c r="G76" s="1" t="str">
        <f t="shared" ref="G76:I78" ca="1" si="70">IMSUM(IMPRODUCT($G71,G$16),IMPRODUCT($H71,G$17),IMPRODUCT($I71,G$18))</f>
        <v>5.04870979341448E-28-5.01403786097428E-12i</v>
      </c>
      <c r="H76" s="1" t="str">
        <f t="shared" ca="1" si="70"/>
        <v>-1.92523648699457E-12-2.28264657541944E-12i</v>
      </c>
      <c r="I76" s="1" t="str">
        <f t="shared" ca="1" si="70"/>
        <v>-2.55013811166061E-12-1.94964628513712E-12i</v>
      </c>
      <c r="J76" s="2"/>
      <c r="K76" s="1" t="str">
        <f t="shared" ref="K76:M78" ca="1" si="71">IMDIV(G76,FACT($H$75))</f>
        <v>8.10774518918337E-38-8.05206538088692E-22i</v>
      </c>
      <c r="L76" s="1" t="str">
        <f t="shared" ca="1" si="71"/>
        <v>-3.09174571408942E-22-3.66571214186315E-22i</v>
      </c>
      <c r="M76" s="1" t="str">
        <f t="shared" ca="1" si="71"/>
        <v>-4.09527797251072E-22-3.13094551593134E-22i</v>
      </c>
      <c r="T76" s="1">
        <f t="shared" si="30"/>
        <v>-50</v>
      </c>
      <c r="U76" s="1">
        <f t="shared" ref="U76:U139" si="72">PI()/180*T76</f>
        <v>-0.87266462599716477</v>
      </c>
      <c r="V76" s="1" t="str">
        <f t="shared" ref="V76:V139" si="73">IMEXP(IMPRODUCT($D$5,U76))</f>
        <v>0.642787609686539-0.766044443118978i</v>
      </c>
      <c r="W76" s="1" t="str">
        <f t="shared" ref="W76:W139" ca="1" si="74">IMSUB(V76,$P$11)</f>
        <v>-0.350659399107339-0.689608894438585i</v>
      </c>
      <c r="X76" s="1" t="str">
        <f t="shared" ref="X76:X139" ca="1" si="75">IMSUB(0,$Q$11)</f>
        <v>0.0423536671570287+0.033706738800465i</v>
      </c>
      <c r="Y76" s="1" t="str">
        <f t="shared" ref="Y76:Y139" ca="1" si="76">IMSUB(0,$R$11)</f>
        <v>0.0490864995310487+0.0433726390481413i</v>
      </c>
      <c r="Z76" s="1" t="str">
        <f t="shared" ref="Z76:Z139" ca="1" si="77">IMSUB(0,$P$12)</f>
        <v>-0.034759448616395+0.0363961086611338i</v>
      </c>
      <c r="AA76" s="1" t="str">
        <f t="shared" ca="1" si="46"/>
        <v>-0.35285042405934-0.773732291308879i</v>
      </c>
      <c r="AB76" s="1" t="str">
        <f t="shared" ref="AB76:AB139" ca="1" si="78">IMSUB(0,$R$12)</f>
        <v>0.0558151101359971+0.0547501619684064i</v>
      </c>
      <c r="AC76" s="1" t="str">
        <f t="shared" ref="AC76:AC139" ca="1" si="79">IMSUB(0,$P$13)</f>
        <v>-0.0490574688002445+0.047761034092106i</v>
      </c>
      <c r="AD76" s="1" t="str">
        <f t="shared" ref="AD76:AD139" ca="1" si="80">IMSUB(0,$Q$13)</f>
        <v>-0.0563493979385783+0.0504040746229676i</v>
      </c>
      <c r="AE76" s="1" t="str">
        <f t="shared" ca="1" si="47"/>
        <v>-0.349612625919544-0.834878993743777i</v>
      </c>
      <c r="AF76" s="1" t="str">
        <f t="shared" ca="1" si="48"/>
        <v>0.572952603843287+0.162242279037231i</v>
      </c>
      <c r="AG76" s="1" t="str">
        <f t="shared" ca="1" si="49"/>
        <v>-0.000226044167755095-0.000181286640437593i</v>
      </c>
      <c r="AH76" s="1" t="str">
        <f t="shared" ca="1" si="50"/>
        <v>0.00017103720066719-0.000181286640437593i</v>
      </c>
      <c r="AI76" s="1" t="str">
        <f t="shared" ca="1" si="51"/>
        <v>0.572897596876199+0.161879705756356i</v>
      </c>
      <c r="AJ76" s="1" t="str">
        <f t="shared" ca="1" si="52"/>
        <v>0.00174826688165826+0.00338954473362215i</v>
      </c>
      <c r="AK76" s="1" t="str">
        <f t="shared" ca="1" si="53"/>
        <v>0.00188311012127402+0.00416730782300385i</v>
      </c>
      <c r="AL76" s="1" t="str">
        <f t="shared" ca="1" si="54"/>
        <v>0.00125240486031283+0.00212401017728807i</v>
      </c>
      <c r="AM76" s="1" t="str">
        <f t="shared" ca="1" si="55"/>
        <v>0.00488378186324511+0.00968086273391407i</v>
      </c>
      <c r="AN76" s="1" t="str">
        <f t="shared" ca="1" si="56"/>
        <v>0.568013815012954+0.152198843022442i</v>
      </c>
      <c r="AO76" s="1">
        <f t="shared" si="69"/>
        <v>-50</v>
      </c>
      <c r="AP76" s="1">
        <f t="shared" si="57"/>
        <v>0.64278760968653903</v>
      </c>
      <c r="AQ76" s="1">
        <f t="shared" si="58"/>
        <v>-0.76604444311897801</v>
      </c>
      <c r="AR76" s="1">
        <f t="shared" ref="AR76:AR139" ca="1" si="81">IMABS(AN76)</f>
        <v>0.58805117282677044</v>
      </c>
      <c r="AS76" s="1">
        <f t="array" aca="1" ref="AS76:AU76" ca="1">MMULT(AP76:AR76,$AS$7:$AU$9)</f>
        <v>-0.64278760968653925</v>
      </c>
      <c r="AT76" s="1">
        <f ca="1"/>
        <v>-0.92097165680599358</v>
      </c>
      <c r="AU76" s="17">
        <f ca="1"/>
        <v>0.29058471752043025</v>
      </c>
      <c r="AV76" s="2"/>
      <c r="AW76" s="19">
        <f t="shared" ref="AW76:AW139" ca="1" si="82">AS76</f>
        <v>-0.64278760968653925</v>
      </c>
      <c r="AX76" s="1">
        <f t="shared" ref="AX76:AX139" ca="1" si="83">AU76</f>
        <v>0.29058471752043025</v>
      </c>
      <c r="AY76" s="1"/>
      <c r="AZ76" s="1"/>
      <c r="BA76" s="1"/>
      <c r="BB76" s="1"/>
      <c r="BC76" s="1"/>
    </row>
    <row r="77" spans="7:55" x14ac:dyDescent="0.15">
      <c r="G77" s="1" t="str">
        <f t="shared" ca="1" si="70"/>
        <v>1.92523648699458E-12-2.28264657541945E-12i</v>
      </c>
      <c r="H77" s="1" t="str">
        <f t="shared" ca="1" si="70"/>
        <v>3.02922587604869E-27-9.67136929992419E-13i</v>
      </c>
      <c r="I77" s="1" t="str">
        <f t="shared" ca="1" si="70"/>
        <v>-1.94649310749014E-12-2.19088400450126E-12i</v>
      </c>
      <c r="J77" s="2"/>
      <c r="K77" s="1" t="str">
        <f t="shared" ca="1" si="71"/>
        <v>3.09174571408944E-22-3.66571214186317E-22i</v>
      </c>
      <c r="L77" s="1" t="str">
        <f t="shared" ca="1" si="71"/>
        <v>4.86464711351003E-37-1.55312943549573E-22i</v>
      </c>
      <c r="M77" s="1" t="str">
        <f t="shared" ca="1" si="71"/>
        <v>-3.12588181412553E-22-3.5183502269677E-22i</v>
      </c>
      <c r="T77" s="1">
        <f t="shared" ref="T77:T141" si="84">T76+2</f>
        <v>-48</v>
      </c>
      <c r="U77" s="1">
        <f t="shared" si="72"/>
        <v>-0.83775804095727824</v>
      </c>
      <c r="V77" s="1" t="str">
        <f t="shared" si="73"/>
        <v>0.669130606358858-0.743144825477394i</v>
      </c>
      <c r="W77" s="1" t="str">
        <f t="shared" ca="1" si="74"/>
        <v>-0.32431640243502-0.666709276797001i</v>
      </c>
      <c r="X77" s="1" t="str">
        <f t="shared" ca="1" si="75"/>
        <v>0.0423536671570287+0.033706738800465i</v>
      </c>
      <c r="Y77" s="1" t="str">
        <f t="shared" ca="1" si="76"/>
        <v>0.0490864995310487+0.0433726390481413i</v>
      </c>
      <c r="Z77" s="1" t="str">
        <f t="shared" ca="1" si="77"/>
        <v>-0.034759448616395+0.0363961086611338i</v>
      </c>
      <c r="AA77" s="1" t="str">
        <f t="shared" ca="1" si="46"/>
        <v>-0.326507427387021-0.750832673667295i</v>
      </c>
      <c r="AB77" s="1" t="str">
        <f t="shared" ca="1" si="78"/>
        <v>0.0558151101359971+0.0547501619684064i</v>
      </c>
      <c r="AC77" s="1" t="str">
        <f t="shared" ca="1" si="79"/>
        <v>-0.0490574688002445+0.047761034092106i</v>
      </c>
      <c r="AD77" s="1" t="str">
        <f t="shared" ca="1" si="80"/>
        <v>-0.0563493979385783+0.0504040746229676i</v>
      </c>
      <c r="AE77" s="1" t="str">
        <f t="shared" ca="1" si="47"/>
        <v>-0.323269629247225-0.811979376102193i</v>
      </c>
      <c r="AF77" s="1" t="str">
        <f t="shared" ca="1" si="48"/>
        <v>0.502072142752511+0.171394868204039i</v>
      </c>
      <c r="AG77" s="1" t="str">
        <f t="shared" ca="1" si="49"/>
        <v>-0.000226044167755095-0.000181286640437593i</v>
      </c>
      <c r="AH77" s="1" t="str">
        <f t="shared" ca="1" si="50"/>
        <v>0.00017103720066719-0.000181286640437593i</v>
      </c>
      <c r="AI77" s="1" t="str">
        <f t="shared" ca="1" si="51"/>
        <v>0.502017135785423+0.171032294923164i</v>
      </c>
      <c r="AJ77" s="1" t="str">
        <f t="shared" ca="1" si="52"/>
        <v>0.00162529961857657+0.00329267176929215i</v>
      </c>
      <c r="AK77" s="1" t="str">
        <f t="shared" ca="1" si="53"/>
        <v>0.00173378534096116+0.00402492983076593i</v>
      </c>
      <c r="AL77" s="1" t="str">
        <f t="shared" ca="1" si="54"/>
        <v>0.0011728353934665+0.00207194824444273i</v>
      </c>
      <c r="AM77" s="1" t="str">
        <f t="shared" ca="1" si="55"/>
        <v>0.00453192035300423+0.00938954984450081i</v>
      </c>
      <c r="AN77" s="1" t="str">
        <f t="shared" ca="1" si="56"/>
        <v>0.497485215432419+0.161642745078663i</v>
      </c>
      <c r="AO77" s="1">
        <f t="shared" si="69"/>
        <v>-48</v>
      </c>
      <c r="AP77" s="1">
        <f t="shared" si="57"/>
        <v>0.66913060635885802</v>
      </c>
      <c r="AQ77" s="1">
        <f t="shared" si="58"/>
        <v>-0.74314482547739402</v>
      </c>
      <c r="AR77" s="1">
        <f t="shared" ca="1" si="81"/>
        <v>0.52308691114422468</v>
      </c>
      <c r="AS77" s="1">
        <f t="array" aca="1" ref="AS77:AU77" ca="1">MMULT(AP77:AR77,$AS$7:$AU$9)</f>
        <v>-0.61566147532565807</v>
      </c>
      <c r="AT77" s="1">
        <f ca="1"/>
        <v>-0.91939415058550822</v>
      </c>
      <c r="AU77" s="17">
        <f ca="1"/>
        <v>0.22202535954118291</v>
      </c>
      <c r="AV77" s="2"/>
      <c r="AW77" s="19">
        <f t="shared" ca="1" si="82"/>
        <v>-0.61566147532565807</v>
      </c>
      <c r="AX77" s="1">
        <f t="shared" ca="1" si="83"/>
        <v>0.22202535954118291</v>
      </c>
      <c r="AY77" s="1"/>
      <c r="AZ77" s="1"/>
      <c r="BA77" s="1"/>
      <c r="BB77" s="1"/>
      <c r="BC77" s="1"/>
    </row>
    <row r="78" spans="7:55" x14ac:dyDescent="0.15">
      <c r="G78" s="1" t="str">
        <f t="shared" ca="1" si="70"/>
        <v>2.5501381116606E-12-1.94964628513712E-12i</v>
      </c>
      <c r="H78" s="1" t="str">
        <f t="shared" ca="1" si="70"/>
        <v>1.94649310749013E-12-2.19088400450127E-12i</v>
      </c>
      <c r="I78" s="1" t="str">
        <f t="shared" ca="1" si="70"/>
        <v>-3.74402734190238E-27+9.7552564901492E-13i</v>
      </c>
      <c r="J78" s="2"/>
      <c r="K78" s="1" t="str">
        <f t="shared" ca="1" si="71"/>
        <v>4.09527797251071E-22-3.13094551593134E-22i</v>
      </c>
      <c r="L78" s="1" t="str">
        <f t="shared" ca="1" si="71"/>
        <v>3.12588181412551E-22-3.51835022696772E-22i</v>
      </c>
      <c r="M78" s="1" t="str">
        <f t="shared" ca="1" si="71"/>
        <v>-6.0125499209869E-37+1.56660091614745E-22i</v>
      </c>
      <c r="T78" s="1">
        <f t="shared" si="84"/>
        <v>-46</v>
      </c>
      <c r="U78" s="1">
        <f t="shared" si="72"/>
        <v>-0.8028514559173916</v>
      </c>
      <c r="V78" s="1" t="str">
        <f t="shared" si="73"/>
        <v>0.694658370458997-0.719339800338651i</v>
      </c>
      <c r="W78" s="1" t="str">
        <f t="shared" ca="1" si="74"/>
        <v>-0.298788638334881-0.642904251658258i</v>
      </c>
      <c r="X78" s="1" t="str">
        <f t="shared" ca="1" si="75"/>
        <v>0.0423536671570287+0.033706738800465i</v>
      </c>
      <c r="Y78" s="1" t="str">
        <f t="shared" ca="1" si="76"/>
        <v>0.0490864995310487+0.0433726390481413i</v>
      </c>
      <c r="Z78" s="1" t="str">
        <f t="shared" ca="1" si="77"/>
        <v>-0.034759448616395+0.0363961086611338i</v>
      </c>
      <c r="AA78" s="1" t="str">
        <f t="shared" ca="1" si="46"/>
        <v>-0.300979663286882-0.727027648528552i</v>
      </c>
      <c r="AB78" s="1" t="str">
        <f t="shared" ca="1" si="78"/>
        <v>0.0558151101359971+0.0547501619684064i</v>
      </c>
      <c r="AC78" s="1" t="str">
        <f t="shared" ca="1" si="79"/>
        <v>-0.0490574688002445+0.047761034092106i</v>
      </c>
      <c r="AD78" s="1" t="str">
        <f t="shared" ca="1" si="80"/>
        <v>-0.0563493979385783+0.0504040746229676i</v>
      </c>
      <c r="AE78" s="1" t="str">
        <f t="shared" ca="1" si="47"/>
        <v>-0.297741865147086-0.78817435096345i</v>
      </c>
      <c r="AF78" s="1" t="str">
        <f t="shared" ca="1" si="48"/>
        <v>0.436117389861868+0.175228814578007i</v>
      </c>
      <c r="AG78" s="1" t="str">
        <f t="shared" ca="1" si="49"/>
        <v>-0.000226044167755095-0.000181286640437593i</v>
      </c>
      <c r="AH78" s="1" t="str">
        <f t="shared" ca="1" si="50"/>
        <v>0.00017103720066719-0.000181286640437593i</v>
      </c>
      <c r="AI78" s="1" t="str">
        <f t="shared" ca="1" si="51"/>
        <v>0.43606238289478+0.174866241297132i</v>
      </c>
      <c r="AJ78" s="1" t="str">
        <f t="shared" ca="1" si="52"/>
        <v>0.00150578808152829+0.00319156632176217i</v>
      </c>
      <c r="AK78" s="1" t="str">
        <f t="shared" ca="1" si="53"/>
        <v>0.00158952044554047+0.00387742721167582i</v>
      </c>
      <c r="AL78" s="1" t="str">
        <f t="shared" ca="1" si="54"/>
        <v>0.00109513133344314+0.00201714109197439i</v>
      </c>
      <c r="AM78" s="1" t="str">
        <f t="shared" ca="1" si="55"/>
        <v>0.0041904398605119+0.00908613462541238i</v>
      </c>
      <c r="AN78" s="1" t="str">
        <f t="shared" ca="1" si="56"/>
        <v>0.431871943034268+0.16578010667172i</v>
      </c>
      <c r="AO78" s="1">
        <f t="shared" si="69"/>
        <v>-46</v>
      </c>
      <c r="AP78" s="1">
        <f t="shared" si="57"/>
        <v>0.69465837045899703</v>
      </c>
      <c r="AQ78" s="1">
        <f t="shared" si="58"/>
        <v>-0.71933980033865097</v>
      </c>
      <c r="AR78" s="1">
        <f t="shared" ca="1" si="81"/>
        <v>0.46259746967345267</v>
      </c>
      <c r="AS78" s="1">
        <f t="array" aca="1" ref="AS78:AU78" ca="1">MMULT(AP78:AR78,$AS$7:$AU$9)</f>
        <v>-0.58778525229247303</v>
      </c>
      <c r="AT78" s="1">
        <f ca="1"/>
        <v>-0.91844495258433856</v>
      </c>
      <c r="AU78" s="17">
        <f ca="1"/>
        <v>0.15799932027735536</v>
      </c>
      <c r="AV78" s="2"/>
      <c r="AW78" s="19">
        <f t="shared" ca="1" si="82"/>
        <v>-0.58778525229247303</v>
      </c>
      <c r="AX78" s="1">
        <f t="shared" ca="1" si="83"/>
        <v>0.15799932027735536</v>
      </c>
      <c r="AY78" s="1"/>
      <c r="AZ78" s="1"/>
      <c r="BA78" s="1"/>
      <c r="BB78" s="1"/>
      <c r="BC78" s="1"/>
    </row>
    <row r="79" spans="7:55" x14ac:dyDescent="0.15">
      <c r="J79" s="3"/>
      <c r="T79" s="1">
        <f t="shared" si="84"/>
        <v>-44</v>
      </c>
      <c r="U79" s="1">
        <f t="shared" si="72"/>
        <v>-0.76794487087750496</v>
      </c>
      <c r="V79" s="1" t="str">
        <f t="shared" si="73"/>
        <v>0.719339800338651-0.694658370458997i</v>
      </c>
      <c r="W79" s="1" t="str">
        <f t="shared" ca="1" si="74"/>
        <v>-0.274107208455227-0.618222821778604i</v>
      </c>
      <c r="X79" s="1" t="str">
        <f t="shared" ca="1" si="75"/>
        <v>0.0423536671570287+0.033706738800465i</v>
      </c>
      <c r="Y79" s="1" t="str">
        <f t="shared" ca="1" si="76"/>
        <v>0.0490864995310487+0.0433726390481413i</v>
      </c>
      <c r="Z79" s="1" t="str">
        <f t="shared" ca="1" si="77"/>
        <v>-0.034759448616395+0.0363961086611338i</v>
      </c>
      <c r="AA79" s="1" t="str">
        <f t="shared" ca="1" si="46"/>
        <v>-0.276298233407228-0.702346218648898i</v>
      </c>
      <c r="AB79" s="1" t="str">
        <f t="shared" ca="1" si="78"/>
        <v>0.0558151101359971+0.0547501619684064i</v>
      </c>
      <c r="AC79" s="1" t="str">
        <f t="shared" ca="1" si="79"/>
        <v>-0.0490574688002445+0.047761034092106i</v>
      </c>
      <c r="AD79" s="1" t="str">
        <f t="shared" ca="1" si="80"/>
        <v>-0.0563493979385783+0.0504040746229676i</v>
      </c>
      <c r="AE79" s="1" t="str">
        <f t="shared" ca="1" si="47"/>
        <v>-0.273060435267432-0.763492921083796i</v>
      </c>
      <c r="AF79" s="1" t="str">
        <f t="shared" ca="1" si="48"/>
        <v>0.375285717695904+0.174478561767739i</v>
      </c>
      <c r="AG79" s="1" t="str">
        <f t="shared" ca="1" si="49"/>
        <v>-0.000226044167755095-0.000181286640437593i</v>
      </c>
      <c r="AH79" s="1" t="str">
        <f t="shared" ca="1" si="50"/>
        <v>0.00017103720066719-0.000181286640437593i</v>
      </c>
      <c r="AI79" s="1" t="str">
        <f t="shared" ca="1" si="51"/>
        <v>0.375230710728816+0.174115988486864i</v>
      </c>
      <c r="AJ79" s="1" t="str">
        <f t="shared" ca="1" si="52"/>
        <v>0.00138987787691195+0.00308635157244592i</v>
      </c>
      <c r="AK79" s="1" t="str">
        <f t="shared" ca="1" si="53"/>
        <v>0.00145049119956471+0.00372497967495386i</v>
      </c>
      <c r="AL79" s="1" t="str">
        <f t="shared" ca="1" si="54"/>
        <v>0.0010193873506705+0.00195965549395593i</v>
      </c>
      <c r="AM79" s="1" t="str">
        <f t="shared" ca="1" si="55"/>
        <v>0.00385975642714716+0.00877098674135571i</v>
      </c>
      <c r="AN79" s="1" t="str">
        <f t="shared" ca="1" si="56"/>
        <v>0.371370954301669+0.165345001745508i</v>
      </c>
      <c r="AO79" s="1">
        <f t="shared" si="69"/>
        <v>-44</v>
      </c>
      <c r="AP79" s="1">
        <f t="shared" si="57"/>
        <v>0.71933980033865097</v>
      </c>
      <c r="AQ79" s="1">
        <f t="shared" si="58"/>
        <v>-0.69465837045899703</v>
      </c>
      <c r="AR79" s="1">
        <f t="shared" ca="1" si="81"/>
        <v>0.40651611936201787</v>
      </c>
      <c r="AS79" s="1">
        <f t="array" aca="1" ref="AS79:AU79" ca="1">MMULT(AP79:AR79,$AS$7:$AU$9)</f>
        <v>-0.55919290347074657</v>
      </c>
      <c r="AT79" s="1">
        <f ca="1"/>
        <v>-0.91807719069262661</v>
      </c>
      <c r="AU79" s="17">
        <f ca="1"/>
        <v>9.8452648207371984E-2</v>
      </c>
      <c r="AV79" s="2"/>
      <c r="AW79" s="19">
        <f t="shared" ca="1" si="82"/>
        <v>-0.55919290347074657</v>
      </c>
      <c r="AX79" s="1">
        <f t="shared" ca="1" si="83"/>
        <v>9.8452648207371984E-2</v>
      </c>
      <c r="AY79" s="1"/>
      <c r="AZ79" s="1"/>
      <c r="BA79" s="1"/>
      <c r="BB79" s="1"/>
      <c r="BC79" s="1"/>
    </row>
    <row r="80" spans="7:55" x14ac:dyDescent="0.15">
      <c r="G80" t="s">
        <v>15</v>
      </c>
      <c r="H80">
        <f>H75+1</f>
        <v>14</v>
      </c>
      <c r="J80" s="3"/>
      <c r="T80" s="1">
        <f t="shared" si="84"/>
        <v>-42</v>
      </c>
      <c r="U80" s="1">
        <f t="shared" si="72"/>
        <v>-0.73303828583761843</v>
      </c>
      <c r="V80" s="1" t="str">
        <f t="shared" si="73"/>
        <v>0.743144825477395-0.669130606358858i</v>
      </c>
      <c r="W80" s="1" t="str">
        <f t="shared" ca="1" si="74"/>
        <v>-0.250302183316483-0.592695057678465i</v>
      </c>
      <c r="X80" s="1" t="str">
        <f t="shared" ca="1" si="75"/>
        <v>0.0423536671570287+0.033706738800465i</v>
      </c>
      <c r="Y80" s="1" t="str">
        <f t="shared" ca="1" si="76"/>
        <v>0.0490864995310487+0.0433726390481413i</v>
      </c>
      <c r="Z80" s="1" t="str">
        <f t="shared" ca="1" si="77"/>
        <v>-0.034759448616395+0.0363961086611338i</v>
      </c>
      <c r="AA80" s="1" t="str">
        <f t="shared" ca="1" si="46"/>
        <v>-0.252493208268484-0.676818454548759i</v>
      </c>
      <c r="AB80" s="1" t="str">
        <f t="shared" ca="1" si="78"/>
        <v>0.0558151101359971+0.0547501619684064i</v>
      </c>
      <c r="AC80" s="1" t="str">
        <f t="shared" ca="1" si="79"/>
        <v>-0.0490574688002445+0.047761034092106i</v>
      </c>
      <c r="AD80" s="1" t="str">
        <f t="shared" ca="1" si="80"/>
        <v>-0.0563493979385783+0.0504040746229676i</v>
      </c>
      <c r="AE80" s="1" t="str">
        <f t="shared" ca="1" si="47"/>
        <v>-0.249255410128688-0.737965156983657i</v>
      </c>
      <c r="AF80" s="1" t="str">
        <f t="shared" ca="1" si="48"/>
        <v>0.319690821482528+0.169865786336905i</v>
      </c>
      <c r="AG80" s="1" t="str">
        <f t="shared" ca="1" si="49"/>
        <v>-0.000226044167755095-0.000181286640437593i</v>
      </c>
      <c r="AH80" s="1" t="str">
        <f t="shared" ca="1" si="50"/>
        <v>0.00017103720066719-0.000181286640437593i</v>
      </c>
      <c r="AI80" s="1" t="str">
        <f t="shared" ca="1" si="51"/>
        <v>0.31963581451544+0.16950321305603i</v>
      </c>
      <c r="AJ80" s="1" t="str">
        <f t="shared" ca="1" si="52"/>
        <v>0.00127771022345729+0.00297715570930834i</v>
      </c>
      <c r="AK80" s="1" t="str">
        <f t="shared" ca="1" si="53"/>
        <v>0.00131686698875428+0.00356777295444079i</v>
      </c>
      <c r="AL80" s="1" t="str">
        <f t="shared" ca="1" si="54"/>
        <v>0.000945695727524117+0.00189956148773357i</v>
      </c>
      <c r="AM80" s="1" t="str">
        <f t="shared" ca="1" si="55"/>
        <v>0.00354027293973569+0.0084444901514827i</v>
      </c>
      <c r="AN80" s="1" t="str">
        <f t="shared" ca="1" si="56"/>
        <v>0.316095541575704+0.161058722904547i</v>
      </c>
      <c r="AO80" s="1">
        <f t="shared" si="69"/>
        <v>-42</v>
      </c>
      <c r="AP80" s="1">
        <f t="shared" si="57"/>
        <v>0.74314482547739502</v>
      </c>
      <c r="AQ80" s="1">
        <f t="shared" si="58"/>
        <v>-0.66913060635885802</v>
      </c>
      <c r="AR80" s="1">
        <f t="shared" ca="1" si="81"/>
        <v>0.35476231990965629</v>
      </c>
      <c r="AS80" s="1">
        <f t="array" aca="1" ref="AS80:AU80" ca="1">MMULT(AP80:AR80,$AS$7:$AU$9)</f>
        <v>-0.52991926423320457</v>
      </c>
      <c r="AT80" s="1">
        <f ca="1"/>
        <v>-0.91824039753178011</v>
      </c>
      <c r="AU80" s="17">
        <f ca="1"/>
        <v>4.3318002757512186E-2</v>
      </c>
      <c r="AV80" s="2"/>
      <c r="AW80" s="19">
        <f t="shared" ca="1" si="82"/>
        <v>-0.52991926423320457</v>
      </c>
      <c r="AX80" s="1">
        <f t="shared" ca="1" si="83"/>
        <v>4.3318002757512186E-2</v>
      </c>
      <c r="AY80" s="1"/>
      <c r="AZ80" s="1"/>
      <c r="BA80" s="1"/>
      <c r="BB80" s="1"/>
      <c r="BC80" s="1"/>
    </row>
    <row r="81" spans="7:55" x14ac:dyDescent="0.15">
      <c r="G81" s="1" t="str">
        <f t="shared" ref="G81:I83" ca="1" si="85">IMSUM(IMPRODUCT($G76,G$16),IMPRODUCT($H76,G$17),IMPRODUCT($I76,G$18))</f>
        <v>-7.53943841237941E-13+4.60694768649071E-28i</v>
      </c>
      <c r="H81" s="1" t="str">
        <f t="shared" ca="1" si="85"/>
        <v>-4.05041504012181E-13+2.03946912001057E-13i</v>
      </c>
      <c r="I81" s="1" t="str">
        <f t="shared" ca="1" si="85"/>
        <v>-1.06700076170414E-13+3.00752960808398E-13i</v>
      </c>
      <c r="J81" s="2"/>
      <c r="K81" s="1" t="str">
        <f t="shared" ref="K81:M83" ca="1" si="86">IMDIV(G81,FACT($H$80))</f>
        <v>-8.64829799781555E-24+5.28451248937845E-39i</v>
      </c>
      <c r="L81" s="1" t="str">
        <f t="shared" ca="1" si="86"/>
        <v>-4.64612804904555E-24+2.3394231430067E-24i</v>
      </c>
      <c r="M81" s="1" t="str">
        <f t="shared" ca="1" si="86"/>
        <v>-1.2239294290092E-24+3.44986070119711E-24i</v>
      </c>
      <c r="T81" s="1">
        <f t="shared" si="84"/>
        <v>-40</v>
      </c>
      <c r="U81" s="1">
        <f t="shared" si="72"/>
        <v>-0.69813170079773179</v>
      </c>
      <c r="V81" s="1" t="str">
        <f t="shared" si="73"/>
        <v>0.766044443118978-0.642787609686539i</v>
      </c>
      <c r="W81" s="1" t="str">
        <f t="shared" ca="1" si="74"/>
        <v>-0.2274025656749-0.566352061006146i</v>
      </c>
      <c r="X81" s="1" t="str">
        <f t="shared" ca="1" si="75"/>
        <v>0.0423536671570287+0.033706738800465i</v>
      </c>
      <c r="Y81" s="1" t="str">
        <f t="shared" ca="1" si="76"/>
        <v>0.0490864995310487+0.0433726390481413i</v>
      </c>
      <c r="Z81" s="1" t="str">
        <f t="shared" ca="1" si="77"/>
        <v>-0.034759448616395+0.0363961086611338i</v>
      </c>
      <c r="AA81" s="1" t="str">
        <f t="shared" ca="1" si="46"/>
        <v>-0.229593590626901-0.65047545787644i</v>
      </c>
      <c r="AB81" s="1" t="str">
        <f t="shared" ca="1" si="78"/>
        <v>0.0558151101359971+0.0547501619684064i</v>
      </c>
      <c r="AC81" s="1" t="str">
        <f t="shared" ca="1" si="79"/>
        <v>-0.0490574688002445+0.047761034092106i</v>
      </c>
      <c r="AD81" s="1" t="str">
        <f t="shared" ca="1" si="80"/>
        <v>-0.0563493979385783+0.0504040746229676i</v>
      </c>
      <c r="AE81" s="1" t="str">
        <f t="shared" ca="1" si="47"/>
        <v>-0.226355792487105-0.711622160311338i</v>
      </c>
      <c r="AF81" s="1" t="str">
        <f t="shared" ca="1" si="48"/>
        <v>0.269366773004789+0.162090621862521i</v>
      </c>
      <c r="AG81" s="1" t="str">
        <f t="shared" ca="1" si="49"/>
        <v>-0.000226044167755095-0.000181286640437593i</v>
      </c>
      <c r="AH81" s="1" t="str">
        <f t="shared" ca="1" si="50"/>
        <v>0.00017103720066719-0.000181286640437593i</v>
      </c>
      <c r="AI81" s="1" t="str">
        <f t="shared" ca="1" si="51"/>
        <v>0.269311766037701+0.161728048581646i</v>
      </c>
      <c r="AJ81" s="1" t="str">
        <f t="shared" ca="1" si="52"/>
        <v>0.00116942178017195+0.00286411177068835i</v>
      </c>
      <c r="AK81" s="1" t="str">
        <f t="shared" ca="1" si="53"/>
        <v>0.00118881061362683+0.00340599858230972i</v>
      </c>
      <c r="AL81" s="1" t="str">
        <f t="shared" ca="1" si="54"/>
        <v>0.000874146245895473+0.00183693228859712i</v>
      </c>
      <c r="AM81" s="1" t="str">
        <f t="shared" ca="1" si="55"/>
        <v>0.00323237863969425+0.00810704264159519i</v>
      </c>
      <c r="AN81" s="1" t="str">
        <f t="shared" ca="1" si="56"/>
        <v>0.266079387398007+0.153621005940051i</v>
      </c>
      <c r="AO81" s="1">
        <f t="shared" si="69"/>
        <v>-40</v>
      </c>
      <c r="AP81" s="1">
        <f t="shared" si="57"/>
        <v>0.76604444311897801</v>
      </c>
      <c r="AQ81" s="1">
        <f t="shared" si="58"/>
        <v>-0.64278760968653903</v>
      </c>
      <c r="AR81" s="1">
        <f t="shared" ca="1" si="81"/>
        <v>0.30724201188010059</v>
      </c>
      <c r="AS81" s="1">
        <f t="array" aca="1" ref="AS81:AU81" ca="1">MMULT(AP81:AR81,$AS$7:$AU$9)</f>
        <v>-0.49999999999999967</v>
      </c>
      <c r="AT81" s="1">
        <f ca="1"/>
        <v>-0.91888063828827249</v>
      </c>
      <c r="AU81" s="17">
        <f ca="1"/>
        <v>-7.4850813668768668E-3</v>
      </c>
      <c r="AV81" s="2"/>
      <c r="AW81" s="19">
        <f t="shared" ca="1" si="82"/>
        <v>-0.49999999999999967</v>
      </c>
      <c r="AX81" s="1">
        <f t="shared" ca="1" si="83"/>
        <v>-7.4850813668768668E-3</v>
      </c>
      <c r="AY81" s="1"/>
      <c r="AZ81" s="1"/>
      <c r="BA81" s="1"/>
      <c r="BB81" s="1"/>
      <c r="BC81" s="1"/>
    </row>
    <row r="82" spans="7:55" x14ac:dyDescent="0.15">
      <c r="G82" s="1" t="str">
        <f t="shared" ca="1" si="85"/>
        <v>-4.05041504012181E-13-2.03946912001057E-13i</v>
      </c>
      <c r="H82" s="1" t="str">
        <f t="shared" ca="1" si="85"/>
        <v>-3.72337039387489E-13+5.23803641066752E-28i</v>
      </c>
      <c r="I82" s="1" t="str">
        <f t="shared" ca="1" si="85"/>
        <v>-9.88976861653241E-14-5.55749630318836E-14i</v>
      </c>
      <c r="J82" s="2"/>
      <c r="K82" s="1" t="str">
        <f t="shared" ca="1" si="86"/>
        <v>-4.64612804904555E-24-2.3394231430067E-24i</v>
      </c>
      <c r="L82" s="1" t="str">
        <f t="shared" ca="1" si="86"/>
        <v>-4.27098345542576E-24+6.00841830984125E-39i</v>
      </c>
      <c r="M82" s="1" t="str">
        <f t="shared" ca="1" si="86"/>
        <v>-1.13443019820655E-24-6.37486262541971E-25i</v>
      </c>
      <c r="T82" s="1">
        <f t="shared" si="84"/>
        <v>-38</v>
      </c>
      <c r="U82" s="1">
        <f t="shared" si="72"/>
        <v>-0.66322511575784526</v>
      </c>
      <c r="V82" s="1" t="str">
        <f t="shared" si="73"/>
        <v>0.788010753606722-0.615661475325658i</v>
      </c>
      <c r="W82" s="1" t="str">
        <f t="shared" ca="1" si="74"/>
        <v>-0.205436255187156-0.539225926645265i</v>
      </c>
      <c r="X82" s="1" t="str">
        <f t="shared" ca="1" si="75"/>
        <v>0.0423536671570287+0.033706738800465i</v>
      </c>
      <c r="Y82" s="1" t="str">
        <f t="shared" ca="1" si="76"/>
        <v>0.0490864995310487+0.0433726390481413i</v>
      </c>
      <c r="Z82" s="1" t="str">
        <f t="shared" ca="1" si="77"/>
        <v>-0.034759448616395+0.0363961086611338i</v>
      </c>
      <c r="AA82" s="1" t="str">
        <f t="shared" ca="1" si="46"/>
        <v>-0.207627280139157-0.623349323515559i</v>
      </c>
      <c r="AB82" s="1" t="str">
        <f t="shared" ca="1" si="78"/>
        <v>0.0558151101359971+0.0547501619684064i</v>
      </c>
      <c r="AC82" s="1" t="str">
        <f t="shared" ca="1" si="79"/>
        <v>-0.0490574688002445+0.047761034092106i</v>
      </c>
      <c r="AD82" s="1" t="str">
        <f t="shared" ca="1" si="80"/>
        <v>-0.0563493979385783+0.0504040746229676i</v>
      </c>
      <c r="AE82" s="1" t="str">
        <f t="shared" ca="1" si="47"/>
        <v>-0.204389481999361-0.684496025950457i</v>
      </c>
      <c r="AF82" s="1" t="str">
        <f t="shared" ca="1" si="48"/>
        <v>0.224272962651629+0.151823519523579i</v>
      </c>
      <c r="AG82" s="1" t="str">
        <f t="shared" ca="1" si="49"/>
        <v>-0.000226044167755095-0.000181286640437593i</v>
      </c>
      <c r="AH82" s="1" t="str">
        <f t="shared" ca="1" si="50"/>
        <v>0.00017103720066719-0.000181286640437593i</v>
      </c>
      <c r="AI82" s="1" t="str">
        <f t="shared" ca="1" si="51"/>
        <v>0.224217955684541+0.151460946242704i</v>
      </c>
      <c r="AJ82" s="1" t="str">
        <f t="shared" ca="1" si="52"/>
        <v>0.00106514447984351+0.00274735748321207i</v>
      </c>
      <c r="AK82" s="1" t="str">
        <f t="shared" ca="1" si="53"/>
        <v>0.00106647809114988+0.00323985365571366i</v>
      </c>
      <c r="AL82" s="1" t="str">
        <f t="shared" ca="1" si="54"/>
        <v>0.000804826077806575+0.00177184420057844i</v>
      </c>
      <c r="AM82" s="1" t="str">
        <f t="shared" ca="1" si="55"/>
        <v>0.00293644864879997+0.00775905533950417i</v>
      </c>
      <c r="AN82" s="1" t="str">
        <f t="shared" ca="1" si="56"/>
        <v>0.221281507035741+0.1437018909032i</v>
      </c>
      <c r="AO82" s="1">
        <f t="shared" si="69"/>
        <v>-38</v>
      </c>
      <c r="AP82" s="1">
        <f t="shared" si="57"/>
        <v>0.78801075360672201</v>
      </c>
      <c r="AQ82" s="1">
        <f t="shared" si="58"/>
        <v>-0.61566147532565796</v>
      </c>
      <c r="AR82" s="1">
        <f t="shared" ca="1" si="81"/>
        <v>0.26384794637283776</v>
      </c>
      <c r="AS82" s="1">
        <f t="array" aca="1" ref="AS82:AU82" ca="1">MMULT(AP82:AR82,$AS$7:$AU$9)</f>
        <v>-0.46947156278589036</v>
      </c>
      <c r="AT82" s="1">
        <f ca="1"/>
        <v>-0.9199406499848356</v>
      </c>
      <c r="AU82" s="17">
        <f ca="1"/>
        <v>-5.4049894042592667E-2</v>
      </c>
      <c r="AV82" s="2"/>
      <c r="AW82" s="19">
        <f t="shared" ca="1" si="82"/>
        <v>-0.46947156278589036</v>
      </c>
      <c r="AX82" s="1">
        <f t="shared" ca="1" si="83"/>
        <v>-5.4049894042592667E-2</v>
      </c>
      <c r="AY82" s="1"/>
      <c r="AZ82" s="1"/>
      <c r="BA82" s="1"/>
      <c r="BB82" s="1"/>
      <c r="BC82" s="1"/>
    </row>
    <row r="83" spans="7:55" x14ac:dyDescent="0.15">
      <c r="G83" s="1" t="str">
        <f t="shared" ca="1" si="85"/>
        <v>-1.06700076170415E-13-3.00752960808401E-13i</v>
      </c>
      <c r="H83" s="1" t="str">
        <f t="shared" ca="1" si="85"/>
        <v>-9.88976861653237E-14+5.55749630318825E-14i</v>
      </c>
      <c r="I83" s="1" t="str">
        <f t="shared" ca="1" si="85"/>
        <v>-5.07020794810265E-13+3.41126337523317E-28i</v>
      </c>
      <c r="J83" s="2"/>
      <c r="K83" s="1" t="str">
        <f t="shared" ca="1" si="86"/>
        <v>-1.22392942900921E-24-3.44986070119715E-24i</v>
      </c>
      <c r="L83" s="1" t="str">
        <f t="shared" ca="1" si="86"/>
        <v>-1.13443019820654E-24+6.37486262541958E-25i</v>
      </c>
      <c r="M83" s="1" t="str">
        <f t="shared" ca="1" si="86"/>
        <v>-5.81590655002727E-24+3.91297343441525E-39i</v>
      </c>
      <c r="T83" s="1">
        <f t="shared" si="84"/>
        <v>-36</v>
      </c>
      <c r="U83" s="1">
        <f t="shared" si="72"/>
        <v>-0.62831853071795862</v>
      </c>
      <c r="V83" s="1" t="str">
        <f t="shared" si="73"/>
        <v>0.809016994374947-0.587785252292473i</v>
      </c>
      <c r="W83" s="1" t="str">
        <f t="shared" ca="1" si="74"/>
        <v>-0.184430014418931-0.51134970361208i</v>
      </c>
      <c r="X83" s="1" t="str">
        <f t="shared" ca="1" si="75"/>
        <v>0.0423536671570287+0.033706738800465i</v>
      </c>
      <c r="Y83" s="1" t="str">
        <f t="shared" ca="1" si="76"/>
        <v>0.0490864995310487+0.0433726390481413i</v>
      </c>
      <c r="Z83" s="1" t="str">
        <f t="shared" ca="1" si="77"/>
        <v>-0.034759448616395+0.0363961086611338i</v>
      </c>
      <c r="AA83" s="1" t="str">
        <f t="shared" ca="1" si="46"/>
        <v>-0.186621039370932-0.595473100482374i</v>
      </c>
      <c r="AB83" s="1" t="str">
        <f t="shared" ca="1" si="78"/>
        <v>0.0558151101359971+0.0547501619684064i</v>
      </c>
      <c r="AC83" s="1" t="str">
        <f t="shared" ca="1" si="79"/>
        <v>-0.0490574688002445+0.047761034092106i</v>
      </c>
      <c r="AD83" s="1" t="str">
        <f t="shared" ca="1" si="80"/>
        <v>-0.0563493979385783+0.0504040746229676i</v>
      </c>
      <c r="AE83" s="1" t="str">
        <f t="shared" ca="1" si="47"/>
        <v>-0.183383241231136-0.656619802917272i</v>
      </c>
      <c r="AF83" s="1" t="str">
        <f t="shared" ca="1" si="48"/>
        <v>0.184299846562944+0.139697833395195i</v>
      </c>
      <c r="AG83" s="1" t="str">
        <f t="shared" ca="1" si="49"/>
        <v>-0.000226044167755095-0.000181286640437593i</v>
      </c>
      <c r="AH83" s="1" t="str">
        <f t="shared" ca="1" si="50"/>
        <v>0.00017103720066719-0.000181286640437593i</v>
      </c>
      <c r="AI83" s="1" t="str">
        <f t="shared" ca="1" si="51"/>
        <v>0.184244839595856+0.13933526011432i</v>
      </c>
      <c r="AJ83" s="1" t="str">
        <f t="shared" ca="1" si="52"/>
        <v>0.000965005368299735+0.00262703509399417i</v>
      </c>
      <c r="AK83" s="1" t="str">
        <f t="shared" ca="1" si="53"/>
        <v>0.000950018464658186+0.00306954059665301i</v>
      </c>
      <c r="AL83" s="1" t="str">
        <f t="shared" ca="1" si="54"/>
        <v>0.00073781967920429+0.00170437652348671i</v>
      </c>
      <c r="AM83" s="1" t="str">
        <f t="shared" ca="1" si="55"/>
        <v>0.00265284351216221+0.00740095221413389i</v>
      </c>
      <c r="AN83" s="1" t="str">
        <f t="shared" ca="1" si="56"/>
        <v>0.181591996083694+0.131934307900186i</v>
      </c>
      <c r="AO83" s="1">
        <f t="shared" si="69"/>
        <v>-36</v>
      </c>
      <c r="AP83" s="1">
        <f t="shared" si="57"/>
        <v>0.80901699437494701</v>
      </c>
      <c r="AQ83" s="1">
        <f t="shared" si="58"/>
        <v>-0.58778525229247303</v>
      </c>
      <c r="AR83" s="1">
        <f t="shared" ca="1" si="81"/>
        <v>0.22446005132932098</v>
      </c>
      <c r="AS83" s="1">
        <f t="array" aca="1" ref="AS83:AU83" ca="1">MMULT(AP83:AR83,$AS$7:$AU$9)</f>
        <v>-0.43837114678907729</v>
      </c>
      <c r="AT83" s="1">
        <f ca="1"/>
        <v>-0.92135999184017625</v>
      </c>
      <c r="AU83" s="17">
        <f ca="1"/>
        <v>-9.6482214640109504E-2</v>
      </c>
      <c r="AV83" s="2"/>
      <c r="AW83" s="19">
        <f t="shared" ca="1" si="82"/>
        <v>-0.43837114678907729</v>
      </c>
      <c r="AX83" s="1">
        <f t="shared" ca="1" si="83"/>
        <v>-9.6482214640109504E-2</v>
      </c>
      <c r="AY83" s="1"/>
      <c r="AZ83" s="1"/>
      <c r="BA83" s="1"/>
      <c r="BB83" s="1"/>
      <c r="BC83" s="1"/>
    </row>
    <row r="84" spans="7:55" x14ac:dyDescent="0.15">
      <c r="J84" s="3"/>
      <c r="T84" s="1">
        <f t="shared" si="84"/>
        <v>-34</v>
      </c>
      <c r="U84" s="1">
        <f t="shared" si="72"/>
        <v>-0.59341194567807209</v>
      </c>
      <c r="V84" s="1" t="str">
        <f t="shared" si="73"/>
        <v>0.829037572555042-0.559192903470747i</v>
      </c>
      <c r="W84" s="1" t="str">
        <f t="shared" ca="1" si="74"/>
        <v>-0.164409436238836-0.482757354790354i</v>
      </c>
      <c r="X84" s="1" t="str">
        <f t="shared" ca="1" si="75"/>
        <v>0.0423536671570287+0.033706738800465i</v>
      </c>
      <c r="Y84" s="1" t="str">
        <f t="shared" ca="1" si="76"/>
        <v>0.0490864995310487+0.0433726390481413i</v>
      </c>
      <c r="Z84" s="1" t="str">
        <f t="shared" ca="1" si="77"/>
        <v>-0.034759448616395+0.0363961086611338i</v>
      </c>
      <c r="AA84" s="1" t="str">
        <f t="shared" ca="1" si="46"/>
        <v>-0.166600461190837-0.566880751660648i</v>
      </c>
      <c r="AB84" s="1" t="str">
        <f t="shared" ca="1" si="78"/>
        <v>0.0558151101359971+0.0547501619684064i</v>
      </c>
      <c r="AC84" s="1" t="str">
        <f t="shared" ca="1" si="79"/>
        <v>-0.0490574688002445+0.047761034092106i</v>
      </c>
      <c r="AD84" s="1" t="str">
        <f t="shared" ca="1" si="80"/>
        <v>-0.0563493979385783+0.0504040746229676i</v>
      </c>
      <c r="AE84" s="1" t="str">
        <f t="shared" ca="1" si="47"/>
        <v>-0.163362663051041-0.628027454095546i</v>
      </c>
      <c r="AF84" s="1" t="str">
        <f t="shared" ca="1" si="48"/>
        <v>0.14927540712393+0.12630320863231i</v>
      </c>
      <c r="AG84" s="1" t="str">
        <f t="shared" ca="1" si="49"/>
        <v>-0.000226044167755095-0.000181286640437593i</v>
      </c>
      <c r="AH84" s="1" t="str">
        <f t="shared" ca="1" si="50"/>
        <v>0.00017103720066719-0.000181286640437593i</v>
      </c>
      <c r="AI84" s="1" t="str">
        <f t="shared" ca="1" si="51"/>
        <v>0.149220400156842+0.125940635351435i</v>
      </c>
      <c r="AJ84" s="1" t="str">
        <f t="shared" ca="1" si="52"/>
        <v>0.000869126449622784+0.00250329119733166i</v>
      </c>
      <c r="AK84" s="1" t="str">
        <f t="shared" ca="1" si="53"/>
        <v>0.00083957362226739+0.00289526690535551i</v>
      </c>
      <c r="AL84" s="1" t="str">
        <f t="shared" ca="1" si="54"/>
        <v>0.000673208687063766+0.00163461145629389i</v>
      </c>
      <c r="AM84" s="1" t="str">
        <f t="shared" ca="1" si="55"/>
        <v>0.00238190875895394+0.00703316955898106i</v>
      </c>
      <c r="AN84" s="1" t="str">
        <f t="shared" ca="1" si="56"/>
        <v>0.146838491397888+0.118907465792454i</v>
      </c>
      <c r="AO84" s="1">
        <f t="shared" si="69"/>
        <v>-34</v>
      </c>
      <c r="AP84" s="1">
        <f t="shared" si="57"/>
        <v>0.82903757255504196</v>
      </c>
      <c r="AQ84" s="1">
        <f t="shared" si="58"/>
        <v>-0.55919290347074702</v>
      </c>
      <c r="AR84" s="1">
        <f t="shared" ca="1" si="81"/>
        <v>0.18894583344755511</v>
      </c>
      <c r="AS84" s="1">
        <f t="array" aca="1" ref="AS84:AU84" ca="1">MMULT(AP84:AR84,$AS$7:$AU$9)</f>
        <v>-0.40673664307580026</v>
      </c>
      <c r="AT84" s="1">
        <f ca="1"/>
        <v>-0.92307520633575868</v>
      </c>
      <c r="AU84" s="17">
        <f ca="1"/>
        <v>-0.13489994293852522</v>
      </c>
      <c r="AV84" s="2"/>
      <c r="AW84" s="19">
        <f t="shared" ca="1" si="82"/>
        <v>-0.40673664307580026</v>
      </c>
      <c r="AX84" s="1">
        <f t="shared" ca="1" si="83"/>
        <v>-0.13489994293852522</v>
      </c>
      <c r="AY84" s="1"/>
      <c r="AZ84" s="1"/>
      <c r="BA84" s="1"/>
      <c r="BB84" s="1"/>
      <c r="BC84" s="1"/>
    </row>
    <row r="85" spans="7:55" x14ac:dyDescent="0.15">
      <c r="G85" t="s">
        <v>15</v>
      </c>
      <c r="H85">
        <f>H80+1</f>
        <v>15</v>
      </c>
      <c r="J85" s="3"/>
      <c r="T85" s="1">
        <f t="shared" si="84"/>
        <v>-32</v>
      </c>
      <c r="U85" s="1">
        <f t="shared" si="72"/>
        <v>-0.55850536063818546</v>
      </c>
      <c r="V85" s="1" t="str">
        <f t="shared" si="73"/>
        <v>0.848048096156426-0.529919264233205i</v>
      </c>
      <c r="W85" s="1" t="str">
        <f t="shared" ca="1" si="74"/>
        <v>-0.145398912637452-0.453483715552812i</v>
      </c>
      <c r="X85" s="1" t="str">
        <f t="shared" ca="1" si="75"/>
        <v>0.0423536671570287+0.033706738800465i</v>
      </c>
      <c r="Y85" s="1" t="str">
        <f t="shared" ca="1" si="76"/>
        <v>0.0490864995310487+0.0433726390481413i</v>
      </c>
      <c r="Z85" s="1" t="str">
        <f t="shared" ca="1" si="77"/>
        <v>-0.034759448616395+0.0363961086611338i</v>
      </c>
      <c r="AA85" s="1" t="str">
        <f t="shared" ca="1" si="46"/>
        <v>-0.147589937589453-0.537607112423106i</v>
      </c>
      <c r="AB85" s="1" t="str">
        <f t="shared" ca="1" si="78"/>
        <v>0.0558151101359971+0.0547501619684064i</v>
      </c>
      <c r="AC85" s="1" t="str">
        <f t="shared" ca="1" si="79"/>
        <v>-0.0490574688002445+0.047761034092106i</v>
      </c>
      <c r="AD85" s="1" t="str">
        <f t="shared" ca="1" si="80"/>
        <v>-0.0563493979385783+0.0504040746229676i</v>
      </c>
      <c r="AE85" s="1" t="str">
        <f t="shared" ca="1" si="47"/>
        <v>-0.144352139449657-0.598753814858004i</v>
      </c>
      <c r="AF85" s="1" t="str">
        <f t="shared" ca="1" si="48"/>
        <v>0.118972227572415+0.112179839898057i</v>
      </c>
      <c r="AG85" s="1" t="str">
        <f t="shared" ca="1" si="49"/>
        <v>-0.000226044167755095-0.000181286640437593i</v>
      </c>
      <c r="AH85" s="1" t="str">
        <f t="shared" ca="1" si="50"/>
        <v>0.00017103720066719-0.000181286640437593i</v>
      </c>
      <c r="AI85" s="1" t="str">
        <f t="shared" ca="1" si="51"/>
        <v>0.118917220605327+0.111817266617182i</v>
      </c>
      <c r="AJ85" s="1" t="str">
        <f t="shared" ca="1" si="52"/>
        <v>0.000777624537506062+0.00237627655610134i</v>
      </c>
      <c r="AK85" s="1" t="str">
        <f t="shared" ca="1" si="53"/>
        <v>0.000735278124005236+0.0027172449074692i</v>
      </c>
      <c r="AL85" s="1" t="str">
        <f t="shared" ca="1" si="54"/>
        <v>0.000611071819926372+0.00156263399698786i</v>
      </c>
      <c r="AM85" s="1" t="str">
        <f t="shared" ca="1" si="55"/>
        <v>0.00212397448143767+0.0066561554605584i</v>
      </c>
      <c r="AN85" s="1" t="str">
        <f t="shared" ca="1" si="56"/>
        <v>0.116793246123889+0.105161111156624i</v>
      </c>
      <c r="AO85" s="1">
        <f t="shared" si="69"/>
        <v>-32</v>
      </c>
      <c r="AP85" s="1">
        <f t="shared" si="57"/>
        <v>0.84804809615642596</v>
      </c>
      <c r="AQ85" s="1">
        <f t="shared" si="58"/>
        <v>-0.52991926423320501</v>
      </c>
      <c r="AR85" s="1">
        <f t="shared" ca="1" si="81"/>
        <v>0.15716081458127895</v>
      </c>
      <c r="AS85" s="1">
        <f t="array" aca="1" ref="AS85:AU85" ca="1">MMULT(AP85:AR85,$AS$7:$AU$9)</f>
        <v>-0.37460659341591207</v>
      </c>
      <c r="AT85" s="1">
        <f ca="1"/>
        <v>-0.92501999057651296</v>
      </c>
      <c r="AU85" s="17">
        <f ca="1"/>
        <v>-0.16943269708944844</v>
      </c>
      <c r="AV85" s="2"/>
      <c r="AW85" s="19">
        <f t="shared" ca="1" si="82"/>
        <v>-0.37460659341591207</v>
      </c>
      <c r="AX85" s="1">
        <f t="shared" ca="1" si="83"/>
        <v>-0.16943269708944844</v>
      </c>
      <c r="AY85" s="1"/>
      <c r="AZ85" s="1"/>
      <c r="BA85" s="1"/>
      <c r="BB85" s="1"/>
      <c r="BC85" s="1"/>
    </row>
    <row r="86" spans="7:55" x14ac:dyDescent="0.15">
      <c r="G86" s="1" t="str">
        <f t="shared" ref="G86:I88" ca="1" si="87">IMSUM(IMPRODUCT($G81,G$16),IMPRODUCT($H81,G$17),IMPRODUCT($I81,G$18))</f>
        <v>-1.05707361299616E-28+9.96388861902075E-14i</v>
      </c>
      <c r="H86" s="1" t="str">
        <f t="shared" ca="1" si="87"/>
        <v>3.74518515582707E-14+4.59433748563615E-14i</v>
      </c>
      <c r="I86" s="1" t="str">
        <f t="shared" ca="1" si="87"/>
        <v>4.98966759973252E-14+3.6985584294854E-14i</v>
      </c>
      <c r="J86" s="2"/>
      <c r="K86" s="1" t="str">
        <f t="shared" ref="K86:M88" ca="1" si="88">IMDIV(G86,FACT($H$85))</f>
        <v>-8.08361499516797E-41+7.61954876752677E-26i</v>
      </c>
      <c r="L86" s="1" t="str">
        <f t="shared" ca="1" si="88"/>
        <v>2.86400440925907E-26+3.5133650991897E-26i</v>
      </c>
      <c r="M86" s="1" t="str">
        <f t="shared" ca="1" si="88"/>
        <v>3.8156805102511E-26+2.82834818819772E-26i</v>
      </c>
      <c r="T86" s="1">
        <f t="shared" si="84"/>
        <v>-30</v>
      </c>
      <c r="U86" s="1">
        <f t="shared" si="72"/>
        <v>-0.52359877559829882</v>
      </c>
      <c r="V86" s="1" t="str">
        <f t="shared" si="73"/>
        <v>0.866025403784439-0.5i</v>
      </c>
      <c r="W86" s="1" t="str">
        <f t="shared" ca="1" si="74"/>
        <v>-0.127421605009439-0.423564451319607i</v>
      </c>
      <c r="X86" s="1" t="str">
        <f t="shared" ca="1" si="75"/>
        <v>0.0423536671570287+0.033706738800465i</v>
      </c>
      <c r="Y86" s="1" t="str">
        <f t="shared" ca="1" si="76"/>
        <v>0.0490864995310487+0.0433726390481413i</v>
      </c>
      <c r="Z86" s="1" t="str">
        <f t="shared" ca="1" si="77"/>
        <v>-0.034759448616395+0.0363961086611338i</v>
      </c>
      <c r="AA86" s="1" t="str">
        <f t="shared" ca="1" si="46"/>
        <v>-0.12961262996144-0.507687848189901i</v>
      </c>
      <c r="AB86" s="1" t="str">
        <f t="shared" ca="1" si="78"/>
        <v>0.0558151101359971+0.0547501619684064i</v>
      </c>
      <c r="AC86" s="1" t="str">
        <f t="shared" ca="1" si="79"/>
        <v>-0.0490574688002445+0.047761034092106i</v>
      </c>
      <c r="AD86" s="1" t="str">
        <f t="shared" ca="1" si="80"/>
        <v>-0.0563493979385783+0.0504040746229676i</v>
      </c>
      <c r="AE86" s="1" t="str">
        <f t="shared" ca="1" si="47"/>
        <v>-0.126374831821644-0.568834550624799i</v>
      </c>
      <c r="AF86" s="1" t="str">
        <f t="shared" ca="1" si="48"/>
        <v>0.0931150752207915+0.0978136558542509i</v>
      </c>
      <c r="AG86" s="1" t="str">
        <f t="shared" ca="1" si="49"/>
        <v>-0.000226044167755095-0.000181286640437593i</v>
      </c>
      <c r="AH86" s="1" t="str">
        <f t="shared" ca="1" si="50"/>
        <v>0.00017103720066719-0.000181286640437593i</v>
      </c>
      <c r="AI86" s="1" t="str">
        <f t="shared" ca="1" si="51"/>
        <v>0.0930600682537036+0.0974510825733757i</v>
      </c>
      <c r="AJ86" s="1" t="str">
        <f t="shared" ca="1" si="52"/>
        <v>0.000690611112934687+0.00224614591807845i</v>
      </c>
      <c r="AK86" s="1" t="str">
        <f t="shared" ca="1" si="53"/>
        <v>0.000637259037870854+0.00253569149537633i</v>
      </c>
      <c r="AL86" s="1" t="str">
        <f t="shared" ca="1" si="54"/>
        <v>0.00055148478199326+0.00148853183901551i</v>
      </c>
      <c r="AM86" s="1" t="str">
        <f t="shared" ca="1" si="55"/>
        <v>0.0018793549327988+0.00627036925247029i</v>
      </c>
      <c r="AN86" s="1" t="str">
        <f t="shared" ca="1" si="56"/>
        <v>0.0911807133209048+0.0911807133209054i</v>
      </c>
      <c r="AO86" s="1">
        <f t="shared" si="69"/>
        <v>-30</v>
      </c>
      <c r="AP86" s="1">
        <f t="shared" si="57"/>
        <v>0.86602540378443904</v>
      </c>
      <c r="AQ86" s="1">
        <f t="shared" si="58"/>
        <v>-0.5</v>
      </c>
      <c r="AR86" s="1">
        <f t="shared" ca="1" si="81"/>
        <v>0.12894900140527712</v>
      </c>
      <c r="AS86" s="1">
        <f t="array" aca="1" ref="AS86:AU86" ca="1">MMULT(AP86:AR86,$AS$7:$AU$9)</f>
        <v>-0.3420201433256686</v>
      </c>
      <c r="AT86" s="1">
        <f ca="1"/>
        <v>-0.92712537750182422</v>
      </c>
      <c r="AU86" s="17">
        <f ca="1"/>
        <v>-0.20022137976501914</v>
      </c>
      <c r="AV86" s="2"/>
      <c r="AW86" s="19">
        <f t="shared" ca="1" si="82"/>
        <v>-0.3420201433256686</v>
      </c>
      <c r="AX86" s="1">
        <f t="shared" ca="1" si="83"/>
        <v>-0.20022137976501914</v>
      </c>
      <c r="AY86" s="1"/>
      <c r="AZ86" s="1"/>
      <c r="BA86" s="1"/>
      <c r="BB86" s="1"/>
      <c r="BC86" s="1"/>
    </row>
    <row r="87" spans="7:55" x14ac:dyDescent="0.15">
      <c r="G87" s="1" t="str">
        <f t="shared" ca="1" si="87"/>
        <v>-3.74518515582709E-14+4.59433748563619E-14i</v>
      </c>
      <c r="H87" s="1" t="str">
        <f t="shared" ca="1" si="87"/>
        <v>-5.52202633654708E-29+2.1358010450887E-14i</v>
      </c>
      <c r="I87" s="1" t="str">
        <f t="shared" ca="1" si="87"/>
        <v>3.53976409490313E-14+4.13639513795461E-14i</v>
      </c>
      <c r="J87" s="2"/>
      <c r="K87" s="1" t="str">
        <f t="shared" ca="1" si="88"/>
        <v>-2.86400440925909E-26+3.51336509918973E-26i</v>
      </c>
      <c r="L87" s="1" t="str">
        <f t="shared" ca="1" si="88"/>
        <v>-4.22278395269967E-41+1.63328202903852E-26i</v>
      </c>
      <c r="M87" s="1" t="str">
        <f t="shared" ca="1" si="88"/>
        <v>2.70691556057412E-26+3.16316908794423E-26i</v>
      </c>
      <c r="T87" s="1">
        <f t="shared" si="84"/>
        <v>-28</v>
      </c>
      <c r="U87" s="1">
        <f t="shared" si="72"/>
        <v>-0.48869219055841229</v>
      </c>
      <c r="V87" s="1" t="str">
        <f t="shared" si="73"/>
        <v>0.882947592858927-0.469471562785891i</v>
      </c>
      <c r="W87" s="1" t="str">
        <f t="shared" ca="1" si="74"/>
        <v>-0.110499415934951-0.393036014105498i</v>
      </c>
      <c r="X87" s="1" t="str">
        <f t="shared" ca="1" si="75"/>
        <v>0.0423536671570287+0.033706738800465i</v>
      </c>
      <c r="Y87" s="1" t="str">
        <f t="shared" ca="1" si="76"/>
        <v>0.0490864995310487+0.0433726390481413i</v>
      </c>
      <c r="Z87" s="1" t="str">
        <f t="shared" ca="1" si="77"/>
        <v>-0.034759448616395+0.0363961086611338i</v>
      </c>
      <c r="AA87" s="1" t="str">
        <f t="shared" ca="1" si="46"/>
        <v>-0.112690440886952-0.477159410975792i</v>
      </c>
      <c r="AB87" s="1" t="str">
        <f t="shared" ca="1" si="78"/>
        <v>0.0558151101359971+0.0547501619684064i</v>
      </c>
      <c r="AC87" s="1" t="str">
        <f t="shared" ca="1" si="79"/>
        <v>-0.0490574688002445+0.047761034092106i</v>
      </c>
      <c r="AD87" s="1" t="str">
        <f t="shared" ca="1" si="80"/>
        <v>-0.0563493979385783+0.0504040746229676i</v>
      </c>
      <c r="AE87" s="1" t="str">
        <f t="shared" ca="1" si="47"/>
        <v>-0.109452642747156-0.53830611341069i</v>
      </c>
      <c r="AF87" s="1" t="str">
        <f t="shared" ca="1" si="48"/>
        <v>0.0713888828277531+0.0836324734209587i</v>
      </c>
      <c r="AG87" s="1" t="str">
        <f t="shared" ca="1" si="49"/>
        <v>-0.000226044167755095-0.000181286640437593i</v>
      </c>
      <c r="AH87" s="1" t="str">
        <f t="shared" ca="1" si="50"/>
        <v>0.00017103720066719-0.000181286640437593i</v>
      </c>
      <c r="AI87" s="1" t="str">
        <f t="shared" ca="1" si="51"/>
        <v>0.0713338758606652+0.0832699001400835i</v>
      </c>
      <c r="AJ87" s="1" t="str">
        <f t="shared" ca="1" si="52"/>
        <v>0.000608192188363114+0.00211305782740033i</v>
      </c>
      <c r="AK87" s="1" t="str">
        <f t="shared" ca="1" si="53"/>
        <v>0.000545635785022025+0.00235082786394337i</v>
      </c>
      <c r="AL87" s="1" t="str">
        <f t="shared" ca="1" si="54"/>
        <v>0.000494520170891475+0.00141239526444177i</v>
      </c>
      <c r="AM87" s="1" t="str">
        <f t="shared" ca="1" si="55"/>
        <v>0.00164834814427661+0.00587628095578547i</v>
      </c>
      <c r="AN87" s="1" t="str">
        <f t="shared" ca="1" si="56"/>
        <v>0.0696855277163886+0.077393619184298i</v>
      </c>
      <c r="AO87" s="1">
        <f t="shared" si="69"/>
        <v>-28</v>
      </c>
      <c r="AP87" s="1">
        <f t="shared" si="57"/>
        <v>0.88294759285892699</v>
      </c>
      <c r="AQ87" s="1">
        <f t="shared" si="58"/>
        <v>-0.46947156278589097</v>
      </c>
      <c r="AR87" s="1">
        <f t="shared" ca="1" si="81"/>
        <v>0.10414338703708317</v>
      </c>
      <c r="AS87" s="1">
        <f t="array" aca="1" ref="AS87:AU87" ca="1">MMULT(AP87:AR87,$AS$7:$AU$9)</f>
        <v>-0.30901699437494756</v>
      </c>
      <c r="AT87" s="1">
        <f ca="1"/>
        <v>-0.92931992647375272</v>
      </c>
      <c r="AU87" s="17">
        <f ca="1"/>
        <v>-0.22741771371168173</v>
      </c>
      <c r="AV87" s="2"/>
      <c r="AW87" s="19">
        <f t="shared" ca="1" si="82"/>
        <v>-0.30901699437494756</v>
      </c>
      <c r="AX87" s="1">
        <f t="shared" ca="1" si="83"/>
        <v>-0.22741771371168173</v>
      </c>
      <c r="AY87" s="1"/>
      <c r="AZ87" s="1"/>
      <c r="BA87" s="1"/>
      <c r="BB87" s="1"/>
      <c r="BC87" s="1"/>
    </row>
    <row r="88" spans="7:55" x14ac:dyDescent="0.15">
      <c r="G88" s="1" t="str">
        <f t="shared" ca="1" si="87"/>
        <v>-4.9896675997325E-14+3.6985584294854E-14i</v>
      </c>
      <c r="H88" s="1" t="str">
        <f t="shared" ca="1" si="87"/>
        <v>-3.5397640949031E-14+4.13639513795461E-14i</v>
      </c>
      <c r="I88" s="1" t="str">
        <f t="shared" ca="1" si="87"/>
        <v>-3.03371742087249E-30-1.32231881535242E-14i</v>
      </c>
      <c r="J88" s="2"/>
      <c r="K88" s="1" t="str">
        <f t="shared" ca="1" si="88"/>
        <v>-3.81568051025108E-26+2.82834818819772E-26i</v>
      </c>
      <c r="L88" s="1" t="str">
        <f t="shared" ca="1" si="88"/>
        <v>-2.7069155605741E-26+3.16316908794423E-26i</v>
      </c>
      <c r="M88" s="1" t="str">
        <f t="shared" ca="1" si="88"/>
        <v>-2.31993338334861E-42-1.0111988486666E-26i</v>
      </c>
      <c r="T88" s="1">
        <f t="shared" si="84"/>
        <v>-26</v>
      </c>
      <c r="U88" s="1">
        <f t="shared" si="72"/>
        <v>-0.4537856055185257</v>
      </c>
      <c r="V88" s="1" t="str">
        <f t="shared" si="73"/>
        <v>0.898794046299167-0.438371146789078i</v>
      </c>
      <c r="W88" s="1" t="str">
        <f t="shared" ca="1" si="74"/>
        <v>-0.094652962494711-0.361935598108685i</v>
      </c>
      <c r="X88" s="1" t="str">
        <f t="shared" ca="1" si="75"/>
        <v>0.0423536671570287+0.033706738800465i</v>
      </c>
      <c r="Y88" s="1" t="str">
        <f t="shared" ca="1" si="76"/>
        <v>0.0490864995310487+0.0433726390481413i</v>
      </c>
      <c r="Z88" s="1" t="str">
        <f t="shared" ca="1" si="77"/>
        <v>-0.034759448616395+0.0363961086611338i</v>
      </c>
      <c r="AA88" s="1" t="str">
        <f t="shared" ca="1" si="46"/>
        <v>-0.096843987446712-0.446058994978979i</v>
      </c>
      <c r="AB88" s="1" t="str">
        <f t="shared" ca="1" si="78"/>
        <v>0.0558151101359971+0.0547501619684064i</v>
      </c>
      <c r="AC88" s="1" t="str">
        <f t="shared" ca="1" si="79"/>
        <v>-0.0490574688002445+0.047761034092106i</v>
      </c>
      <c r="AD88" s="1" t="str">
        <f t="shared" ca="1" si="80"/>
        <v>-0.0563493979385783+0.0504040746229676i</v>
      </c>
      <c r="AE88" s="1" t="str">
        <f t="shared" ca="1" si="47"/>
        <v>-0.093606189306916-0.507205697413877i</v>
      </c>
      <c r="AF88" s="1" t="str">
        <f t="shared" ca="1" si="48"/>
        <v>0.0534470140352438+0.0700031529715108i</v>
      </c>
      <c r="AG88" s="1" t="str">
        <f t="shared" ca="1" si="49"/>
        <v>-0.000226044167755095-0.000181286640437593i</v>
      </c>
      <c r="AH88" s="1" t="str">
        <f t="shared" ca="1" si="50"/>
        <v>0.00017103720066719-0.000181286640437593i</v>
      </c>
      <c r="AI88" s="1" t="str">
        <f t="shared" ca="1" si="51"/>
        <v>0.0533920070681559+0.0696405796906356i</v>
      </c>
      <c r="AJ88" s="1" t="str">
        <f t="shared" ca="1" si="52"/>
        <v>0.000530468178555267+0.00197717443140482i</v>
      </c>
      <c r="AK88" s="1" t="str">
        <f t="shared" ca="1" si="53"/>
        <v>0.00046051999427886+0.00216287924102915i</v>
      </c>
      <c r="AL88" s="1" t="str">
        <f t="shared" ca="1" si="54"/>
        <v>0.000440247389224916+0.00133431703395481i</v>
      </c>
      <c r="AM88" s="1" t="str">
        <f t="shared" ca="1" si="55"/>
        <v>0.00143123556205904+0.00547437070638878i</v>
      </c>
      <c r="AN88" s="1" t="str">
        <f t="shared" ca="1" si="56"/>
        <v>0.0519607715060969+0.0641662089842468i</v>
      </c>
      <c r="AO88" s="1">
        <f t="shared" si="69"/>
        <v>-26</v>
      </c>
      <c r="AP88" s="1">
        <f t="shared" si="57"/>
        <v>0.89879404629916704</v>
      </c>
      <c r="AQ88" s="1">
        <f t="shared" si="58"/>
        <v>-0.43837114678907801</v>
      </c>
      <c r="AR88" s="1">
        <f t="shared" ca="1" si="81"/>
        <v>8.2566483217579548E-2</v>
      </c>
      <c r="AS88" s="1">
        <f t="array" aca="1" ref="AS88:AU88" ca="1">MMULT(AP88:AR88,$AS$7:$AU$9)</f>
        <v>-0.27563735581699966</v>
      </c>
      <c r="AT88" s="1">
        <f ca="1"/>
        <v>-0.93152992274135904</v>
      </c>
      <c r="AU88" s="17">
        <f ca="1"/>
        <v>-0.25118374801449617</v>
      </c>
      <c r="AV88" s="2"/>
      <c r="AW88" s="19">
        <f t="shared" ca="1" si="82"/>
        <v>-0.27563735581699966</v>
      </c>
      <c r="AX88" s="1">
        <f t="shared" ca="1" si="83"/>
        <v>-0.25118374801449617</v>
      </c>
      <c r="AY88" s="1"/>
      <c r="AZ88" s="1"/>
      <c r="BA88" s="1"/>
      <c r="BB88" s="1"/>
      <c r="BC88" s="1"/>
    </row>
    <row r="89" spans="7:55" x14ac:dyDescent="0.15">
      <c r="T89" s="1">
        <f t="shared" si="84"/>
        <v>-24</v>
      </c>
      <c r="U89" s="1">
        <f t="shared" si="72"/>
        <v>-0.41887902047863912</v>
      </c>
      <c r="V89" s="1" t="str">
        <f t="shared" si="73"/>
        <v>0.913545457642601-0.4067366430758i</v>
      </c>
      <c r="W89" s="1" t="str">
        <f t="shared" ca="1" si="74"/>
        <v>-0.0799015511512771-0.330301094395407i</v>
      </c>
      <c r="X89" s="1" t="str">
        <f t="shared" ca="1" si="75"/>
        <v>0.0423536671570287+0.033706738800465i</v>
      </c>
      <c r="Y89" s="1" t="str">
        <f t="shared" ca="1" si="76"/>
        <v>0.0490864995310487+0.0433726390481413i</v>
      </c>
      <c r="Z89" s="1" t="str">
        <f t="shared" ca="1" si="77"/>
        <v>-0.034759448616395+0.0363961086611338i</v>
      </c>
      <c r="AA89" s="1" t="str">
        <f t="shared" ca="1" si="46"/>
        <v>-0.082092576103278-0.414424491265701i</v>
      </c>
      <c r="AB89" s="1" t="str">
        <f t="shared" ca="1" si="78"/>
        <v>0.0558151101359971+0.0547501619684064i</v>
      </c>
      <c r="AC89" s="1" t="str">
        <f t="shared" ca="1" si="79"/>
        <v>-0.0490574688002445+0.047761034092106i</v>
      </c>
      <c r="AD89" s="1" t="str">
        <f t="shared" ca="1" si="80"/>
        <v>-0.0563493979385783+0.0504040746229676i</v>
      </c>
      <c r="AE89" s="1" t="str">
        <f t="shared" ca="1" si="47"/>
        <v>-0.0788547779634821-0.475571193700599i</v>
      </c>
      <c r="AF89" s="1" t="str">
        <f t="shared" ca="1" si="48"/>
        <v>0.0389196965491219+0.0572297728051614i</v>
      </c>
      <c r="AG89" s="1" t="str">
        <f t="shared" ca="1" si="49"/>
        <v>-0.000226044167755095-0.000181286640437593i</v>
      </c>
      <c r="AH89" s="1" t="str">
        <f t="shared" ca="1" si="50"/>
        <v>0.00017103720066719-0.000181286640437593i</v>
      </c>
      <c r="AI89" s="1" t="str">
        <f t="shared" ca="1" si="51"/>
        <v>0.038864689582034+0.0568671995242862i</v>
      </c>
      <c r="AJ89" s="1" t="str">
        <f t="shared" ca="1" si="52"/>
        <v>0.000457533778244631+0.00183866128307871i</v>
      </c>
      <c r="AK89" s="1" t="str">
        <f t="shared" ca="1" si="53"/>
        <v>0.000382015366121298+0.00197207461307944i</v>
      </c>
      <c r="AL89" s="1" t="str">
        <f t="shared" ca="1" si="54"/>
        <v>0.000388732560017963+0.00125439227385144i</v>
      </c>
      <c r="AM89" s="1" t="str">
        <f t="shared" ca="1" si="55"/>
        <v>0.00122828170438389+0.00506512817000959i</v>
      </c>
      <c r="AN89" s="1" t="str">
        <f t="shared" ca="1" si="56"/>
        <v>0.0376364078776501+0.0518020713542766i</v>
      </c>
      <c r="AO89" s="1">
        <f t="shared" si="69"/>
        <v>-24</v>
      </c>
      <c r="AP89" s="1">
        <f t="shared" si="57"/>
        <v>0.91354545764260098</v>
      </c>
      <c r="AQ89" s="1">
        <f t="shared" si="58"/>
        <v>-0.40673664307579999</v>
      </c>
      <c r="AR89" s="1">
        <f t="shared" ca="1" si="81"/>
        <v>6.4030881569180409E-2</v>
      </c>
      <c r="AS89" s="1">
        <f t="array" aca="1" ref="AS89:AU89" ca="1">MMULT(AP89:AR89,$AS$7:$AU$9)</f>
        <v>-0.2419218955996674</v>
      </c>
      <c r="AT89" s="1">
        <f ca="1"/>
        <v>-0.93367958525321759</v>
      </c>
      <c r="AU89" s="17">
        <f ca="1"/>
        <v>-0.2716913364562249</v>
      </c>
      <c r="AV89" s="2"/>
      <c r="AW89" s="19">
        <f t="shared" ca="1" si="82"/>
        <v>-0.2419218955996674</v>
      </c>
      <c r="AX89" s="1">
        <f t="shared" ca="1" si="83"/>
        <v>-0.2716913364562249</v>
      </c>
      <c r="AY89" s="1"/>
      <c r="AZ89" s="1"/>
      <c r="BA89" s="1"/>
      <c r="BB89" s="1"/>
      <c r="BC89" s="1"/>
    </row>
    <row r="90" spans="7:55" x14ac:dyDescent="0.15">
      <c r="T90" s="1">
        <f t="shared" si="84"/>
        <v>-22</v>
      </c>
      <c r="U90" s="1">
        <f t="shared" si="72"/>
        <v>-0.38397243543875248</v>
      </c>
      <c r="V90" s="1" t="str">
        <f t="shared" si="73"/>
        <v>0.927183854566788-0.374606593415912i</v>
      </c>
      <c r="W90" s="1" t="str">
        <f t="shared" ca="1" si="74"/>
        <v>-0.0662631542270901-0.298171044735519i</v>
      </c>
      <c r="X90" s="1" t="str">
        <f t="shared" ca="1" si="75"/>
        <v>0.0423536671570287+0.033706738800465i</v>
      </c>
      <c r="Y90" s="1" t="str">
        <f t="shared" ca="1" si="76"/>
        <v>0.0490864995310487+0.0433726390481413i</v>
      </c>
      <c r="Z90" s="1" t="str">
        <f t="shared" ca="1" si="77"/>
        <v>-0.034759448616395+0.0363961086611338i</v>
      </c>
      <c r="AA90" s="1" t="str">
        <f t="shared" ca="1" si="46"/>
        <v>-0.068454179179091-0.382294441605813i</v>
      </c>
      <c r="AB90" s="1" t="str">
        <f t="shared" ca="1" si="78"/>
        <v>0.0558151101359971+0.0547501619684064i</v>
      </c>
      <c r="AC90" s="1" t="str">
        <f t="shared" ca="1" si="79"/>
        <v>-0.0490574688002445+0.047761034092106i</v>
      </c>
      <c r="AD90" s="1" t="str">
        <f t="shared" ca="1" si="80"/>
        <v>-0.0563493979385783+0.0504040746229676i</v>
      </c>
      <c r="AE90" s="1" t="str">
        <f t="shared" ca="1" si="47"/>
        <v>-0.0652163810392951-0.443441144040711i</v>
      </c>
      <c r="AF90" s="1" t="str">
        <f t="shared" ca="1" si="48"/>
        <v>0.0274225059077636+0.0455528282817193i</v>
      </c>
      <c r="AG90" s="1" t="str">
        <f t="shared" ca="1" si="49"/>
        <v>-0.000226044167755095-0.000181286640437593i</v>
      </c>
      <c r="AH90" s="1" t="str">
        <f t="shared" ca="1" si="50"/>
        <v>0.00017103720066719-0.000181286640437593i</v>
      </c>
      <c r="AI90" s="1" t="str">
        <f t="shared" ca="1" si="51"/>
        <v>0.0273674989406757+0.0451902550008441i</v>
      </c>
      <c r="AJ90" s="1" t="str">
        <f t="shared" ca="1" si="52"/>
        <v>0.000389477846763302+0.00169768713935692i</v>
      </c>
      <c r="AK90" s="1" t="str">
        <f t="shared" ca="1" si="53"/>
        <v>0.000310217546346035+0.0017786464461422i</v>
      </c>
      <c r="AL90" s="1" t="str">
        <f t="shared" ca="1" si="54"/>
        <v>0.000340038446154753+0.0011727183601404i</v>
      </c>
      <c r="AM90" s="1" t="str">
        <f t="shared" ca="1" si="55"/>
        <v>0.00103973383926409+0.00464905194563952i</v>
      </c>
      <c r="AN90" s="1" t="str">
        <f t="shared" ca="1" si="56"/>
        <v>0.0263277651014116+0.0405412030552046i</v>
      </c>
      <c r="AO90" s="1">
        <f t="shared" si="69"/>
        <v>-22</v>
      </c>
      <c r="AP90" s="1">
        <f t="shared" si="57"/>
        <v>0.92718385456678798</v>
      </c>
      <c r="AQ90" s="1">
        <f t="shared" si="58"/>
        <v>-0.37460659341591201</v>
      </c>
      <c r="AR90" s="1">
        <f t="shared" ca="1" si="81"/>
        <v>4.8339842370434323E-2</v>
      </c>
      <c r="AS90" s="1">
        <f t="array" aca="1" ref="AS90:AU90" ca="1">MMULT(AP90:AR90,$AS$7:$AU$9)</f>
        <v>-0.20791169081775912</v>
      </c>
      <c r="AT90" s="1">
        <f ca="1"/>
        <v>-0.93569128226487497</v>
      </c>
      <c r="AU90" s="17">
        <f ca="1"/>
        <v>-0.28912158943118427</v>
      </c>
      <c r="AV90" s="2"/>
      <c r="AW90" s="19">
        <f t="shared" ca="1" si="82"/>
        <v>-0.20791169081775912</v>
      </c>
      <c r="AX90" s="1">
        <f t="shared" ca="1" si="83"/>
        <v>-0.28912158943118427</v>
      </c>
      <c r="AY90" s="1"/>
      <c r="AZ90" s="1"/>
      <c r="BA90" s="1"/>
      <c r="BB90" s="1"/>
      <c r="BC90" s="1"/>
    </row>
    <row r="91" spans="7:55" x14ac:dyDescent="0.15">
      <c r="T91" s="1">
        <f t="shared" si="84"/>
        <v>-20</v>
      </c>
      <c r="U91" s="1">
        <f t="shared" si="72"/>
        <v>-0.3490658503988659</v>
      </c>
      <c r="V91" s="1" t="str">
        <f t="shared" si="73"/>
        <v>0.939692620785908-0.342020143325669i</v>
      </c>
      <c r="W91" s="1" t="str">
        <f t="shared" ca="1" si="74"/>
        <v>-0.0537543880079701-0.265584594645276i</v>
      </c>
      <c r="X91" s="1" t="str">
        <f t="shared" ca="1" si="75"/>
        <v>0.0423536671570287+0.033706738800465i</v>
      </c>
      <c r="Y91" s="1" t="str">
        <f t="shared" ca="1" si="76"/>
        <v>0.0490864995310487+0.0433726390481413i</v>
      </c>
      <c r="Z91" s="1" t="str">
        <f t="shared" ca="1" si="77"/>
        <v>-0.034759448616395+0.0363961086611338i</v>
      </c>
      <c r="AA91" s="1" t="str">
        <f t="shared" ca="1" si="46"/>
        <v>-0.055945412959971-0.34970799151557i</v>
      </c>
      <c r="AB91" s="1" t="str">
        <f t="shared" ca="1" si="78"/>
        <v>0.0558151101359971+0.0547501619684064i</v>
      </c>
      <c r="AC91" s="1" t="str">
        <f t="shared" ca="1" si="79"/>
        <v>-0.0490574688002445+0.047761034092106i</v>
      </c>
      <c r="AD91" s="1" t="str">
        <f t="shared" ca="1" si="80"/>
        <v>-0.0563493979385783+0.0504040746229676i</v>
      </c>
      <c r="AE91" s="1" t="str">
        <f t="shared" ca="1" si="47"/>
        <v>-0.0527076148201751-0.410854693950468i</v>
      </c>
      <c r="AF91" s="1" t="str">
        <f t="shared" ca="1" si="48"/>
        <v>0.0185647832555082+0.0351494480615703i</v>
      </c>
      <c r="AG91" s="1" t="str">
        <f t="shared" ca="1" si="49"/>
        <v>-0.000226044167755095-0.000181286640437593i</v>
      </c>
      <c r="AH91" s="1" t="str">
        <f t="shared" ca="1" si="50"/>
        <v>0.00017103720066719-0.000181286640437593i</v>
      </c>
      <c r="AI91" s="1" t="str">
        <f t="shared" ca="1" si="51"/>
        <v>0.0185097762884203+0.0347868747806951i</v>
      </c>
      <c r="AJ91" s="1" t="str">
        <f t="shared" ca="1" si="52"/>
        <v>0.000326383299780584+0.00155442375551818i</v>
      </c>
      <c r="AK91" s="1" t="str">
        <f t="shared" ca="1" si="53"/>
        <v>0.000245214009536873+0.0015828304026435i</v>
      </c>
      <c r="AL91" s="1" t="str">
        <f t="shared" ca="1" si="54"/>
        <v>0.000294224373912281+0.00108939479990464i</v>
      </c>
      <c r="AM91" s="1" t="str">
        <f t="shared" ca="1" si="55"/>
        <v>0.000865821683229738+0.00422664895806632i</v>
      </c>
      <c r="AN91" s="1" t="str">
        <f t="shared" ca="1" si="56"/>
        <v>0.0176439546051906+0.0305602258226288i</v>
      </c>
      <c r="AO91" s="1">
        <f t="shared" si="69"/>
        <v>-20</v>
      </c>
      <c r="AP91" s="1">
        <f t="shared" si="57"/>
        <v>0.93969262078590798</v>
      </c>
      <c r="AQ91" s="1">
        <f t="shared" si="58"/>
        <v>-0.34202014332566899</v>
      </c>
      <c r="AR91" s="1">
        <f t="shared" ca="1" si="81"/>
        <v>3.5287909210381031E-2</v>
      </c>
      <c r="AS91" s="1">
        <f t="array" aca="1" ref="AS91:AU91" ca="1">MMULT(AP91:AR91,$AS$7:$AU$9)</f>
        <v>-0.17364817766693061</v>
      </c>
      <c r="AT91" s="1">
        <f ca="1"/>
        <v>-0.93748575416412072</v>
      </c>
      <c r="AU91" s="17">
        <f ca="1"/>
        <v>-0.30366430094550689</v>
      </c>
      <c r="AV91" s="2"/>
      <c r="AW91" s="19">
        <f t="shared" ca="1" si="82"/>
        <v>-0.17364817766693061</v>
      </c>
      <c r="AX91" s="1">
        <f t="shared" ca="1" si="83"/>
        <v>-0.30366430094550689</v>
      </c>
      <c r="AY91" s="1"/>
      <c r="AZ91" s="1"/>
      <c r="BA91" s="1"/>
      <c r="BB91" s="1"/>
      <c r="BC91" s="1"/>
    </row>
    <row r="92" spans="7:55" x14ac:dyDescent="0.15">
      <c r="T92" s="1">
        <f t="shared" si="84"/>
        <v>-18</v>
      </c>
      <c r="U92" s="1">
        <f t="shared" si="72"/>
        <v>-0.31415926535897931</v>
      </c>
      <c r="V92" s="1" t="str">
        <f t="shared" si="73"/>
        <v>0.951056516295154-0.309016994374947i</v>
      </c>
      <c r="W92" s="1" t="str">
        <f t="shared" ca="1" si="74"/>
        <v>-0.0423904924987241-0.232581445694554i</v>
      </c>
      <c r="X92" s="1" t="str">
        <f t="shared" ca="1" si="75"/>
        <v>0.0423536671570287+0.033706738800465i</v>
      </c>
      <c r="Y92" s="1" t="str">
        <f t="shared" ca="1" si="76"/>
        <v>0.0490864995310487+0.0433726390481413i</v>
      </c>
      <c r="Z92" s="1" t="str">
        <f t="shared" ca="1" si="77"/>
        <v>-0.034759448616395+0.0363961086611338i</v>
      </c>
      <c r="AA92" s="1" t="str">
        <f t="shared" ca="1" si="46"/>
        <v>-0.044581517450725-0.316704842564848i</v>
      </c>
      <c r="AB92" s="1" t="str">
        <f t="shared" ca="1" si="78"/>
        <v>0.0558151101359971+0.0547501619684064i</v>
      </c>
      <c r="AC92" s="1" t="str">
        <f t="shared" ca="1" si="79"/>
        <v>-0.0490574688002445+0.047761034092106i</v>
      </c>
      <c r="AD92" s="1" t="str">
        <f t="shared" ca="1" si="80"/>
        <v>-0.0563493979385783+0.0504040746229676i</v>
      </c>
      <c r="AE92" s="1" t="str">
        <f t="shared" ca="1" si="47"/>
        <v>-0.0413437193109291-0.377851544999746i</v>
      </c>
      <c r="AF92" s="1" t="str">
        <f t="shared" ca="1" si="48"/>
        <v>0.0119578725054128+0.0261346071208655i</v>
      </c>
      <c r="AG92" s="1" t="str">
        <f t="shared" ca="1" si="49"/>
        <v>-0.000226044167755095-0.000181286640437593i</v>
      </c>
      <c r="AH92" s="1" t="str">
        <f t="shared" ca="1" si="50"/>
        <v>0.00017103720066719-0.000181286640437593i</v>
      </c>
      <c r="AI92" s="1" t="str">
        <f t="shared" ca="1" si="51"/>
        <v>0.0119028655383249+0.0257720338399903i</v>
      </c>
      <c r="AJ92" s="1" t="str">
        <f t="shared" ca="1" si="52"/>
        <v>0.000268327008282992+0.00140904567592765i</v>
      </c>
      <c r="AK92" s="1" t="str">
        <f t="shared" ca="1" si="53"/>
        <v>0.000187083952490368+0.00138486505426921i</v>
      </c>
      <c r="AL92" s="1" t="str">
        <f t="shared" ca="1" si="54"/>
        <v>0.000251346160680448+0.00100452311006729i</v>
      </c>
      <c r="AM92" s="1" t="str">
        <f t="shared" ca="1" si="55"/>
        <v>0.000706757121453808+0.00379843384026415i</v>
      </c>
      <c r="AN92" s="1" t="str">
        <f t="shared" ca="1" si="56"/>
        <v>0.0111961084168711+0.0219735999997261i</v>
      </c>
      <c r="AO92" s="1">
        <f t="shared" si="69"/>
        <v>-18</v>
      </c>
      <c r="AP92" s="1">
        <f t="shared" si="57"/>
        <v>0.95105651629515398</v>
      </c>
      <c r="AQ92" s="1">
        <f t="shared" si="58"/>
        <v>-0.30901699437494701</v>
      </c>
      <c r="AR92" s="1">
        <f t="shared" ca="1" si="81"/>
        <v>2.4661547814974927E-2</v>
      </c>
      <c r="AS92" s="1">
        <f t="array" aca="1" ref="AS92:AU92" ca="1">MMULT(AP92:AR92,$AS$7:$AU$9)</f>
        <v>-0.13917310096006488</v>
      </c>
      <c r="AT92" s="1">
        <f ca="1"/>
        <v>-0.93898234291467719</v>
      </c>
      <c r="AU92" s="17">
        <f ca="1"/>
        <v>-0.31551735230293443</v>
      </c>
      <c r="AV92" s="2"/>
      <c r="AW92" s="19">
        <f t="shared" ca="1" si="82"/>
        <v>-0.13917310096006488</v>
      </c>
      <c r="AX92" s="1">
        <f t="shared" ca="1" si="83"/>
        <v>-0.31551735230293443</v>
      </c>
      <c r="AY92" s="1"/>
      <c r="AZ92" s="1"/>
      <c r="BA92" s="1"/>
      <c r="BB92" s="1"/>
      <c r="BC92" s="1"/>
    </row>
    <row r="93" spans="7:55" x14ac:dyDescent="0.15">
      <c r="T93" s="1">
        <f t="shared" si="84"/>
        <v>-16</v>
      </c>
      <c r="U93" s="1">
        <f t="shared" si="72"/>
        <v>-0.27925268031909273</v>
      </c>
      <c r="V93" s="1" t="str">
        <f t="shared" si="73"/>
        <v>0.961261695938319-0.275637355816999i</v>
      </c>
      <c r="W93" s="1" t="str">
        <f t="shared" ca="1" si="74"/>
        <v>-0.032185312855559-0.199201807136606i</v>
      </c>
      <c r="X93" s="1" t="str">
        <f t="shared" ca="1" si="75"/>
        <v>0.0423536671570287+0.033706738800465i</v>
      </c>
      <c r="Y93" s="1" t="str">
        <f t="shared" ca="1" si="76"/>
        <v>0.0490864995310487+0.0433726390481413i</v>
      </c>
      <c r="Z93" s="1" t="str">
        <f t="shared" ca="1" si="77"/>
        <v>-0.034759448616395+0.0363961086611338i</v>
      </c>
      <c r="AA93" s="1" t="str">
        <f t="shared" ca="1" si="46"/>
        <v>-0.03437633780756-0.2833252040069i</v>
      </c>
      <c r="AB93" s="1" t="str">
        <f t="shared" ca="1" si="78"/>
        <v>0.0558151101359971+0.0547501619684064i</v>
      </c>
      <c r="AC93" s="1" t="str">
        <f t="shared" ca="1" si="79"/>
        <v>-0.0490574688002445+0.047761034092106i</v>
      </c>
      <c r="AD93" s="1" t="str">
        <f t="shared" ca="1" si="80"/>
        <v>-0.0563493979385783+0.0504040746229676i</v>
      </c>
      <c r="AE93" s="1" t="str">
        <f t="shared" ca="1" si="47"/>
        <v>-0.031138539667764-0.344471906441798i</v>
      </c>
      <c r="AF93" s="1" t="str">
        <f t="shared" ca="1" si="48"/>
        <v>0.00722306561051442+0.0185633037531735i</v>
      </c>
      <c r="AG93" s="1" t="str">
        <f t="shared" ca="1" si="49"/>
        <v>-0.000226044167755095-0.000181286640437593i</v>
      </c>
      <c r="AH93" s="1" t="str">
        <f t="shared" ca="1" si="50"/>
        <v>0.00017103720066719-0.000181286640437593i</v>
      </c>
      <c r="AI93" s="1" t="str">
        <f t="shared" ca="1" si="51"/>
        <v>0.00716805864342651+0.0182007304722983i</v>
      </c>
      <c r="AJ93" s="1" t="str">
        <f t="shared" ca="1" si="52"/>
        <v>0.000215379704918843+0.00126173002138155i</v>
      </c>
      <c r="AK93" s="1" t="str">
        <f t="shared" ca="1" si="53"/>
        <v>0.000135898197726797+0.0011849915913021i</v>
      </c>
      <c r="AL93" s="1" t="str">
        <f t="shared" ca="1" si="54"/>
        <v>0.000211456046957202+0.000918206693708945i</v>
      </c>
      <c r="AM93" s="1" t="str">
        <f t="shared" ca="1" si="55"/>
        <v>0.000562733949602842+0.00336492830639259i</v>
      </c>
      <c r="AN93" s="1" t="str">
        <f t="shared" ca="1" si="56"/>
        <v>0.00660532469382367+0.0148358021659057i</v>
      </c>
      <c r="AO93" s="1">
        <f t="shared" si="69"/>
        <v>-16</v>
      </c>
      <c r="AP93" s="1">
        <f t="shared" si="57"/>
        <v>0.96126169593831901</v>
      </c>
      <c r="AQ93" s="1">
        <f t="shared" si="58"/>
        <v>-0.275637355816999</v>
      </c>
      <c r="AR93" s="1">
        <f t="shared" ca="1" si="81"/>
        <v>1.6239807271538939E-2</v>
      </c>
      <c r="AS93" s="1">
        <f t="array" aca="1" ref="AS93:AU93" ca="1">MMULT(AP93:AR93,$AS$7:$AU$9)</f>
        <v>-0.10452846326765319</v>
      </c>
      <c r="AT93" s="1">
        <f ca="1"/>
        <v>-0.94009922749817487</v>
      </c>
      <c r="AU93" s="17">
        <f ca="1"/>
        <v>-0.32488609413832215</v>
      </c>
      <c r="AV93" s="2"/>
      <c r="AW93" s="19">
        <f t="shared" ca="1" si="82"/>
        <v>-0.10452846326765319</v>
      </c>
      <c r="AX93" s="1">
        <f t="shared" ca="1" si="83"/>
        <v>-0.32488609413832215</v>
      </c>
      <c r="AY93" s="1"/>
      <c r="AZ93" s="1"/>
      <c r="BA93" s="1"/>
      <c r="BB93" s="1"/>
      <c r="BC93" s="1"/>
    </row>
    <row r="94" spans="7:55" x14ac:dyDescent="0.15">
      <c r="T94" s="1">
        <f t="shared" si="84"/>
        <v>-14</v>
      </c>
      <c r="U94" s="1">
        <f t="shared" si="72"/>
        <v>-0.24434609527920614</v>
      </c>
      <c r="V94" s="1" t="str">
        <f t="shared" si="73"/>
        <v>0.970295726275996-0.241921895599668i</v>
      </c>
      <c r="W94" s="1" t="str">
        <f t="shared" ca="1" si="74"/>
        <v>-0.023151282517882-0.165486346919275i</v>
      </c>
      <c r="X94" s="1" t="str">
        <f t="shared" ca="1" si="75"/>
        <v>0.0423536671570287+0.033706738800465i</v>
      </c>
      <c r="Y94" s="1" t="str">
        <f t="shared" ca="1" si="76"/>
        <v>0.0490864995310487+0.0433726390481413i</v>
      </c>
      <c r="Z94" s="1" t="str">
        <f t="shared" ca="1" si="77"/>
        <v>-0.034759448616395+0.0363961086611338i</v>
      </c>
      <c r="AA94" s="1" t="str">
        <f t="shared" ca="1" si="46"/>
        <v>-0.025342307469883-0.249609743789569i</v>
      </c>
      <c r="AB94" s="1" t="str">
        <f t="shared" ca="1" si="78"/>
        <v>0.0558151101359971+0.0547501619684064i</v>
      </c>
      <c r="AC94" s="1" t="str">
        <f t="shared" ca="1" si="79"/>
        <v>-0.0490574688002445+0.047761034092106i</v>
      </c>
      <c r="AD94" s="1" t="str">
        <f t="shared" ca="1" si="80"/>
        <v>-0.0563493979385783+0.0504040746229676i</v>
      </c>
      <c r="AE94" s="1" t="str">
        <f t="shared" ca="1" si="47"/>
        <v>-0.022104509330087-0.310756446224467i</v>
      </c>
      <c r="AF94" s="1" t="str">
        <f t="shared" ca="1" si="48"/>
        <v>0.00399914932131448+0.0124336557697245i</v>
      </c>
      <c r="AG94" s="1" t="str">
        <f t="shared" ca="1" si="49"/>
        <v>-0.000226044167755095-0.000181286640437593i</v>
      </c>
      <c r="AH94" s="1" t="str">
        <f t="shared" ca="1" si="50"/>
        <v>0.00017103720066719-0.000181286640437593i</v>
      </c>
      <c r="AI94" s="1" t="str">
        <f t="shared" ca="1" si="51"/>
        <v>0.00394414235422657+0.0120710824888493i</v>
      </c>
      <c r="AJ94" s="1" t="str">
        <f t="shared" ca="1" si="52"/>
        <v>0.000167605897821374+0.00111265627331269i</v>
      </c>
      <c r="AK94" s="1" t="str">
        <f t="shared" ca="1" si="53"/>
        <v>0.0000917191072037759+0.000983453528768635i</v>
      </c>
      <c r="AL94" s="1" t="str">
        <f t="shared" ca="1" si="54"/>
        <v>0.000174602632701512+0.000830550714086905i</v>
      </c>
      <c r="AM94" s="1" t="str">
        <f t="shared" ca="1" si="55"/>
        <v>0.000433927637726662+0.00292666051616823i</v>
      </c>
      <c r="AN94" s="1" t="str">
        <f t="shared" ca="1" si="56"/>
        <v>0.00351021471649991+0.00914442197268107i</v>
      </c>
      <c r="AO94" s="1">
        <f t="shared" si="69"/>
        <v>-14</v>
      </c>
      <c r="AP94" s="1">
        <f t="shared" si="57"/>
        <v>0.97029572627599603</v>
      </c>
      <c r="AQ94" s="1">
        <f t="shared" si="58"/>
        <v>-0.24192189559966801</v>
      </c>
      <c r="AR94" s="1">
        <f t="shared" ca="1" si="81"/>
        <v>9.795001815741786E-3</v>
      </c>
      <c r="AS94" s="1">
        <f t="array" aca="1" ref="AS94:AU94" ca="1">MMULT(AP94:AR94,$AS$7:$AU$9)</f>
        <v>-6.975647374412558E-2</v>
      </c>
      <c r="AT94" s="1">
        <f ca="1"/>
        <v>-0.94075366471535471</v>
      </c>
      <c r="AU94" s="17">
        <f ca="1"/>
        <v>-0.33198270851956241</v>
      </c>
      <c r="AV94" s="2"/>
      <c r="AW94" s="19">
        <f t="shared" ca="1" si="82"/>
        <v>-6.975647374412558E-2</v>
      </c>
      <c r="AX94" s="1">
        <f t="shared" ca="1" si="83"/>
        <v>-0.33198270851956241</v>
      </c>
      <c r="AY94" s="1"/>
      <c r="AZ94" s="1"/>
      <c r="BA94" s="1"/>
      <c r="BB94" s="1"/>
      <c r="BC94" s="1"/>
    </row>
    <row r="95" spans="7:55" x14ac:dyDescent="0.15">
      <c r="T95" s="1">
        <f t="shared" si="84"/>
        <v>-12</v>
      </c>
      <c r="U95" s="1">
        <f t="shared" si="72"/>
        <v>-0.20943951023931956</v>
      </c>
      <c r="V95" s="1" t="str">
        <f t="shared" si="73"/>
        <v>0.978147600733806-0.20791169081776i</v>
      </c>
      <c r="W95" s="1" t="str">
        <f t="shared" ca="1" si="74"/>
        <v>-0.015299408060072-0.131476142137367i</v>
      </c>
      <c r="X95" s="1" t="str">
        <f t="shared" ca="1" si="75"/>
        <v>0.0423536671570287+0.033706738800465i</v>
      </c>
      <c r="Y95" s="1" t="str">
        <f t="shared" ca="1" si="76"/>
        <v>0.0490864995310487+0.0433726390481413i</v>
      </c>
      <c r="Z95" s="1" t="str">
        <f t="shared" ca="1" si="77"/>
        <v>-0.034759448616395+0.0363961086611338i</v>
      </c>
      <c r="AA95" s="1" t="str">
        <f t="shared" ca="1" si="46"/>
        <v>-0.017490433012073-0.215599539007661i</v>
      </c>
      <c r="AB95" s="1" t="str">
        <f t="shared" ca="1" si="78"/>
        <v>0.0558151101359971+0.0547501619684064i</v>
      </c>
      <c r="AC95" s="1" t="str">
        <f t="shared" ca="1" si="79"/>
        <v>-0.0490574688002445+0.047761034092106i</v>
      </c>
      <c r="AD95" s="1" t="str">
        <f t="shared" ca="1" si="80"/>
        <v>-0.0563493979385783+0.0504040746229676i</v>
      </c>
      <c r="AE95" s="1" t="str">
        <f t="shared" ca="1" si="47"/>
        <v>-0.014252634872277-0.276746241442559i</v>
      </c>
      <c r="AF95" s="1" t="str">
        <f t="shared" ca="1" si="48"/>
        <v>0.00194945273125818+0.00769085970899646i</v>
      </c>
      <c r="AG95" s="1" t="str">
        <f t="shared" ca="1" si="49"/>
        <v>-0.000226044167755095-0.000181286640437593i</v>
      </c>
      <c r="AH95" s="1" t="str">
        <f t="shared" ca="1" si="50"/>
        <v>0.00017103720066719-0.000181286640437593i</v>
      </c>
      <c r="AI95" s="1" t="str">
        <f t="shared" ca="1" si="51"/>
        <v>0.00189444576417028+0.00732828642812127i</v>
      </c>
      <c r="AJ95" s="1" t="str">
        <f t="shared" ca="1" si="52"/>
        <v>0.000125063792015537+0.000962006055120064i</v>
      </c>
      <c r="AK95" s="1" t="str">
        <f t="shared" ca="1" si="53"/>
        <v>0.0000546005063378293+0.000780496409753466i</v>
      </c>
      <c r="AL95" s="1" t="str">
        <f t="shared" ca="1" si="54"/>
        <v>0.000140830818121811+0.000741661966509972i</v>
      </c>
      <c r="AM95" s="1" t="str">
        <f t="shared" ca="1" si="55"/>
        <v>0.000320495116475177+0.0024841644313835i</v>
      </c>
      <c r="AN95" s="1" t="str">
        <f t="shared" ca="1" si="56"/>
        <v>0.0015739506476951+0.00484412199673777i</v>
      </c>
      <c r="AO95" s="1">
        <f t="shared" si="69"/>
        <v>-12</v>
      </c>
      <c r="AP95" s="1">
        <f t="shared" si="57"/>
        <v>0.97814760073380602</v>
      </c>
      <c r="AQ95" s="1">
        <f t="shared" si="58"/>
        <v>-0.20791169081776001</v>
      </c>
      <c r="AR95" s="1">
        <f t="shared" ca="1" si="81"/>
        <v>5.0934112891713882E-3</v>
      </c>
      <c r="AS95" s="1">
        <f t="array" aca="1" ref="AS95:AU95" ca="1">MMULT(AP95:AR95,$AS$7:$AU$9)</f>
        <v>-3.4899496702501503E-2</v>
      </c>
      <c r="AT95" s="1">
        <f ca="1"/>
        <v>-0.94086223469010999</v>
      </c>
      <c r="AU95" s="17">
        <f ca="1"/>
        <v>-0.33702555289236785</v>
      </c>
      <c r="AV95" s="2"/>
      <c r="AW95" s="19">
        <f t="shared" ca="1" si="82"/>
        <v>-3.4899496702501503E-2</v>
      </c>
      <c r="AX95" s="1">
        <f t="shared" ca="1" si="83"/>
        <v>-0.33702555289236785</v>
      </c>
      <c r="AY95" s="1"/>
      <c r="AZ95" s="1"/>
      <c r="BA95" s="1"/>
      <c r="BB95" s="1"/>
      <c r="BC95" s="1"/>
    </row>
    <row r="96" spans="7:55" x14ac:dyDescent="0.15">
      <c r="T96" s="1">
        <f t="shared" si="84"/>
        <v>-10</v>
      </c>
      <c r="U96" s="1">
        <f t="shared" si="72"/>
        <v>-0.17453292519943295</v>
      </c>
      <c r="V96" s="1" t="str">
        <f t="shared" si="73"/>
        <v>0.984807753012208-0.17364817766693i</v>
      </c>
      <c r="W96" s="1" t="str">
        <f t="shared" ca="1" si="74"/>
        <v>-0.00863925578167002-0.0972126289865369i</v>
      </c>
      <c r="X96" s="1" t="str">
        <f t="shared" ca="1" si="75"/>
        <v>0.0423536671570287+0.033706738800465i</v>
      </c>
      <c r="Y96" s="1" t="str">
        <f t="shared" ca="1" si="76"/>
        <v>0.0490864995310487+0.0433726390481413i</v>
      </c>
      <c r="Z96" s="1" t="str">
        <f t="shared" ca="1" si="77"/>
        <v>-0.034759448616395+0.0363961086611338i</v>
      </c>
      <c r="AA96" s="1" t="str">
        <f t="shared" ca="1" si="46"/>
        <v>-0.010830280733671-0.181336025856831i</v>
      </c>
      <c r="AB96" s="1" t="str">
        <f t="shared" ca="1" si="78"/>
        <v>0.0558151101359971+0.0547501619684064i</v>
      </c>
      <c r="AC96" s="1" t="str">
        <f t="shared" ca="1" si="79"/>
        <v>-0.0490574688002445+0.047761034092106i</v>
      </c>
      <c r="AD96" s="1" t="str">
        <f t="shared" ca="1" si="80"/>
        <v>-0.0563493979385783+0.0504040746229676i</v>
      </c>
      <c r="AE96" s="1" t="str">
        <f t="shared" ca="1" si="47"/>
        <v>-0.00759248259387502-0.242482728291729i</v>
      </c>
      <c r="AF96" s="1" t="str">
        <f t="shared" ca="1" si="48"/>
        <v>0.000768302028808546+0.00423194619429881i</v>
      </c>
      <c r="AG96" s="1" t="str">
        <f t="shared" ca="1" si="49"/>
        <v>-0.000226044167755095-0.000181286640437593i</v>
      </c>
      <c r="AH96" s="1" t="str">
        <f t="shared" ca="1" si="50"/>
        <v>0.00017103720066719-0.000181286640437593i</v>
      </c>
      <c r="AI96" s="1" t="str">
        <f t="shared" ca="1" si="51"/>
        <v>0.000713295061720641+0.00386937291342362i</v>
      </c>
      <c r="AJ96" s="1" t="str">
        <f t="shared" ca="1" si="52"/>
        <v>0.0000878052185041567+0.000809962910888629i</v>
      </c>
      <c r="AK96" s="1" t="str">
        <f t="shared" ca="1" si="53"/>
        <v>0.000024587618426446+0.000576367506242952i</v>
      </c>
      <c r="AL96" s="1" t="str">
        <f t="shared" ca="1" si="54"/>
        <v>0.000110181748972022+0.000651648748224805i</v>
      </c>
      <c r="AM96" s="1" t="str">
        <f t="shared" ca="1" si="55"/>
        <v>0.000222574585902625+0.00203797916535639i</v>
      </c>
      <c r="AN96" s="1" t="str">
        <f t="shared" ca="1" si="56"/>
        <v>0.000490720475818016+0.00183139374806723i</v>
      </c>
      <c r="AO96" s="1">
        <f t="shared" si="69"/>
        <v>-10</v>
      </c>
      <c r="AP96" s="1">
        <f t="shared" si="57"/>
        <v>0.98480775301220802</v>
      </c>
      <c r="AQ96" s="1">
        <f t="shared" si="58"/>
        <v>-0.17364817766693</v>
      </c>
      <c r="AR96" s="1">
        <f t="shared" ca="1" si="81"/>
        <v>1.8959983243259464E-3</v>
      </c>
      <c r="AS96" s="1">
        <f t="array" aca="1" ref="AS96:AU96" ca="1">MMULT(AP96:AR96,$AS$7:$AU$9)</f>
        <v>3.8857805861880479E-16</v>
      </c>
      <c r="AT96" s="1">
        <f ca="1"/>
        <v>-0.9403410904045395</v>
      </c>
      <c r="AU96" s="17">
        <f ca="1"/>
        <v>-0.34023848769127712</v>
      </c>
      <c r="AV96" s="2"/>
      <c r="AW96" s="19">
        <f t="shared" ca="1" si="82"/>
        <v>3.8857805861880479E-16</v>
      </c>
      <c r="AX96" s="1">
        <f t="shared" ca="1" si="83"/>
        <v>-0.34023848769127712</v>
      </c>
      <c r="AY96" s="1"/>
      <c r="AZ96" s="1"/>
      <c r="BA96" s="1"/>
      <c r="BB96" s="1"/>
      <c r="BC96" s="1"/>
    </row>
    <row r="97" spans="20:55" x14ac:dyDescent="0.15">
      <c r="T97" s="1">
        <f t="shared" si="84"/>
        <v>-8</v>
      </c>
      <c r="U97" s="1">
        <f t="shared" si="72"/>
        <v>-0.13962634015954636</v>
      </c>
      <c r="V97" s="1" t="str">
        <f t="shared" si="73"/>
        <v>0.99026806874157-0.139173100960065i</v>
      </c>
      <c r="W97" s="1" t="str">
        <f t="shared" ca="1" si="74"/>
        <v>-0.00317894005230801-0.0627375522796719i</v>
      </c>
      <c r="X97" s="1" t="str">
        <f t="shared" ca="1" si="75"/>
        <v>0.0423536671570287+0.033706738800465i</v>
      </c>
      <c r="Y97" s="1" t="str">
        <f t="shared" ca="1" si="76"/>
        <v>0.0490864995310487+0.0433726390481413i</v>
      </c>
      <c r="Z97" s="1" t="str">
        <f t="shared" ca="1" si="77"/>
        <v>-0.034759448616395+0.0363961086611338i</v>
      </c>
      <c r="AA97" s="1" t="str">
        <f t="shared" ca="1" si="46"/>
        <v>-0.00536996500430897-0.146860949149966i</v>
      </c>
      <c r="AB97" s="1" t="str">
        <f t="shared" ca="1" si="78"/>
        <v>0.0558151101359971+0.0547501619684064i</v>
      </c>
      <c r="AC97" s="1" t="str">
        <f t="shared" ca="1" si="79"/>
        <v>-0.0490574688002445+0.047761034092106i</v>
      </c>
      <c r="AD97" s="1" t="str">
        <f t="shared" ca="1" si="80"/>
        <v>-0.0563493979385783+0.0504040746229676i</v>
      </c>
      <c r="AE97" s="1" t="str">
        <f t="shared" ca="1" si="47"/>
        <v>-0.00213216686451301-0.208007651584864i</v>
      </c>
      <c r="AF97" s="1" t="str">
        <f t="shared" ca="1" si="48"/>
        <v>0.000186797098201853+0.00191125475810234i</v>
      </c>
      <c r="AG97" s="1" t="str">
        <f t="shared" ca="1" si="49"/>
        <v>-0.000226044167755095-0.000181286640437593i</v>
      </c>
      <c r="AH97" s="1" t="str">
        <f t="shared" ca="1" si="50"/>
        <v>0.00017103720066719-0.000181286640437593i</v>
      </c>
      <c r="AI97" s="1" t="str">
        <f t="shared" ca="1" si="51"/>
        <v>0.000131790131113948+0.00154868147722715i</v>
      </c>
      <c r="AJ97" s="1" t="str">
        <f t="shared" ca="1" si="52"/>
        <v>0.000055875571119809+0.000656712081769195i</v>
      </c>
      <c r="AK97" s="1" t="str">
        <f t="shared" ca="1" si="53"/>
        <v>1.71700955040594E-06+0.000371315517862388i</v>
      </c>
      <c r="AL97" s="1" t="str">
        <f t="shared" ca="1" si="54"/>
        <v>0.0000826927664217732+0.000560620726472415i</v>
      </c>
      <c r="AM97" s="1" t="str">
        <f t="shared" ca="1" si="55"/>
        <v>0.000140285347091988+0.001588648326104i</v>
      </c>
      <c r="AN97" s="1" t="str">
        <f t="shared" ca="1" si="56"/>
        <v>-0.00000849521597804-0.0000399668488768499i</v>
      </c>
      <c r="AO97" s="1">
        <f t="shared" si="69"/>
        <v>-8</v>
      </c>
      <c r="AP97" s="1">
        <f t="shared" si="57"/>
        <v>0.99026806874157003</v>
      </c>
      <c r="AQ97" s="1">
        <f t="shared" si="58"/>
        <v>-0.13917310096006499</v>
      </c>
      <c r="AR97" s="1">
        <f t="shared" ca="1" si="81"/>
        <v>4.0859732055637663E-5</v>
      </c>
      <c r="AS97" s="1">
        <f t="array" aca="1" ref="AS97:AU97" ca="1">MMULT(AP97:AR97,$AS$7:$AU$9)</f>
        <v>3.4899496702501448E-2</v>
      </c>
      <c r="AT97" s="1">
        <f ca="1"/>
        <v>-0.93913416028238417</v>
      </c>
      <c r="AU97" s="17">
        <f ca="1"/>
        <v>-0.34177339830672965</v>
      </c>
      <c r="AV97" s="2"/>
      <c r="AW97" s="19">
        <f t="shared" ca="1" si="82"/>
        <v>3.4899496702501448E-2</v>
      </c>
      <c r="AX97" s="1">
        <f t="shared" ca="1" si="83"/>
        <v>-0.34177339830672965</v>
      </c>
      <c r="AY97" s="1"/>
      <c r="AZ97" s="1"/>
      <c r="BA97" s="1"/>
      <c r="BB97" s="1"/>
      <c r="BC97" s="1"/>
    </row>
    <row r="98" spans="20:55" x14ac:dyDescent="0.15">
      <c r="T98" s="1">
        <f t="shared" si="84"/>
        <v>-6</v>
      </c>
      <c r="U98" s="1">
        <f t="shared" si="72"/>
        <v>-0.10471975511965978</v>
      </c>
      <c r="V98" s="1" t="str">
        <f t="shared" si="73"/>
        <v>0.994521895368273-0.104528463267654i</v>
      </c>
      <c r="W98" s="1" t="str">
        <f t="shared" ca="1" si="74"/>
        <v>0.00107488657439492-0.0280929145872609i</v>
      </c>
      <c r="X98" s="1" t="str">
        <f t="shared" ca="1" si="75"/>
        <v>0.0423536671570287+0.033706738800465i</v>
      </c>
      <c r="Y98" s="1" t="str">
        <f t="shared" ca="1" si="76"/>
        <v>0.0490864995310487+0.0433726390481413i</v>
      </c>
      <c r="Z98" s="1" t="str">
        <f t="shared" ca="1" si="77"/>
        <v>-0.034759448616395+0.0363961086611338i</v>
      </c>
      <c r="AA98" s="1" t="str">
        <f t="shared" ca="1" si="46"/>
        <v>-0.00111613837760605-0.112216311457555i</v>
      </c>
      <c r="AB98" s="1" t="str">
        <f t="shared" ca="1" si="78"/>
        <v>0.0558151101359971+0.0547501619684064i</v>
      </c>
      <c r="AC98" s="1" t="str">
        <f t="shared" ca="1" si="79"/>
        <v>-0.0490574688002445+0.047761034092106i</v>
      </c>
      <c r="AD98" s="1" t="str">
        <f t="shared" ca="1" si="80"/>
        <v>-0.0563493979385783+0.0504040746229676i</v>
      </c>
      <c r="AE98" s="1" t="str">
        <f t="shared" ca="1" si="47"/>
        <v>0.00212165976218992-0.173363013892453i</v>
      </c>
      <c r="AF98" s="1" t="str">
        <f t="shared" ca="1" si="48"/>
        <v>-0.0000221661576107984+0.000546542597129929i</v>
      </c>
      <c r="AG98" s="1" t="str">
        <f t="shared" ca="1" si="49"/>
        <v>-0.000226044167755095-0.000181286640437593i</v>
      </c>
      <c r="AH98" s="1" t="str">
        <f t="shared" ca="1" si="50"/>
        <v>0.00017103720066719-0.000181286640437593i</v>
      </c>
      <c r="AI98" s="1" t="str">
        <f t="shared" ca="1" si="51"/>
        <v>-0.0000771731246987034+0.000183969316254743i</v>
      </c>
      <c r="AJ98" s="1" t="str">
        <f t="shared" ca="1" si="52"/>
        <v>0.0000293137512194466+0.000502440280290565i</v>
      </c>
      <c r="AK98" s="1" t="str">
        <f t="shared" ca="1" si="53"/>
        <v>-0.0000139834559763225+0.000165590268873779i</v>
      </c>
      <c r="AL98" s="1" t="str">
        <f t="shared" ca="1" si="54"/>
        <v>0.0000583973615619492+0.000468688804875518i</v>
      </c>
      <c r="AM98" s="1" t="str">
        <f t="shared" ca="1" si="55"/>
        <v>0.0000737276568050733+0.00113671935403986i</v>
      </c>
      <c r="AN98" s="1" t="str">
        <f t="shared" ca="1" si="56"/>
        <v>-0.000150900781503777-0.000952750037785117i</v>
      </c>
      <c r="AO98" s="1">
        <f t="shared" si="69"/>
        <v>-6</v>
      </c>
      <c r="AP98" s="1">
        <f t="shared" si="57"/>
        <v>0.99452189536827296</v>
      </c>
      <c r="AQ98" s="1">
        <f t="shared" si="58"/>
        <v>-0.104528463267654</v>
      </c>
      <c r="AR98" s="1">
        <f t="shared" ca="1" si="81"/>
        <v>9.6462618685063317E-4</v>
      </c>
      <c r="AS98" s="1">
        <f t="array" aca="1" ref="AS98:AU98" ca="1">MMULT(AP98:AR98,$AS$7:$AU$9)</f>
        <v>6.9756473744124775E-2</v>
      </c>
      <c r="AT98" s="1">
        <f ca="1"/>
        <v>-0.93773349837714204</v>
      </c>
      <c r="AU98" s="17">
        <f ca="1"/>
        <v>-0.34028054733679919</v>
      </c>
      <c r="AV98" s="2"/>
      <c r="AW98" s="19">
        <f t="shared" ca="1" si="82"/>
        <v>6.9756473744124775E-2</v>
      </c>
      <c r="AX98" s="1">
        <f t="shared" ca="1" si="83"/>
        <v>-0.34028054733679919</v>
      </c>
      <c r="AY98" s="1"/>
      <c r="AZ98" s="1"/>
      <c r="BA98" s="1"/>
      <c r="BB98" s="1"/>
      <c r="BC98" s="1"/>
    </row>
    <row r="99" spans="20:55" x14ac:dyDescent="0.15">
      <c r="T99" s="1">
        <f t="shared" si="84"/>
        <v>-4</v>
      </c>
      <c r="U99" s="1">
        <f t="shared" si="72"/>
        <v>-6.9813170079773182E-2</v>
      </c>
      <c r="V99" s="1" t="str">
        <f t="shared" si="73"/>
        <v>0.997564050259824-0.0697564737441253i</v>
      </c>
      <c r="W99" s="1" t="str">
        <f t="shared" ca="1" si="74"/>
        <v>0.00411704146594594+0.00667907493626779i</v>
      </c>
      <c r="X99" s="1" t="str">
        <f t="shared" ca="1" si="75"/>
        <v>0.0423536671570287+0.033706738800465i</v>
      </c>
      <c r="Y99" s="1" t="str">
        <f t="shared" ca="1" si="76"/>
        <v>0.0490864995310487+0.0433726390481413i</v>
      </c>
      <c r="Z99" s="1" t="str">
        <f t="shared" ca="1" si="77"/>
        <v>-0.034759448616395+0.0363961086611338i</v>
      </c>
      <c r="AA99" s="1" t="str">
        <f t="shared" ca="1" si="46"/>
        <v>0.00192601651394497-0.0774443219340267i</v>
      </c>
      <c r="AB99" s="1" t="str">
        <f t="shared" ca="1" si="78"/>
        <v>0.0558151101359971+0.0547501619684064i</v>
      </c>
      <c r="AC99" s="1" t="str">
        <f t="shared" ca="1" si="79"/>
        <v>-0.0490574688002445+0.047761034092106i</v>
      </c>
      <c r="AD99" s="1" t="str">
        <f t="shared" ca="1" si="80"/>
        <v>-0.0563493979385783+0.0504040746229676i</v>
      </c>
      <c r="AE99" s="1" t="str">
        <f t="shared" ca="1" si="47"/>
        <v>0.00516381465374094-0.138591024368924i</v>
      </c>
      <c r="AF99" s="1" t="str">
        <f t="shared" ca="1" si="48"/>
        <v>-0.0000396937690969204-0.0000743660655337157i</v>
      </c>
      <c r="AG99" s="1" t="str">
        <f t="shared" ca="1" si="49"/>
        <v>-0.000226044167755095-0.000181286640437593i</v>
      </c>
      <c r="AH99" s="1" t="str">
        <f t="shared" ca="1" si="50"/>
        <v>0.00017103720066719-0.000181286640437593i</v>
      </c>
      <c r="AI99" s="1" t="str">
        <f t="shared" ca="1" si="51"/>
        <v>-0.0000947007361848254-0.000436939346408902i</v>
      </c>
      <c r="AJ99" s="1" t="str">
        <f t="shared" ca="1" si="52"/>
        <v>8.15212028908234E-06+0.00034733546287908i</v>
      </c>
      <c r="AK99" s="1" t="str">
        <f t="shared" ca="1" si="53"/>
        <v>-0.0000224946495549658-0.000040557596196543i</v>
      </c>
      <c r="AL99" s="1" t="str">
        <f t="shared" ca="1" si="54"/>
        <v>0.0000373251346009502+0.000375964988319544i</v>
      </c>
      <c r="AM99" s="1" t="str">
        <f t="shared" ca="1" si="55"/>
        <v>0.0000229826053350667+0.000682742855002081i</v>
      </c>
      <c r="AN99" s="1" t="str">
        <f t="shared" ca="1" si="56"/>
        <v>-0.000117683341519892-0.00111968220141098i</v>
      </c>
      <c r="AO99" s="1">
        <f t="shared" si="69"/>
        <v>-4</v>
      </c>
      <c r="AP99" s="1">
        <f t="shared" si="57"/>
        <v>0.99756405025982398</v>
      </c>
      <c r="AQ99" s="1">
        <f t="shared" si="58"/>
        <v>-6.9756473744125302E-2</v>
      </c>
      <c r="AR99" s="1">
        <f t="shared" ca="1" si="81"/>
        <v>1.1258497239986455E-3</v>
      </c>
      <c r="AS99" s="1">
        <f t="array" aca="1" ref="AS99:AU99" ca="1">MMULT(AP99:AR99,$AS$7:$AU$9)</f>
        <v>0.10452846326765348</v>
      </c>
      <c r="AT99" s="1">
        <f ca="1"/>
        <v>-0.93492994957154663</v>
      </c>
      <c r="AU99" s="17">
        <f ca="1"/>
        <v>-0.33908856851661712</v>
      </c>
      <c r="AV99" s="2"/>
      <c r="AW99" s="19">
        <f t="shared" ca="1" si="82"/>
        <v>0.10452846326765348</v>
      </c>
      <c r="AX99" s="1">
        <f t="shared" ca="1" si="83"/>
        <v>-0.33908856851661712</v>
      </c>
      <c r="AY99" s="1"/>
      <c r="AZ99" s="1"/>
      <c r="BA99" s="1"/>
      <c r="BB99" s="1"/>
      <c r="BC99" s="1"/>
    </row>
    <row r="100" spans="20:55" x14ac:dyDescent="0.15">
      <c r="T100" s="1">
        <f t="shared" si="84"/>
        <v>-2</v>
      </c>
      <c r="U100" s="1">
        <f t="shared" si="72"/>
        <v>-3.4906585039886591E-2</v>
      </c>
      <c r="V100" s="1" t="str">
        <f t="shared" si="73"/>
        <v>0.999390827019096-0.034899496702501i</v>
      </c>
      <c r="W100" s="1" t="str">
        <f t="shared" ca="1" si="74"/>
        <v>0.00594381822521795+0.0415360519778921i</v>
      </c>
      <c r="X100" s="1" t="str">
        <f t="shared" ca="1" si="75"/>
        <v>0.0423536671570287+0.033706738800465i</v>
      </c>
      <c r="Y100" s="1" t="str">
        <f t="shared" ca="1" si="76"/>
        <v>0.0490864995310487+0.0433726390481413i</v>
      </c>
      <c r="Z100" s="1" t="str">
        <f t="shared" ca="1" si="77"/>
        <v>-0.034759448616395+0.0363961086611338i</v>
      </c>
      <c r="AA100" s="1" t="str">
        <f t="shared" ca="1" si="46"/>
        <v>0.00375279327321698-0.0425873448924024i</v>
      </c>
      <c r="AB100" s="1" t="str">
        <f t="shared" ca="1" si="78"/>
        <v>0.0558151101359971+0.0547501619684064i</v>
      </c>
      <c r="AC100" s="1" t="str">
        <f t="shared" ca="1" si="79"/>
        <v>-0.0490574688002445+0.047761034092106i</v>
      </c>
      <c r="AD100" s="1" t="str">
        <f t="shared" ca="1" si="80"/>
        <v>-0.0563493979385783+0.0504040746229676i</v>
      </c>
      <c r="AE100" s="1" t="str">
        <f t="shared" ca="1" si="47"/>
        <v>0.00699059141301295-0.1037340473273i</v>
      </c>
      <c r="AF100" s="1" t="str">
        <f t="shared" ca="1" si="48"/>
        <v>2.43298220932597E-06-0.00018648996637948i</v>
      </c>
      <c r="AG100" s="1" t="str">
        <f t="shared" ca="1" si="49"/>
        <v>-0.000226044167755095-0.000181286640437593i</v>
      </c>
      <c r="AH100" s="1" t="str">
        <f t="shared" ca="1" si="50"/>
        <v>0.00017103720066719-0.000181286640437593i</v>
      </c>
      <c r="AI100" s="1" t="str">
        <f t="shared" ca="1" si="51"/>
        <v>-0.000052573984878579-0.000549063247254666i</v>
      </c>
      <c r="AJ100" s="1" t="str">
        <f t="shared" ca="1" si="52"/>
        <v>-7.58353948369499E-06+0.000191586600862699i</v>
      </c>
      <c r="AK100" s="1" t="str">
        <f t="shared" ca="1" si="53"/>
        <v>-0.0000238062016071992-0.000246876917929622i</v>
      </c>
      <c r="AL100" s="1" t="str">
        <f t="shared" ca="1" si="54"/>
        <v>0.0000195017588014012+0.000282562246491966i</v>
      </c>
      <c r="AM100" s="1" t="str">
        <f t="shared" ca="1" si="55"/>
        <v>-0.000011887982289493+0.000227271929425043i</v>
      </c>
      <c r="AN100" s="1" t="str">
        <f t="shared" ca="1" si="56"/>
        <v>-0.000040686002589086-0.000776335176679709i</v>
      </c>
      <c r="AO100" s="1">
        <f t="shared" si="69"/>
        <v>-2</v>
      </c>
      <c r="AP100" s="1">
        <f t="shared" si="57"/>
        <v>0.99939082701909598</v>
      </c>
      <c r="AQ100" s="1">
        <f t="shared" si="58"/>
        <v>-3.4899496702500997E-2</v>
      </c>
      <c r="AR100" s="1">
        <f t="shared" ca="1" si="81"/>
        <v>7.7740057715247049E-4</v>
      </c>
      <c r="AS100" s="1">
        <f t="array" aca="1" ref="AS100:AU100" ca="1">MMULT(AP100:AR100,$AS$7:$AU$9)</f>
        <v>0.13917310096006552</v>
      </c>
      <c r="AT100" s="1">
        <f ca="1"/>
        <v>-0.93081348345318571</v>
      </c>
      <c r="AU100" s="17">
        <f ca="1"/>
        <v>-0.33796110921608019</v>
      </c>
      <c r="AV100" s="2"/>
      <c r="AW100" s="19">
        <f t="shared" ca="1" si="82"/>
        <v>0.13917310096006552</v>
      </c>
      <c r="AX100" s="1">
        <f t="shared" ca="1" si="83"/>
        <v>-0.33796110921608019</v>
      </c>
      <c r="AY100" s="1"/>
      <c r="AZ100" s="1"/>
      <c r="BA100" s="1"/>
      <c r="BB100" s="1"/>
      <c r="BC100" s="1"/>
    </row>
    <row r="101" spans="20:55" x14ac:dyDescent="0.15">
      <c r="T101" s="1">
        <f t="shared" si="84"/>
        <v>0</v>
      </c>
      <c r="U101" s="1">
        <f t="shared" si="72"/>
        <v>0</v>
      </c>
      <c r="V101" s="1" t="str">
        <f t="shared" si="73"/>
        <v>1</v>
      </c>
      <c r="W101" s="1" t="str">
        <f t="shared" ca="1" si="74"/>
        <v>0.00655299120612196+0.0764355486803931i</v>
      </c>
      <c r="X101" s="1" t="str">
        <f t="shared" ca="1" si="75"/>
        <v>0.0423536671570287+0.033706738800465i</v>
      </c>
      <c r="Y101" s="1" t="str">
        <f t="shared" ca="1" si="76"/>
        <v>0.0490864995310487+0.0433726390481413i</v>
      </c>
      <c r="Z101" s="1" t="str">
        <f t="shared" ca="1" si="77"/>
        <v>-0.034759448616395+0.0363961086611338i</v>
      </c>
      <c r="AA101" s="1" t="str">
        <f t="shared" ca="1" si="46"/>
        <v>0.004361966254121-0.0076878481899014i</v>
      </c>
      <c r="AB101" s="1" t="str">
        <f t="shared" ca="1" si="78"/>
        <v>0.0558151101359971+0.0547501619684064i</v>
      </c>
      <c r="AC101" s="1" t="str">
        <f t="shared" ca="1" si="79"/>
        <v>-0.0490574688002445+0.047761034092106i</v>
      </c>
      <c r="AD101" s="1" t="str">
        <f t="shared" ca="1" si="80"/>
        <v>-0.0563493979385783+0.0504040746229676i</v>
      </c>
      <c r="AE101" s="1" t="str">
        <f t="shared" ca="1" si="47"/>
        <v>0.00759976439391696-0.0688345506247987i</v>
      </c>
      <c r="AF101" s="1" t="str">
        <f t="shared" ca="1" si="48"/>
        <v>0.000024165345458934-0.0000402654892672173i</v>
      </c>
      <c r="AG101" s="1" t="str">
        <f t="shared" ca="1" si="49"/>
        <v>-0.000226044167755095-0.000181286640437593i</v>
      </c>
      <c r="AH101" s="1" t="str">
        <f t="shared" ca="1" si="50"/>
        <v>0.00017103720066719-0.000181286640437593i</v>
      </c>
      <c r="AI101" s="1" t="str">
        <f t="shared" ca="1" si="51"/>
        <v>-0.000030841621628971-0.000402838770142403i</v>
      </c>
      <c r="AJ101" s="1" t="str">
        <f t="shared" ca="1" si="52"/>
        <v>-0.0000178740566213396+0.0000353834502385116i</v>
      </c>
      <c r="AK101" s="1" t="str">
        <f t="shared" ca="1" si="53"/>
        <v>-0.0000179165142088688-0.000453116328012985i</v>
      </c>
      <c r="AL101" s="1" t="str">
        <f t="shared" ca="1" si="54"/>
        <v>4.94894920123574E-06+0.000188594376246105i</v>
      </c>
      <c r="AM101" s="1" t="str">
        <f t="shared" ca="1" si="55"/>
        <v>-0.0000308416216289727-0.000229138501528368i</v>
      </c>
      <c r="AN101" s="1" t="str">
        <f t="shared" ca="1" si="56"/>
        <v>1.70084215808664E-18-0.000173700268614035i</v>
      </c>
      <c r="AO101" s="1">
        <f t="shared" si="69"/>
        <v>0</v>
      </c>
      <c r="AP101" s="1">
        <f t="shared" si="57"/>
        <v>1</v>
      </c>
      <c r="AQ101" s="1">
        <f t="shared" si="58"/>
        <v>0</v>
      </c>
      <c r="AR101" s="1">
        <f t="shared" ca="1" si="81"/>
        <v>1.7370026861403501E-4</v>
      </c>
      <c r="AS101" s="1">
        <f t="array" aca="1" ref="AS101:AU101" ca="1">MMULT(AP101:AR101,$AS$7:$AU$9)</f>
        <v>0.17364817766693041</v>
      </c>
      <c r="AT101" s="1">
        <f ca="1"/>
        <v>-0.92547598738909043</v>
      </c>
      <c r="AU101" s="17">
        <f ca="1"/>
        <v>-0.33666086397282002</v>
      </c>
      <c r="AV101" s="2"/>
      <c r="AW101" s="19">
        <f t="shared" ca="1" si="82"/>
        <v>0.17364817766693041</v>
      </c>
      <c r="AX101" s="1">
        <f t="shared" ca="1" si="83"/>
        <v>-0.33666086397282002</v>
      </c>
      <c r="AY101" s="1"/>
      <c r="AZ101" s="1"/>
      <c r="BA101" s="1"/>
      <c r="BB101" s="1"/>
      <c r="BC101" s="1"/>
    </row>
    <row r="102" spans="20:55" x14ac:dyDescent="0.15">
      <c r="T102" s="1">
        <f t="shared" si="84"/>
        <v>2</v>
      </c>
      <c r="U102" s="1">
        <f t="shared" si="72"/>
        <v>3.4906585039886591E-2</v>
      </c>
      <c r="V102" s="1" t="str">
        <f t="shared" si="73"/>
        <v>0.999390827019096+0.034899496702501i</v>
      </c>
      <c r="W102" s="1" t="str">
        <f t="shared" ca="1" si="74"/>
        <v>0.00594381822521795+0.111335045382894i</v>
      </c>
      <c r="X102" s="1" t="str">
        <f t="shared" ca="1" si="75"/>
        <v>0.0423536671570287+0.033706738800465i</v>
      </c>
      <c r="Y102" s="1" t="str">
        <f t="shared" ca="1" si="76"/>
        <v>0.0490864995310487+0.0433726390481413i</v>
      </c>
      <c r="Z102" s="1" t="str">
        <f t="shared" ca="1" si="77"/>
        <v>-0.034759448616395+0.0363961086611338i</v>
      </c>
      <c r="AA102" s="1" t="str">
        <f t="shared" ca="1" si="46"/>
        <v>0.00375279327321698+0.0272116485125996i</v>
      </c>
      <c r="AB102" s="1" t="str">
        <f t="shared" ca="1" si="78"/>
        <v>0.0558151101359971+0.0547501619684064i</v>
      </c>
      <c r="AC102" s="1" t="str">
        <f t="shared" ca="1" si="79"/>
        <v>-0.0490574688002445+0.047761034092106i</v>
      </c>
      <c r="AD102" s="1" t="str">
        <f t="shared" ca="1" si="80"/>
        <v>-0.0563493979385783+0.0504040746229676i</v>
      </c>
      <c r="AE102" s="1" t="str">
        <f t="shared" ca="1" si="47"/>
        <v>0.00699059141301295-0.0339350539222977i</v>
      </c>
      <c r="AF102" s="1" t="str">
        <f t="shared" ca="1" si="48"/>
        <v>-1.35548591597764E-06+0.00010610448690877i</v>
      </c>
      <c r="AG102" s="1" t="str">
        <f t="shared" ca="1" si="49"/>
        <v>-0.000226044167755095-0.000181286640437593i</v>
      </c>
      <c r="AH102" s="1" t="str">
        <f t="shared" ca="1" si="50"/>
        <v>0.00017103720066719-0.000181286640437593i</v>
      </c>
      <c r="AI102" s="1" t="str">
        <f t="shared" ca="1" si="51"/>
        <v>-0.0000563624530038827-0.000256468793966416i</v>
      </c>
      <c r="AJ102" s="1" t="str">
        <f t="shared" ca="1" si="52"/>
        <v>-0.0000227068937138575-0.000121083679515695i</v>
      </c>
      <c r="AK102" s="1" t="str">
        <f t="shared" ca="1" si="53"/>
        <v>-0.0000048327630368405-0.000659024555494191i</v>
      </c>
      <c r="AL102" s="1" t="str">
        <f t="shared" ca="1" si="54"/>
        <v>-6.31556384273991E-06+0.0000941758629572197i</v>
      </c>
      <c r="AM102" s="1" t="str">
        <f t="shared" ca="1" si="55"/>
        <v>-0.0000338552205934379-0.000685932372052666i</v>
      </c>
      <c r="AN102" s="1" t="str">
        <f t="shared" ca="1" si="56"/>
        <v>-0.0000225072324104448+0.00042946357808625i</v>
      </c>
      <c r="AO102" s="1">
        <f t="shared" si="69"/>
        <v>2</v>
      </c>
      <c r="AP102" s="1">
        <f t="shared" si="57"/>
        <v>0.99939082701909598</v>
      </c>
      <c r="AQ102" s="1">
        <f t="shared" si="58"/>
        <v>3.4899496702500997E-2</v>
      </c>
      <c r="AR102" s="1">
        <f t="shared" ca="1" si="81"/>
        <v>4.3005295070888927E-4</v>
      </c>
      <c r="AS102" s="1">
        <f t="array" aca="1" ref="AS102:AU102" ca="1">MMULT(AP102:AR102,$AS$7:$AU$9)</f>
        <v>0.20791169081775945</v>
      </c>
      <c r="AT102" s="1">
        <f ca="1"/>
        <v>-0.91930516922083749</v>
      </c>
      <c r="AU102" s="17">
        <f ca="1"/>
        <v>-0.33414206501230692</v>
      </c>
      <c r="AV102" s="2"/>
      <c r="AW102" s="19">
        <f t="shared" ca="1" si="82"/>
        <v>0.20791169081775945</v>
      </c>
      <c r="AX102" s="1">
        <f t="shared" ca="1" si="83"/>
        <v>-0.33414206501230692</v>
      </c>
      <c r="AY102" s="1"/>
      <c r="AZ102" s="1"/>
      <c r="BA102" s="1"/>
      <c r="BB102" s="1"/>
      <c r="BC102" s="1"/>
    </row>
    <row r="103" spans="20:55" x14ac:dyDescent="0.15">
      <c r="T103" s="1">
        <f t="shared" si="84"/>
        <v>4</v>
      </c>
      <c r="U103" s="1">
        <f t="shared" si="72"/>
        <v>6.9813170079773182E-2</v>
      </c>
      <c r="V103" s="1" t="str">
        <f t="shared" si="73"/>
        <v>0.997564050259824+0.0697564737441253i</v>
      </c>
      <c r="W103" s="1" t="str">
        <f t="shared" ca="1" si="74"/>
        <v>0.00411704146594594+0.146192022424518i</v>
      </c>
      <c r="X103" s="1" t="str">
        <f t="shared" ca="1" si="75"/>
        <v>0.0423536671570287+0.033706738800465i</v>
      </c>
      <c r="Y103" s="1" t="str">
        <f t="shared" ca="1" si="76"/>
        <v>0.0490864995310487+0.0433726390481413i</v>
      </c>
      <c r="Z103" s="1" t="str">
        <f t="shared" ca="1" si="77"/>
        <v>-0.034759448616395+0.0363961086611338i</v>
      </c>
      <c r="AA103" s="1" t="str">
        <f t="shared" ca="1" si="46"/>
        <v>0.00192601651394497+0.0620686255542239i</v>
      </c>
      <c r="AB103" s="1" t="str">
        <f t="shared" ca="1" si="78"/>
        <v>0.0558151101359971+0.0547501619684064i</v>
      </c>
      <c r="AC103" s="1" t="str">
        <f t="shared" ca="1" si="79"/>
        <v>-0.0490574688002445+0.047761034092106i</v>
      </c>
      <c r="AD103" s="1" t="str">
        <f t="shared" ca="1" si="80"/>
        <v>-0.0563493979385783+0.0504040746229676i</v>
      </c>
      <c r="AE103" s="1" t="str">
        <f t="shared" ca="1" si="47"/>
        <v>0.00516381465374094+0.000921923119326609i</v>
      </c>
      <c r="AF103" s="1" t="str">
        <f t="shared" ca="1" si="48"/>
        <v>-0.0000473103587611968-5.58463992430077E-06i</v>
      </c>
      <c r="AG103" s="1" t="str">
        <f t="shared" ca="1" si="49"/>
        <v>-0.000226044167755095-0.000181286640437593i</v>
      </c>
      <c r="AH103" s="1" t="str">
        <f t="shared" ca="1" si="50"/>
        <v>0.00017103720066719-0.000181286640437593i</v>
      </c>
      <c r="AI103" s="1" t="str">
        <f t="shared" ca="1" si="51"/>
        <v>-0.000102317325849102-0.000368157920799487i</v>
      </c>
      <c r="AJ103" s="1" t="str">
        <f t="shared" ca="1" si="52"/>
        <v>-0.0000220761626936874-0.00027762415730423i</v>
      </c>
      <c r="AK103" s="1" t="str">
        <f t="shared" ca="1" si="53"/>
        <v>0.0000154291113734877-0.000864350732915782i</v>
      </c>
      <c r="AL103" s="1" t="str">
        <f t="shared" ca="1" si="54"/>
        <v>-0.0000142780562565435-5.78258960306808E-07i</v>
      </c>
      <c r="AM103" s="1" t="str">
        <f t="shared" ca="1" si="55"/>
        <v>-0.0000209251075767432-0.00114255314918032i</v>
      </c>
      <c r="AN103" s="1" t="str">
        <f t="shared" ca="1" si="56"/>
        <v>-0.0000813922182723588+0.000774395228380833i</v>
      </c>
      <c r="AO103" s="1">
        <f t="shared" si="69"/>
        <v>4</v>
      </c>
      <c r="AP103" s="1">
        <f t="shared" si="57"/>
        <v>0.99756405025982398</v>
      </c>
      <c r="AQ103" s="1">
        <f t="shared" si="58"/>
        <v>6.9756473744125302E-2</v>
      </c>
      <c r="AR103" s="1">
        <f t="shared" ca="1" si="81"/>
        <v>7.786608137914081E-4</v>
      </c>
      <c r="AS103" s="1">
        <f t="array" aca="1" ref="AS103:AU103" ca="1">MMULT(AP103:AR103,$AS$7:$AU$9)</f>
        <v>0.24192189559966776</v>
      </c>
      <c r="AT103" s="1">
        <f ca="1"/>
        <v>-0.91204605164479224</v>
      </c>
      <c r="AU103" s="17">
        <f ca="1"/>
        <v>-0.3311289815483851</v>
      </c>
      <c r="AV103" s="2"/>
      <c r="AW103" s="19">
        <f t="shared" ca="1" si="82"/>
        <v>0.24192189559966776</v>
      </c>
      <c r="AX103" s="1">
        <f t="shared" ca="1" si="83"/>
        <v>-0.3311289815483851</v>
      </c>
      <c r="AY103" s="1"/>
      <c r="AZ103" s="1"/>
      <c r="BA103" s="1"/>
      <c r="BB103" s="1"/>
      <c r="BC103" s="1"/>
    </row>
    <row r="104" spans="20:55" x14ac:dyDescent="0.15">
      <c r="T104" s="1">
        <f t="shared" si="84"/>
        <v>6</v>
      </c>
      <c r="U104" s="1">
        <f t="shared" si="72"/>
        <v>0.10471975511965978</v>
      </c>
      <c r="V104" s="1" t="str">
        <f t="shared" si="73"/>
        <v>0.994521895368273+0.104528463267654i</v>
      </c>
      <c r="W104" s="1" t="str">
        <f t="shared" ca="1" si="74"/>
        <v>0.00107488657439492+0.180964011948047i</v>
      </c>
      <c r="X104" s="1" t="str">
        <f t="shared" ca="1" si="75"/>
        <v>0.0423536671570287+0.033706738800465i</v>
      </c>
      <c r="Y104" s="1" t="str">
        <f t="shared" ca="1" si="76"/>
        <v>0.0490864995310487+0.0433726390481413i</v>
      </c>
      <c r="Z104" s="1" t="str">
        <f t="shared" ca="1" si="77"/>
        <v>-0.034759448616395+0.0363961086611338i</v>
      </c>
      <c r="AA104" s="1" t="str">
        <f t="shared" ca="1" si="46"/>
        <v>-0.00111613837760605+0.0968406150777526i</v>
      </c>
      <c r="AB104" s="1" t="str">
        <f t="shared" ca="1" si="78"/>
        <v>0.0558151101359971+0.0547501619684064i</v>
      </c>
      <c r="AC104" s="1" t="str">
        <f t="shared" ca="1" si="79"/>
        <v>-0.0490574688002445+0.047761034092106i</v>
      </c>
      <c r="AD104" s="1" t="str">
        <f t="shared" ca="1" si="80"/>
        <v>-0.0563493979385783+0.0504040746229676i</v>
      </c>
      <c r="AE104" s="1" t="str">
        <f t="shared" ca="1" si="47"/>
        <v>0.00212165976218992+0.0356939126428553i</v>
      </c>
      <c r="AF104" s="1" t="str">
        <f t="shared" ca="1" si="48"/>
        <v>-0.0000336899116553094-0.000625774413530788i</v>
      </c>
      <c r="AG104" s="1" t="str">
        <f t="shared" ca="1" si="49"/>
        <v>-0.000226044167755095-0.000181286640437593i</v>
      </c>
      <c r="AH104" s="1" t="str">
        <f t="shared" ca="1" si="50"/>
        <v>0.00017103720066719-0.000181286640437593i</v>
      </c>
      <c r="AI104" s="1" t="str">
        <f t="shared" ca="1" si="51"/>
        <v>-0.0000886968787432144-0.000988347694405974i</v>
      </c>
      <c r="AJ104" s="1" t="str">
        <f t="shared" ca="1" si="52"/>
        <v>-0.000015982632009426-0.000434047262668122i</v>
      </c>
      <c r="AK104" s="1" t="str">
        <f t="shared" ca="1" si="53"/>
        <v>0.0000428444230492426-0.00106884470195865i</v>
      </c>
      <c r="AL104" s="1" t="str">
        <f t="shared" ca="1" si="54"/>
        <v>-0.0000189288269697001-0.0000955525462046724i</v>
      </c>
      <c r="AM104" s="1" t="str">
        <f t="shared" ca="1" si="55"/>
        <v>0.0000079329640701165-0.00159844451083144i</v>
      </c>
      <c r="AN104" s="1" t="str">
        <f t="shared" ca="1" si="56"/>
        <v>-0.0000966298428133309+0.000610096816425466i</v>
      </c>
      <c r="AO104" s="1">
        <f t="shared" si="69"/>
        <v>6</v>
      </c>
      <c r="AP104" s="1">
        <f t="shared" si="57"/>
        <v>0.99452189536827296</v>
      </c>
      <c r="AQ104" s="1">
        <f t="shared" si="58"/>
        <v>0.104528463267654</v>
      </c>
      <c r="AR104" s="1">
        <f t="shared" ca="1" si="81"/>
        <v>6.1770174998506994E-4</v>
      </c>
      <c r="AS104" s="1">
        <f t="array" aca="1" ref="AS104:AU104" ca="1">MMULT(AP104:AR104,$AS$7:$AU$9)</f>
        <v>0.27563735581699966</v>
      </c>
      <c r="AT104" s="1">
        <f ca="1"/>
        <v>-0.90350178875844778</v>
      </c>
      <c r="AU104" s="17">
        <f ca="1"/>
        <v>-0.3281904132419915</v>
      </c>
      <c r="AV104" s="2"/>
      <c r="AW104" s="19">
        <f t="shared" ca="1" si="82"/>
        <v>0.27563735581699966</v>
      </c>
      <c r="AX104" s="1">
        <f t="shared" ca="1" si="83"/>
        <v>-0.3281904132419915</v>
      </c>
      <c r="AY104" s="1"/>
      <c r="AZ104" s="1"/>
      <c r="BA104" s="1"/>
      <c r="BB104" s="1"/>
      <c r="BC104" s="1"/>
    </row>
    <row r="105" spans="20:55" x14ac:dyDescent="0.15">
      <c r="T105" s="1">
        <f t="shared" si="84"/>
        <v>8</v>
      </c>
      <c r="U105" s="1">
        <f t="shared" si="72"/>
        <v>0.13962634015954636</v>
      </c>
      <c r="V105" s="1" t="str">
        <f t="shared" si="73"/>
        <v>0.99026806874157+0.139173100960065i</v>
      </c>
      <c r="W105" s="1" t="str">
        <f t="shared" ca="1" si="74"/>
        <v>-0.00317894005230801+0.215608649640458i</v>
      </c>
      <c r="X105" s="1" t="str">
        <f t="shared" ca="1" si="75"/>
        <v>0.0423536671570287+0.033706738800465i</v>
      </c>
      <c r="Y105" s="1" t="str">
        <f t="shared" ca="1" si="76"/>
        <v>0.0490864995310487+0.0433726390481413i</v>
      </c>
      <c r="Z105" s="1" t="str">
        <f t="shared" ca="1" si="77"/>
        <v>-0.034759448616395+0.0363961086611338i</v>
      </c>
      <c r="AA105" s="1" t="str">
        <f t="shared" ca="1" si="46"/>
        <v>-0.00536996500430897+0.131485252770164i</v>
      </c>
      <c r="AB105" s="1" t="str">
        <f t="shared" ca="1" si="78"/>
        <v>0.0558151101359971+0.0547501619684064i</v>
      </c>
      <c r="AC105" s="1" t="str">
        <f t="shared" ca="1" si="79"/>
        <v>-0.0490574688002445+0.047761034092106i</v>
      </c>
      <c r="AD105" s="1" t="str">
        <f t="shared" ca="1" si="80"/>
        <v>-0.0563493979385783+0.0504040746229676i</v>
      </c>
      <c r="AE105" s="1" t="str">
        <f t="shared" ca="1" si="47"/>
        <v>-0.00213216686451301+0.0703385503352663i</v>
      </c>
      <c r="AF105" s="1" t="str">
        <f t="shared" ca="1" si="48"/>
        <v>0.000171248274108037-0.00198949213818769i</v>
      </c>
      <c r="AG105" s="1" t="str">
        <f t="shared" ca="1" si="49"/>
        <v>-0.000226044167755095-0.000181286640437593i</v>
      </c>
      <c r="AH105" s="1" t="str">
        <f t="shared" ca="1" si="50"/>
        <v>0.00017103720066719-0.000181286640437593i</v>
      </c>
      <c r="AI105" s="1" t="str">
        <f t="shared" ca="1" si="51"/>
        <v>0.000116241307020132-0.00235206541906288i</v>
      </c>
      <c r="AJ105" s="1" t="str">
        <f t="shared" ca="1" si="52"/>
        <v>-4.43372568957454E-06-0.000590162418148611i</v>
      </c>
      <c r="AK105" s="1" t="str">
        <f t="shared" ca="1" si="53"/>
        <v>0.0000773797706561526-0.00127225731822139i</v>
      </c>
      <c r="AL105" s="1" t="str">
        <f t="shared" ca="1" si="54"/>
        <v>-0.0000202622097344909-0.000190631287236532i</v>
      </c>
      <c r="AM105" s="1" t="str">
        <f t="shared" ca="1" si="55"/>
        <v>0.0000526838352320872-0.00205305102360653i</v>
      </c>
      <c r="AN105" s="1" t="str">
        <f t="shared" ca="1" si="56"/>
        <v>0.0000635574717880448-0.00029901439545635i</v>
      </c>
      <c r="AO105" s="1">
        <f t="shared" si="69"/>
        <v>8</v>
      </c>
      <c r="AP105" s="1">
        <f t="shared" si="57"/>
        <v>0.99026806874157003</v>
      </c>
      <c r="AQ105" s="1">
        <f t="shared" si="58"/>
        <v>0.13917310096006499</v>
      </c>
      <c r="AR105" s="1">
        <f t="shared" ca="1" si="81"/>
        <v>3.0569455492405258E-4</v>
      </c>
      <c r="AS105" s="1">
        <f t="array" aca="1" ref="AS105:AU105" ca="1">MMULT(AP105:AR105,$AS$7:$AU$9)</f>
        <v>0.30901699437494701</v>
      </c>
      <c r="AT105" s="1">
        <f ca="1"/>
        <v>-0.89380534400839773</v>
      </c>
      <c r="AU105" s="17">
        <f ca="1"/>
        <v>-0.324993227096603</v>
      </c>
      <c r="AV105" s="2"/>
      <c r="AW105" s="19">
        <f t="shared" ca="1" si="82"/>
        <v>0.30901699437494701</v>
      </c>
      <c r="AX105" s="1">
        <f t="shared" ca="1" si="83"/>
        <v>-0.324993227096603</v>
      </c>
      <c r="AY105" s="1"/>
      <c r="AZ105" s="1"/>
      <c r="BA105" s="1"/>
      <c r="BB105" s="1"/>
      <c r="BC105" s="1"/>
    </row>
    <row r="106" spans="20:55" x14ac:dyDescent="0.15">
      <c r="T106" s="1">
        <f t="shared" si="84"/>
        <v>10</v>
      </c>
      <c r="U106" s="1">
        <f t="shared" si="72"/>
        <v>0.17453292519943295</v>
      </c>
      <c r="V106" s="1" t="str">
        <f t="shared" si="73"/>
        <v>0.984807753012208+0.17364817766693i</v>
      </c>
      <c r="W106" s="1" t="str">
        <f t="shared" ca="1" si="74"/>
        <v>-0.00863925578167002+0.250083726347323i</v>
      </c>
      <c r="X106" s="1" t="str">
        <f t="shared" ca="1" si="75"/>
        <v>0.0423536671570287+0.033706738800465i</v>
      </c>
      <c r="Y106" s="1" t="str">
        <f t="shared" ca="1" si="76"/>
        <v>0.0490864995310487+0.0433726390481413i</v>
      </c>
      <c r="Z106" s="1" t="str">
        <f t="shared" ca="1" si="77"/>
        <v>-0.034759448616395+0.0363961086611338i</v>
      </c>
      <c r="AA106" s="1" t="str">
        <f t="shared" ca="1" si="46"/>
        <v>-0.010830280733671+0.165960329477029i</v>
      </c>
      <c r="AB106" s="1" t="str">
        <f t="shared" ca="1" si="78"/>
        <v>0.0558151101359971+0.0547501619684064i</v>
      </c>
      <c r="AC106" s="1" t="str">
        <f t="shared" ca="1" si="79"/>
        <v>-0.0490574688002445+0.047761034092106i</v>
      </c>
      <c r="AD106" s="1" t="str">
        <f t="shared" ca="1" si="80"/>
        <v>-0.0563493979385783+0.0504040746229676i</v>
      </c>
      <c r="AE106" s="1" t="str">
        <f t="shared" ca="1" si="47"/>
        <v>-0.00759248259387502+0.104813627042131i</v>
      </c>
      <c r="AF106" s="1" t="str">
        <f t="shared" ca="1" si="48"/>
        <v>0.000748572152644084-0.00430892551856514i</v>
      </c>
      <c r="AG106" s="1" t="str">
        <f t="shared" ca="1" si="49"/>
        <v>-0.000226044167755095-0.000181286640437593i</v>
      </c>
      <c r="AH106" s="1" t="str">
        <f t="shared" ca="1" si="50"/>
        <v>0.00017103720066719-0.000181286640437593i</v>
      </c>
      <c r="AI106" s="1" t="str">
        <f t="shared" ca="1" si="51"/>
        <v>0.000693565185556179-0.00467149879944033i</v>
      </c>
      <c r="AJ106" s="1" t="str">
        <f t="shared" ca="1" si="52"/>
        <v>0.000012556485702489-0.000745779421476446i</v>
      </c>
      <c r="AK106" s="1" t="str">
        <f t="shared" ca="1" si="53"/>
        <v>0.000118993078192922-0.0014743407547644i</v>
      </c>
      <c r="AL106" s="1" t="str">
        <f t="shared" ca="1" si="54"/>
        <v>-0.0000182765800294094-0.000285698643255701i</v>
      </c>
      <c r="AM106" s="1" t="str">
        <f t="shared" ca="1" si="55"/>
        <v>0.000113272983866002-0.00250581881949655i</v>
      </c>
      <c r="AN106" s="1" t="str">
        <f t="shared" ca="1" si="56"/>
        <v>0.000580292201690177-0.00216567997994378i</v>
      </c>
      <c r="AO106" s="1">
        <f t="shared" si="69"/>
        <v>10</v>
      </c>
      <c r="AP106" s="1">
        <f t="shared" si="57"/>
        <v>0.98480775301220802</v>
      </c>
      <c r="AQ106" s="1">
        <f t="shared" si="58"/>
        <v>0.17364817766693</v>
      </c>
      <c r="AR106" s="1">
        <f t="shared" ca="1" si="81"/>
        <v>2.2420768976267793E-3</v>
      </c>
      <c r="AS106" s="1">
        <f t="array" aca="1" ref="AS106:AU106" ca="1">MMULT(AP106:AR106,$AS$7:$AU$9)</f>
        <v>0.34202014332566844</v>
      </c>
      <c r="AT106" s="1">
        <f ca="1"/>
        <v>-0.88378905702136257</v>
      </c>
      <c r="AU106" s="17">
        <f ca="1"/>
        <v>-0.31928694172733518</v>
      </c>
      <c r="AV106" s="2"/>
      <c r="AW106" s="19">
        <f t="shared" ca="1" si="82"/>
        <v>0.34202014332566844</v>
      </c>
      <c r="AX106" s="1">
        <f t="shared" ca="1" si="83"/>
        <v>-0.31928694172733518</v>
      </c>
      <c r="AY106" s="1"/>
      <c r="AZ106" s="1"/>
      <c r="BA106" s="1"/>
      <c r="BB106" s="1"/>
      <c r="BC106" s="1"/>
    </row>
    <row r="107" spans="20:55" x14ac:dyDescent="0.15">
      <c r="T107" s="1">
        <f t="shared" si="84"/>
        <v>12</v>
      </c>
      <c r="U107" s="1">
        <f t="shared" si="72"/>
        <v>0.20943951023931956</v>
      </c>
      <c r="V107" s="1" t="str">
        <f t="shared" si="73"/>
        <v>0.978147600733806+0.20791169081776i</v>
      </c>
      <c r="W107" s="1" t="str">
        <f t="shared" ca="1" si="74"/>
        <v>-0.015299408060072+0.284347239498153i</v>
      </c>
      <c r="X107" s="1" t="str">
        <f t="shared" ca="1" si="75"/>
        <v>0.0423536671570287+0.033706738800465i</v>
      </c>
      <c r="Y107" s="1" t="str">
        <f t="shared" ca="1" si="76"/>
        <v>0.0490864995310487+0.0433726390481413i</v>
      </c>
      <c r="Z107" s="1" t="str">
        <f t="shared" ca="1" si="77"/>
        <v>-0.034759448616395+0.0363961086611338i</v>
      </c>
      <c r="AA107" s="1" t="str">
        <f t="shared" ca="1" si="46"/>
        <v>-0.017490433012073+0.200223842627859i</v>
      </c>
      <c r="AB107" s="1" t="str">
        <f t="shared" ca="1" si="78"/>
        <v>0.0558151101359971+0.0547501619684064i</v>
      </c>
      <c r="AC107" s="1" t="str">
        <f t="shared" ca="1" si="79"/>
        <v>-0.0490574688002445+0.047761034092106i</v>
      </c>
      <c r="AD107" s="1" t="str">
        <f t="shared" ca="1" si="80"/>
        <v>-0.0563493979385783+0.0504040746229676i</v>
      </c>
      <c r="AE107" s="1" t="str">
        <f t="shared" ca="1" si="47"/>
        <v>-0.014252634872277+0.139077140192961i</v>
      </c>
      <c r="AF107" s="1" t="str">
        <f t="shared" ca="1" si="48"/>
        <v>0.00192534878691078-0.00776633257892362i</v>
      </c>
      <c r="AG107" s="1" t="str">
        <f t="shared" ca="1" si="49"/>
        <v>-0.000226044167755095-0.000181286640437593i</v>
      </c>
      <c r="AH107" s="1" t="str">
        <f t="shared" ca="1" si="50"/>
        <v>0.00017103720066719-0.000181286640437593i</v>
      </c>
      <c r="AI107" s="1" t="str">
        <f t="shared" ca="1" si="51"/>
        <v>0.00187034181982287-0.00812890585979881i</v>
      </c>
      <c r="AJ107" s="1" t="str">
        <f t="shared" ca="1" si="52"/>
        <v>0.0000349673022113245-0.000900708677304038i</v>
      </c>
      <c r="AK107" s="1" t="str">
        <f t="shared" ca="1" si="53"/>
        <v>0.000167633646254357-0.00167484880404883i</v>
      </c>
      <c r="AL107" s="1" t="str">
        <f t="shared" ca="1" si="54"/>
        <v>-0.0000129743570383888-0.000380638789332876i</v>
      </c>
      <c r="AM107" s="1" t="str">
        <f t="shared" ca="1" si="55"/>
        <v>0.000189626591427293-0.00295619627068574i</v>
      </c>
      <c r="AN107" s="1" t="str">
        <f t="shared" ca="1" si="56"/>
        <v>0.00168071522839558-0.00517270958911307i</v>
      </c>
      <c r="AO107" s="1">
        <f t="shared" ref="AO107:AO138" si="89">T107</f>
        <v>12</v>
      </c>
      <c r="AP107" s="1">
        <f t="shared" si="57"/>
        <v>0.97814760073380602</v>
      </c>
      <c r="AQ107" s="1">
        <f t="shared" si="58"/>
        <v>0.20791169081776001</v>
      </c>
      <c r="AR107" s="1">
        <f t="shared" ca="1" si="81"/>
        <v>5.4389087299074176E-3</v>
      </c>
      <c r="AS107" s="1">
        <f t="array" aca="1" ref="AS107:AU107" ca="1">MMULT(AP107:AR107,$AS$7:$AU$9)</f>
        <v>0.37460659341591285</v>
      </c>
      <c r="AT107" s="1">
        <f ca="1"/>
        <v>-0.87312804259158339</v>
      </c>
      <c r="AU107" s="17">
        <f ca="1"/>
        <v>-0.31200465242955666</v>
      </c>
      <c r="AV107" s="2"/>
      <c r="AW107" s="19">
        <f t="shared" ca="1" si="82"/>
        <v>0.37460659341591285</v>
      </c>
      <c r="AX107" s="1">
        <f t="shared" ca="1" si="83"/>
        <v>-0.31200465242955666</v>
      </c>
      <c r="AY107" s="1"/>
      <c r="AZ107" s="1"/>
      <c r="BA107" s="1"/>
      <c r="BB107" s="1"/>
      <c r="BC107" s="1"/>
    </row>
    <row r="108" spans="20:55" x14ac:dyDescent="0.15">
      <c r="T108" s="1">
        <f t="shared" si="84"/>
        <v>14</v>
      </c>
      <c r="U108" s="1">
        <f t="shared" si="72"/>
        <v>0.24434609527920614</v>
      </c>
      <c r="V108" s="1" t="str">
        <f t="shared" si="73"/>
        <v>0.970295726275996+0.241921895599668i</v>
      </c>
      <c r="W108" s="1" t="str">
        <f t="shared" ca="1" si="74"/>
        <v>-0.023151282517882+0.318357444280061i</v>
      </c>
      <c r="X108" s="1" t="str">
        <f t="shared" ca="1" si="75"/>
        <v>0.0423536671570287+0.033706738800465i</v>
      </c>
      <c r="Y108" s="1" t="str">
        <f t="shared" ca="1" si="76"/>
        <v>0.0490864995310487+0.0433726390481413i</v>
      </c>
      <c r="Z108" s="1" t="str">
        <f t="shared" ca="1" si="77"/>
        <v>-0.034759448616395+0.0363961086611338i</v>
      </c>
      <c r="AA108" s="1" t="str">
        <f t="shared" ca="1" si="46"/>
        <v>-0.025342307469883+0.234234047409767i</v>
      </c>
      <c r="AB108" s="1" t="str">
        <f t="shared" ca="1" si="78"/>
        <v>0.0558151101359971+0.0547501619684064i</v>
      </c>
      <c r="AC108" s="1" t="str">
        <f t="shared" ca="1" si="79"/>
        <v>-0.0490574688002445+0.047761034092106i</v>
      </c>
      <c r="AD108" s="1" t="str">
        <f t="shared" ca="1" si="80"/>
        <v>-0.0563493979385783+0.0504040746229676i</v>
      </c>
      <c r="AE108" s="1" t="str">
        <f t="shared" ca="1" si="47"/>
        <v>-0.022104509330087+0.173087344974869i</v>
      </c>
      <c r="AF108" s="1" t="str">
        <f t="shared" ca="1" si="48"/>
        <v>0.00397044255120619-0.0125073922157719i</v>
      </c>
      <c r="AG108" s="1" t="str">
        <f t="shared" ca="1" si="49"/>
        <v>-0.000226044167755095-0.000181286640437593i</v>
      </c>
      <c r="AH108" s="1" t="str">
        <f t="shared" ca="1" si="50"/>
        <v>0.00017103720066719-0.000181286640437593i</v>
      </c>
      <c r="AI108" s="1" t="str">
        <f t="shared" ca="1" si="51"/>
        <v>0.00391543558411829-0.0128699654966471i</v>
      </c>
      <c r="AJ108" s="1" t="str">
        <f t="shared" ca="1" si="52"/>
        <v>0.0000627714197091444-0.00105476142819817i</v>
      </c>
      <c r="AK108" s="1" t="str">
        <f t="shared" ca="1" si="53"/>
        <v>0.000223242213800786-0.0018735371779025i</v>
      </c>
      <c r="AL108" s="1" t="str">
        <f t="shared" ca="1" si="54"/>
        <v>-4.36200070339388E-06-0.000475336055524463i</v>
      </c>
      <c r="AM108" s="1" t="str">
        <f t="shared" ca="1" si="55"/>
        <v>0.000281651632806537-0.00340363466162513i</v>
      </c>
      <c r="AN108" s="1" t="str">
        <f t="shared" ca="1" si="56"/>
        <v>0.00363378395131175-0.00946633083502197i</v>
      </c>
      <c r="AO108" s="1">
        <f t="shared" si="89"/>
        <v>14</v>
      </c>
      <c r="AP108" s="1">
        <f t="shared" si="57"/>
        <v>0.97029572627599603</v>
      </c>
      <c r="AQ108" s="1">
        <f t="shared" si="58"/>
        <v>0.24192189559966801</v>
      </c>
      <c r="AR108" s="1">
        <f t="shared" ca="1" si="81"/>
        <v>1.0139812882045634E-2</v>
      </c>
      <c r="AS108" s="1">
        <f t="array" aca="1" ref="AS108:AU108" ca="1">MMULT(AP108:AR108,$AS$7:$AU$9)</f>
        <v>0.40673664307580049</v>
      </c>
      <c r="AT108" s="1">
        <f ca="1"/>
        <v>-0.86191994555444995</v>
      </c>
      <c r="AU108" s="17">
        <f ca="1"/>
        <v>-0.30292264101602762</v>
      </c>
      <c r="AV108" s="2"/>
      <c r="AW108" s="19">
        <f t="shared" ca="1" si="82"/>
        <v>0.40673664307580049</v>
      </c>
      <c r="AX108" s="1">
        <f t="shared" ca="1" si="83"/>
        <v>-0.30292264101602762</v>
      </c>
      <c r="AY108" s="1"/>
      <c r="AZ108" s="1"/>
      <c r="BA108" s="1"/>
      <c r="BB108" s="1"/>
      <c r="BC108" s="1"/>
    </row>
    <row r="109" spans="20:55" x14ac:dyDescent="0.15">
      <c r="T109" s="1">
        <f t="shared" si="84"/>
        <v>16</v>
      </c>
      <c r="U109" s="1">
        <f t="shared" si="72"/>
        <v>0.27925268031909273</v>
      </c>
      <c r="V109" s="1" t="str">
        <f t="shared" si="73"/>
        <v>0.961261695938319+0.275637355816999i</v>
      </c>
      <c r="W109" s="1" t="str">
        <f t="shared" ca="1" si="74"/>
        <v>-0.032185312855559+0.352072904497392i</v>
      </c>
      <c r="X109" s="1" t="str">
        <f t="shared" ca="1" si="75"/>
        <v>0.0423536671570287+0.033706738800465i</v>
      </c>
      <c r="Y109" s="1" t="str">
        <f t="shared" ca="1" si="76"/>
        <v>0.0490864995310487+0.0433726390481413i</v>
      </c>
      <c r="Z109" s="1" t="str">
        <f t="shared" ca="1" si="77"/>
        <v>-0.034759448616395+0.0363961086611338i</v>
      </c>
      <c r="AA109" s="1" t="str">
        <f t="shared" ca="1" si="46"/>
        <v>-0.03437633780756+0.267949507627098i</v>
      </c>
      <c r="AB109" s="1" t="str">
        <f t="shared" ca="1" si="78"/>
        <v>0.0558151101359971+0.0547501619684064i</v>
      </c>
      <c r="AC109" s="1" t="str">
        <f t="shared" ca="1" si="79"/>
        <v>-0.0490574688002445+0.047761034092106i</v>
      </c>
      <c r="AD109" s="1" t="str">
        <f t="shared" ca="1" si="80"/>
        <v>-0.0563493979385783+0.0504040746229676i</v>
      </c>
      <c r="AE109" s="1" t="str">
        <f t="shared" ca="1" si="47"/>
        <v>-0.031138539667764+0.2068028051922i</v>
      </c>
      <c r="AF109" s="1" t="str">
        <f t="shared" ca="1" si="48"/>
        <v>0.00718949305186426-0.0186350953394814i</v>
      </c>
      <c r="AG109" s="1" t="str">
        <f t="shared" ca="1" si="49"/>
        <v>-0.000226044167755095-0.000181286640437593i</v>
      </c>
      <c r="AH109" s="1" t="str">
        <f t="shared" ca="1" si="50"/>
        <v>0.00017103720066719-0.000181286640437593i</v>
      </c>
      <c r="AI109" s="1" t="str">
        <f t="shared" ca="1" si="51"/>
        <v>0.00713448608477635-0.0189976686203566i</v>
      </c>
      <c r="AJ109" s="1" t="str">
        <f t="shared" ca="1" si="52"/>
        <v>0.0000959349631616615-0.00120774998461189i</v>
      </c>
      <c r="AK109" s="1" t="str">
        <f t="shared" ca="1" si="53"/>
        <v>0.000285751030358482-0.00207016380514749i</v>
      </c>
      <c r="AL109" s="1" t="str">
        <f t="shared" ca="1" si="54"/>
        <v>7.54999614600515E-06-0.000569675067798607i</v>
      </c>
      <c r="AM109" s="1" t="str">
        <f t="shared" ca="1" si="55"/>
        <v>0.000389235989666149-0.00384758885755799i</v>
      </c>
      <c r="AN109" s="1" t="str">
        <f t="shared" ca="1" si="56"/>
        <v>0.0067452500951102-0.0151500797627986i</v>
      </c>
      <c r="AO109" s="1">
        <f t="shared" si="89"/>
        <v>16</v>
      </c>
      <c r="AP109" s="1">
        <f t="shared" si="57"/>
        <v>0.96126169593831901</v>
      </c>
      <c r="AQ109" s="1">
        <f t="shared" si="58"/>
        <v>0.275637355816999</v>
      </c>
      <c r="AR109" s="1">
        <f t="shared" ca="1" si="81"/>
        <v>1.6583826930619598E-2</v>
      </c>
      <c r="AS109" s="1">
        <f t="array" aca="1" ref="AS109:AU109" ca="1">MMULT(AP109:AR109,$AS$7:$AU$9)</f>
        <v>0.43837114678907729</v>
      </c>
      <c r="AT109" s="1">
        <f ca="1"/>
        <v>-0.85026213577733412</v>
      </c>
      <c r="AU109" s="17">
        <f ca="1"/>
        <v>-0.29182196874440502</v>
      </c>
      <c r="AV109" s="2"/>
      <c r="AW109" s="19">
        <f t="shared" ca="1" si="82"/>
        <v>0.43837114678907729</v>
      </c>
      <c r="AX109" s="1">
        <f t="shared" ca="1" si="83"/>
        <v>-0.29182196874440502</v>
      </c>
      <c r="AY109" s="1"/>
      <c r="AZ109" s="1"/>
      <c r="BA109" s="1"/>
      <c r="BB109" s="1"/>
      <c r="BC109" s="1"/>
    </row>
    <row r="110" spans="20:55" x14ac:dyDescent="0.15">
      <c r="T110" s="1">
        <f t="shared" si="84"/>
        <v>18</v>
      </c>
      <c r="U110" s="1">
        <f t="shared" si="72"/>
        <v>0.31415926535897931</v>
      </c>
      <c r="V110" s="1" t="str">
        <f t="shared" si="73"/>
        <v>0.951056516295154+0.309016994374947i</v>
      </c>
      <c r="W110" s="1" t="str">
        <f t="shared" ca="1" si="74"/>
        <v>-0.0423904924987241+0.38545254305534i</v>
      </c>
      <c r="X110" s="1" t="str">
        <f t="shared" ca="1" si="75"/>
        <v>0.0423536671570287+0.033706738800465i</v>
      </c>
      <c r="Y110" s="1" t="str">
        <f t="shared" ca="1" si="76"/>
        <v>0.0490864995310487+0.0433726390481413i</v>
      </c>
      <c r="Z110" s="1" t="str">
        <f t="shared" ca="1" si="77"/>
        <v>-0.034759448616395+0.0363961086611338i</v>
      </c>
      <c r="AA110" s="1" t="str">
        <f t="shared" ca="1" si="46"/>
        <v>-0.044581517450725+0.301329146185046i</v>
      </c>
      <c r="AB110" s="1" t="str">
        <f t="shared" ca="1" si="78"/>
        <v>0.0558151101359971+0.0547501619684064i</v>
      </c>
      <c r="AC110" s="1" t="str">
        <f t="shared" ca="1" si="79"/>
        <v>-0.0490574688002445+0.047761034092106i</v>
      </c>
      <c r="AD110" s="1" t="str">
        <f t="shared" ca="1" si="80"/>
        <v>-0.0563493979385783+0.0504040746229676i</v>
      </c>
      <c r="AE110" s="1" t="str">
        <f t="shared" ca="1" si="47"/>
        <v>-0.0413437193109291+0.240182443750148i</v>
      </c>
      <c r="AF110" s="1" t="str">
        <f t="shared" ca="1" si="48"/>
        <v>0.0119191387621382-0.0262042699291173i</v>
      </c>
      <c r="AG110" s="1" t="str">
        <f t="shared" ca="1" si="49"/>
        <v>-0.000226044167755095-0.000181286640437593i</v>
      </c>
      <c r="AH110" s="1" t="str">
        <f t="shared" ca="1" si="50"/>
        <v>0.00017103720066719-0.000181286640437593i</v>
      </c>
      <c r="AI110" s="1" t="str">
        <f t="shared" ca="1" si="51"/>
        <v>0.0118641317950503-0.0265668432099925i</v>
      </c>
      <c r="AJ110" s="1" t="str">
        <f t="shared" ca="1" si="52"/>
        <v>0.000134417527899639-0.0013594879535553i</v>
      </c>
      <c r="AK110" s="1" t="str">
        <f t="shared" ca="1" si="53"/>
        <v>0.000355083938563227-0.0022644891265265i</v>
      </c>
      <c r="AL110" s="1" t="str">
        <f t="shared" ca="1" si="54"/>
        <v>0.0000227471205765547-0.000663540888600662i</v>
      </c>
      <c r="AM110" s="1" t="str">
        <f t="shared" ca="1" si="55"/>
        <v>0.000512248587039421-0.00428751796868246i</v>
      </c>
      <c r="AN110" s="1" t="str">
        <f t="shared" ca="1" si="56"/>
        <v>0.0113518832080109-0.02227932524131i</v>
      </c>
      <c r="AO110" s="1">
        <f t="shared" si="89"/>
        <v>18</v>
      </c>
      <c r="AP110" s="1">
        <f t="shared" si="57"/>
        <v>0.95105651629515398</v>
      </c>
      <c r="AQ110" s="1">
        <f t="shared" si="58"/>
        <v>0.30901699437494701</v>
      </c>
      <c r="AR110" s="1">
        <f t="shared" ca="1" si="81"/>
        <v>2.5004671275111631E-2</v>
      </c>
      <c r="AS110" s="1">
        <f t="array" aca="1" ref="AS110:AU110" ca="1">MMULT(AP110:AR110,$AS$7:$AU$9)</f>
        <v>0.46947156278589053</v>
      </c>
      <c r="AT110" s="1">
        <f ca="1"/>
        <v>-0.83825143880353969</v>
      </c>
      <c r="AU110" s="17">
        <f ca="1"/>
        <v>-0.27848915717626477</v>
      </c>
      <c r="AV110" s="2"/>
      <c r="AW110" s="19">
        <f t="shared" ca="1" si="82"/>
        <v>0.46947156278589053</v>
      </c>
      <c r="AX110" s="1">
        <f t="shared" ca="1" si="83"/>
        <v>-0.27848915717626477</v>
      </c>
      <c r="AY110" s="1"/>
      <c r="AZ110" s="1"/>
      <c r="BA110" s="1"/>
      <c r="BB110" s="1"/>
      <c r="BC110" s="1"/>
    </row>
    <row r="111" spans="20:55" x14ac:dyDescent="0.15">
      <c r="T111" s="1">
        <f t="shared" si="84"/>
        <v>20</v>
      </c>
      <c r="U111" s="1">
        <f t="shared" si="72"/>
        <v>0.3490658503988659</v>
      </c>
      <c r="V111" s="1" t="str">
        <f t="shared" si="73"/>
        <v>0.939692620785908+0.342020143325669i</v>
      </c>
      <c r="W111" s="1" t="str">
        <f t="shared" ca="1" si="74"/>
        <v>-0.0537543880079701+0.418455692006062i</v>
      </c>
      <c r="X111" s="1" t="str">
        <f t="shared" ca="1" si="75"/>
        <v>0.0423536671570287+0.033706738800465i</v>
      </c>
      <c r="Y111" s="1" t="str">
        <f t="shared" ca="1" si="76"/>
        <v>0.0490864995310487+0.0433726390481413i</v>
      </c>
      <c r="Z111" s="1" t="str">
        <f t="shared" ca="1" si="77"/>
        <v>-0.034759448616395+0.0363961086611338i</v>
      </c>
      <c r="AA111" s="1" t="str">
        <f t="shared" ca="1" si="46"/>
        <v>-0.055945412959971+0.334332295135768i</v>
      </c>
      <c r="AB111" s="1" t="str">
        <f t="shared" ca="1" si="78"/>
        <v>0.0558151101359971+0.0547501619684064i</v>
      </c>
      <c r="AC111" s="1" t="str">
        <f t="shared" ca="1" si="79"/>
        <v>-0.0490574688002445+0.047761034092106i</v>
      </c>
      <c r="AD111" s="1" t="str">
        <f t="shared" ca="1" si="80"/>
        <v>-0.0563493979385783+0.0504040746229676i</v>
      </c>
      <c r="AE111" s="1" t="str">
        <f t="shared" ca="1" si="47"/>
        <v>-0.0527076148201751+0.27318559270087i</v>
      </c>
      <c r="AF111" s="1" t="str">
        <f t="shared" ca="1" si="48"/>
        <v>0.018520562496535-0.0352168255370814i</v>
      </c>
      <c r="AG111" s="1" t="str">
        <f t="shared" ca="1" si="49"/>
        <v>-0.000226044167755095-0.000181286640437593i</v>
      </c>
      <c r="AH111" s="1" t="str">
        <f t="shared" ca="1" si="50"/>
        <v>0.00017103720066719-0.000181286640437593i</v>
      </c>
      <c r="AI111" s="1" t="str">
        <f t="shared" ca="1" si="51"/>
        <v>0.0184655555294471-0.0355793988179566i</v>
      </c>
      <c r="AJ111" s="1" t="str">
        <f t="shared" ca="1" si="52"/>
        <v>0.000178172228845731-0.00150979046568667i</v>
      </c>
      <c r="AK111" s="1" t="str">
        <f t="shared" ca="1" si="53"/>
        <v>0.00043115646694629-0.00245627638656896i</v>
      </c>
      <c r="AL111" s="1" t="str">
        <f t="shared" ca="1" si="54"/>
        <v>0.000041210857233075-0.000756819156886906i</v>
      </c>
      <c r="AM111" s="1" t="str">
        <f t="shared" ca="1" si="55"/>
        <v>0.000650539553025096-0.00472288600914254i</v>
      </c>
      <c r="AN111" s="1" t="str">
        <f t="shared" ca="1" si="56"/>
        <v>0.017815015976422-0.0308565128088141i</v>
      </c>
      <c r="AO111" s="1">
        <f t="shared" si="89"/>
        <v>20</v>
      </c>
      <c r="AP111" s="1">
        <f t="shared" si="57"/>
        <v>0.93969262078590798</v>
      </c>
      <c r="AQ111" s="1">
        <f t="shared" si="58"/>
        <v>0.34202014332566899</v>
      </c>
      <c r="AR111" s="1">
        <f t="shared" ca="1" si="81"/>
        <v>3.5630031952843942E-2</v>
      </c>
      <c r="AS111" s="1">
        <f t="array" aca="1" ref="AS111:AU111" ca="1">MMULT(AP111:AR111,$AS$7:$AU$9)</f>
        <v>0.50000000000000022</v>
      </c>
      <c r="AT111" s="1">
        <f ca="1"/>
        <v>-0.82598386998458306</v>
      </c>
      <c r="AU111" s="17">
        <f ca="1"/>
        <v>-0.26271685462157013</v>
      </c>
      <c r="AV111" s="2"/>
      <c r="AW111" s="19">
        <f t="shared" ca="1" si="82"/>
        <v>0.50000000000000022</v>
      </c>
      <c r="AX111" s="1">
        <f t="shared" ca="1" si="83"/>
        <v>-0.26271685462157013</v>
      </c>
      <c r="AY111" s="1"/>
      <c r="AZ111" s="1"/>
      <c r="BA111" s="1"/>
      <c r="BB111" s="1"/>
      <c r="BC111" s="1"/>
    </row>
    <row r="112" spans="20:55" x14ac:dyDescent="0.15">
      <c r="T112" s="1">
        <f t="shared" si="84"/>
        <v>22</v>
      </c>
      <c r="U112" s="1">
        <f t="shared" si="72"/>
        <v>0.38397243543875248</v>
      </c>
      <c r="V112" s="1" t="str">
        <f t="shared" si="73"/>
        <v>0.927183854566788+0.374606593415912i</v>
      </c>
      <c r="W112" s="1" t="str">
        <f t="shared" ca="1" si="74"/>
        <v>-0.0662631542270901+0.451042142096305i</v>
      </c>
      <c r="X112" s="1" t="str">
        <f t="shared" ca="1" si="75"/>
        <v>0.0423536671570287+0.033706738800465i</v>
      </c>
      <c r="Y112" s="1" t="str">
        <f t="shared" ca="1" si="76"/>
        <v>0.0490864995310487+0.0433726390481413i</v>
      </c>
      <c r="Z112" s="1" t="str">
        <f t="shared" ca="1" si="77"/>
        <v>-0.034759448616395+0.0363961086611338i</v>
      </c>
      <c r="AA112" s="1" t="str">
        <f t="shared" ref="AA112:AA175" ca="1" si="90">IMSUB(V112,$Q$12)</f>
        <v>-0.068454179179091+0.366918745226011i</v>
      </c>
      <c r="AB112" s="1" t="str">
        <f t="shared" ca="1" si="78"/>
        <v>0.0558151101359971+0.0547501619684064i</v>
      </c>
      <c r="AC112" s="1" t="str">
        <f t="shared" ca="1" si="79"/>
        <v>-0.0490574688002445+0.047761034092106i</v>
      </c>
      <c r="AD112" s="1" t="str">
        <f t="shared" ca="1" si="80"/>
        <v>-0.0563493979385783+0.0504040746229676i</v>
      </c>
      <c r="AE112" s="1" t="str">
        <f t="shared" ref="AE112:AE175" ca="1" si="91">IMSUB(V112,$R$13)</f>
        <v>-0.0652163810392951+0.305772042791113i</v>
      </c>
      <c r="AF112" s="1" t="str">
        <f t="shared" ref="AF112:AF175" ca="1" si="92">IMPRODUCT(W112,AA112,AE112)</f>
        <v>0.0273724440813273-0.04561779392551i</v>
      </c>
      <c r="AG112" s="1" t="str">
        <f t="shared" ref="AG112:AG175" ca="1" si="93">IMPRODUCT(X112,AB112,AC112)</f>
        <v>-0.000226044167755095-0.000181286640437593i</v>
      </c>
      <c r="AH112" s="1" t="str">
        <f t="shared" ref="AH112:AH175" ca="1" si="94">IMPRODUCT(Y112,Z112,AD112)</f>
        <v>0.00017103720066719-0.000181286640437593i</v>
      </c>
      <c r="AI112" s="1" t="str">
        <f t="shared" ref="AI112:AI175" ca="1" si="95">IMSUM(AF112:AH112)</f>
        <v>0.0273174371142394-0.0459803672063852i</v>
      </c>
      <c r="AJ112" s="1" t="str">
        <f t="shared" ref="AJ112:AJ175" ca="1" si="96">IMPRODUCT(Y112,AA112,AC112)</f>
        <v>0.000227145757636718-0.0016584744005473i</v>
      </c>
      <c r="AK112" s="1" t="str">
        <f t="shared" ref="AK112:AK175" ca="1" si="97">IMPRODUCT(W112,AB112,AD112)</f>
        <v>0.000513875932849896-0.00264529192204106i</v>
      </c>
      <c r="AL112" s="1" t="str">
        <f t="shared" ref="AL112:AL175" ca="1" si="98">IMPRODUCT(X112,Z112,AE112)</f>
        <v>0.0000629187108965638-0.000849396227455841i</v>
      </c>
      <c r="AM112" s="1" t="str">
        <f t="shared" ref="AM112:AM175" ca="1" si="99">IMSUM(AJ112:AL112)</f>
        <v>0.000803940401383178-0.0051531625500442i</v>
      </c>
      <c r="AN112" s="1" t="str">
        <f t="shared" ref="AN112:AN175" ca="1" si="100">IMSUB(AI112,AM112)</f>
        <v>0.0265134967128562-0.040827204656341i</v>
      </c>
      <c r="AO112" s="1">
        <f t="shared" si="89"/>
        <v>22</v>
      </c>
      <c r="AP112" s="1">
        <f t="shared" ref="AP112:AP175" si="101">IMREAL(V112)</f>
        <v>0.92718385456678798</v>
      </c>
      <c r="AQ112" s="1">
        <f t="shared" ref="AQ112:AQ175" si="102">IMAGINARY(V112)</f>
        <v>0.37460659341591201</v>
      </c>
      <c r="AR112" s="1">
        <f t="shared" ca="1" si="81"/>
        <v>4.8680860181321658E-2</v>
      </c>
      <c r="AS112" s="1">
        <f t="array" aca="1" ref="AS112:AU112" ca="1">MMULT(AP112:AR112,$AS$7:$AU$9)</f>
        <v>0.52991926423320512</v>
      </c>
      <c r="AT112" s="1">
        <f ca="1"/>
        <v>-0.81355437280616494</v>
      </c>
      <c r="AU112" s="17">
        <f ca="1"/>
        <v>-0.24430448630858301</v>
      </c>
      <c r="AV112" s="2"/>
      <c r="AW112" s="19">
        <f t="shared" ca="1" si="82"/>
        <v>0.52991926423320512</v>
      </c>
      <c r="AX112" s="1">
        <f t="shared" ca="1" si="83"/>
        <v>-0.24430448630858301</v>
      </c>
      <c r="AY112" s="1"/>
      <c r="AZ112" s="1"/>
      <c r="BA112" s="1"/>
      <c r="BB112" s="1"/>
      <c r="BC112" s="1"/>
    </row>
    <row r="113" spans="20:55" x14ac:dyDescent="0.15">
      <c r="T113" s="1">
        <f t="shared" si="84"/>
        <v>24</v>
      </c>
      <c r="U113" s="1">
        <f t="shared" si="72"/>
        <v>0.41887902047863912</v>
      </c>
      <c r="V113" s="1" t="str">
        <f t="shared" si="73"/>
        <v>0.913545457642601+0.4067366430758i</v>
      </c>
      <c r="W113" s="1" t="str">
        <f t="shared" ca="1" si="74"/>
        <v>-0.0799015511512771+0.483172191756193i</v>
      </c>
      <c r="X113" s="1" t="str">
        <f t="shared" ca="1" si="75"/>
        <v>0.0423536671570287+0.033706738800465i</v>
      </c>
      <c r="Y113" s="1" t="str">
        <f t="shared" ca="1" si="76"/>
        <v>0.0490864995310487+0.0433726390481413i</v>
      </c>
      <c r="Z113" s="1" t="str">
        <f t="shared" ca="1" si="77"/>
        <v>-0.034759448616395+0.0363961086611338i</v>
      </c>
      <c r="AA113" s="1" t="str">
        <f t="shared" ca="1" si="90"/>
        <v>-0.082092576103278+0.399048794885899i</v>
      </c>
      <c r="AB113" s="1" t="str">
        <f t="shared" ca="1" si="78"/>
        <v>0.0558151101359971+0.0547501619684064i</v>
      </c>
      <c r="AC113" s="1" t="str">
        <f t="shared" ca="1" si="79"/>
        <v>-0.0490574688002445+0.047761034092106i</v>
      </c>
      <c r="AD113" s="1" t="str">
        <f t="shared" ca="1" si="80"/>
        <v>-0.0563493979385783+0.0504040746229676i</v>
      </c>
      <c r="AE113" s="1" t="str">
        <f t="shared" ca="1" si="91"/>
        <v>-0.0788547779634821+0.337902092451001i</v>
      </c>
      <c r="AF113" s="1" t="str">
        <f t="shared" ca="1" si="92"/>
        <v>0.0388634138015096-0.0572922326965489i</v>
      </c>
      <c r="AG113" s="1" t="str">
        <f t="shared" ca="1" si="93"/>
        <v>-0.000226044167755095-0.000181286640437593i</v>
      </c>
      <c r="AH113" s="1" t="str">
        <f t="shared" ca="1" si="94"/>
        <v>0.00017103720066719-0.000181286640437593i</v>
      </c>
      <c r="AI113" s="1" t="str">
        <f t="shared" ca="1" si="95"/>
        <v>0.0388084068344217-0.0576548059774241i</v>
      </c>
      <c r="AJ113" s="1" t="str">
        <f t="shared" ca="1" si="96"/>
        <v>0.000281278447571576-0.00180535860966557i</v>
      </c>
      <c r="AK113" s="1" t="str">
        <f t="shared" ca="1" si="97"/>
        <v>0.000603141555346817-0.00283130544662844i</v>
      </c>
      <c r="AL113" s="1" t="str">
        <f t="shared" ca="1" si="98"/>
        <v>0.0000878442338911791-0.000941159309407388i</v>
      </c>
      <c r="AM113" s="1" t="str">
        <f t="shared" ca="1" si="99"/>
        <v>0.000972264236809572-0.0055778233657014i</v>
      </c>
      <c r="AN113" s="1" t="str">
        <f t="shared" ca="1" si="100"/>
        <v>0.0378361425976121-0.0520769826117227i</v>
      </c>
      <c r="AO113" s="1">
        <f t="shared" si="89"/>
        <v>24</v>
      </c>
      <c r="AP113" s="1">
        <f t="shared" si="101"/>
        <v>0.91354545764260098</v>
      </c>
      <c r="AQ113" s="1">
        <f t="shared" si="102"/>
        <v>0.40673664307579999</v>
      </c>
      <c r="AR113" s="1">
        <f t="shared" ca="1" si="81"/>
        <v>6.4370690571163722E-2</v>
      </c>
      <c r="AS113" s="1">
        <f t="array" aca="1" ref="AS113:AU113" ca="1">MMULT(AP113:AR113,$AS$7:$AU$9)</f>
        <v>0.55919290347074668</v>
      </c>
      <c r="AT113" s="1">
        <f ca="1"/>
        <v>-0.8010565620993565</v>
      </c>
      <c r="AU113" s="17">
        <f ca="1"/>
        <v>-0.22305888646302421</v>
      </c>
      <c r="AV113" s="2"/>
      <c r="AW113" s="19">
        <f t="shared" ca="1" si="82"/>
        <v>0.55919290347074668</v>
      </c>
      <c r="AX113" s="1">
        <f t="shared" ca="1" si="83"/>
        <v>-0.22305888646302421</v>
      </c>
      <c r="AY113" s="1"/>
      <c r="AZ113" s="1"/>
      <c r="BA113" s="1"/>
      <c r="BB113" s="1"/>
      <c r="BC113" s="1"/>
    </row>
    <row r="114" spans="20:55" x14ac:dyDescent="0.15">
      <c r="T114" s="1">
        <f t="shared" si="84"/>
        <v>26</v>
      </c>
      <c r="U114" s="1">
        <f t="shared" si="72"/>
        <v>0.4537856055185257</v>
      </c>
      <c r="V114" s="1" t="str">
        <f t="shared" si="73"/>
        <v>0.898794046299167+0.438371146789078i</v>
      </c>
      <c r="W114" s="1" t="str">
        <f t="shared" ca="1" si="74"/>
        <v>-0.094652962494711+0.514806695469471i</v>
      </c>
      <c r="X114" s="1" t="str">
        <f t="shared" ca="1" si="75"/>
        <v>0.0423536671570287+0.033706738800465i</v>
      </c>
      <c r="Y114" s="1" t="str">
        <f t="shared" ca="1" si="76"/>
        <v>0.0490864995310487+0.0433726390481413i</v>
      </c>
      <c r="Z114" s="1" t="str">
        <f t="shared" ca="1" si="77"/>
        <v>-0.034759448616395+0.0363961086611338i</v>
      </c>
      <c r="AA114" s="1" t="str">
        <f t="shared" ca="1" si="90"/>
        <v>-0.096843987446712+0.430683298599177i</v>
      </c>
      <c r="AB114" s="1" t="str">
        <f t="shared" ca="1" si="78"/>
        <v>0.0558151101359971+0.0547501619684064i</v>
      </c>
      <c r="AC114" s="1" t="str">
        <f t="shared" ca="1" si="79"/>
        <v>-0.0490574688002445+0.047761034092106i</v>
      </c>
      <c r="AD114" s="1" t="str">
        <f t="shared" ca="1" si="80"/>
        <v>-0.0563493979385783+0.0504040746229676i</v>
      </c>
      <c r="AE114" s="1" t="str">
        <f t="shared" ca="1" si="91"/>
        <v>-0.093606189306916+0.369536596164279i</v>
      </c>
      <c r="AF114" s="1" t="str">
        <f t="shared" ca="1" si="92"/>
        <v>0.053384107321346-0.0700630481066062i</v>
      </c>
      <c r="AG114" s="1" t="str">
        <f t="shared" ca="1" si="93"/>
        <v>-0.000226044167755095-0.000181286640437593i</v>
      </c>
      <c r="AH114" s="1" t="str">
        <f t="shared" ca="1" si="94"/>
        <v>0.00017103720066719-0.000181286640437593i</v>
      </c>
      <c r="AI114" s="1" t="str">
        <f t="shared" ca="1" si="95"/>
        <v>0.0533291003542581-0.0704256213874814i</v>
      </c>
      <c r="AJ114" s="1" t="str">
        <f t="shared" ca="1" si="96"/>
        <v>0.000340504346306113-0.00195026413725845i</v>
      </c>
      <c r="AK114" s="1" t="str">
        <f t="shared" ca="1" si="97"/>
        <v>0.000698844578026345-0.00301409033150459i</v>
      </c>
      <c r="AL114" s="1" t="str">
        <f t="shared" ca="1" si="98"/>
        <v>0.000115957058306629-0.00103199660356121i</v>
      </c>
      <c r="AM114" s="1" t="str">
        <f t="shared" ca="1" si="99"/>
        <v>0.00115530598263909-0.00599635107232425i</v>
      </c>
      <c r="AN114" s="1" t="str">
        <f t="shared" ca="1" si="100"/>
        <v>0.052173794371619-0.0644292703151571i</v>
      </c>
      <c r="AO114" s="1">
        <f t="shared" si="89"/>
        <v>26</v>
      </c>
      <c r="AP114" s="1">
        <f t="shared" si="101"/>
        <v>0.89879404629916704</v>
      </c>
      <c r="AQ114" s="1">
        <f t="shared" si="102"/>
        <v>0.43837114678907801</v>
      </c>
      <c r="AR114" s="1">
        <f t="shared" ca="1" si="81"/>
        <v>8.2904979901544926E-2</v>
      </c>
      <c r="AS114" s="1">
        <f t="array" aca="1" ref="AS114:AU114" ca="1">MMULT(AP114:AR114,$AS$7:$AU$9)</f>
        <v>0.5877852522924738</v>
      </c>
      <c r="AT114" s="1">
        <f ca="1"/>
        <v>-0.78858247281287097</v>
      </c>
      <c r="AU114" s="17">
        <f ca="1"/>
        <v>-0.19879491052913539</v>
      </c>
      <c r="AV114" s="2"/>
      <c r="AW114" s="19">
        <f t="shared" ca="1" si="82"/>
        <v>0.5877852522924738</v>
      </c>
      <c r="AX114" s="1">
        <f t="shared" ca="1" si="83"/>
        <v>-0.19879491052913539</v>
      </c>
      <c r="AY114" s="1"/>
      <c r="AZ114" s="1"/>
      <c r="BA114" s="1"/>
      <c r="BB114" s="1"/>
      <c r="BC114" s="1"/>
    </row>
    <row r="115" spans="20:55" x14ac:dyDescent="0.15">
      <c r="T115" s="1">
        <f t="shared" si="84"/>
        <v>28</v>
      </c>
      <c r="U115" s="1">
        <f t="shared" si="72"/>
        <v>0.48869219055841229</v>
      </c>
      <c r="V115" s="1" t="str">
        <f t="shared" si="73"/>
        <v>0.882947592858927+0.469471562785891i</v>
      </c>
      <c r="W115" s="1" t="str">
        <f t="shared" ca="1" si="74"/>
        <v>-0.110499415934951+0.545907111466284i</v>
      </c>
      <c r="X115" s="1" t="str">
        <f t="shared" ca="1" si="75"/>
        <v>0.0423536671570287+0.033706738800465i</v>
      </c>
      <c r="Y115" s="1" t="str">
        <f t="shared" ca="1" si="76"/>
        <v>0.0490864995310487+0.0433726390481413i</v>
      </c>
      <c r="Z115" s="1" t="str">
        <f t="shared" ca="1" si="77"/>
        <v>-0.034759448616395+0.0363961086611338i</v>
      </c>
      <c r="AA115" s="1" t="str">
        <f t="shared" ca="1" si="90"/>
        <v>-0.112690440886952+0.46178371459599i</v>
      </c>
      <c r="AB115" s="1" t="str">
        <f t="shared" ca="1" si="78"/>
        <v>0.0558151101359971+0.0547501619684064i</v>
      </c>
      <c r="AC115" s="1" t="str">
        <f t="shared" ca="1" si="79"/>
        <v>-0.0490574688002445+0.047761034092106i</v>
      </c>
      <c r="AD115" s="1" t="str">
        <f t="shared" ca="1" si="80"/>
        <v>-0.0563493979385783+0.0504040746229676i</v>
      </c>
      <c r="AE115" s="1" t="str">
        <f t="shared" ca="1" si="91"/>
        <v>-0.109452642747156+0.400637012161092i</v>
      </c>
      <c r="AF115" s="1" t="str">
        <f t="shared" ca="1" si="92"/>
        <v>0.0713189286997828-0.0836897818533859i</v>
      </c>
      <c r="AG115" s="1" t="str">
        <f t="shared" ca="1" si="93"/>
        <v>-0.000226044167755095-0.000181286640437593i</v>
      </c>
      <c r="AH115" s="1" t="str">
        <f t="shared" ca="1" si="94"/>
        <v>0.00017103720066719-0.000181286640437593i</v>
      </c>
      <c r="AI115" s="1" t="str">
        <f t="shared" ca="1" si="95"/>
        <v>0.0712639217326949-0.0840523551342611i</v>
      </c>
      <c r="AJ115" s="1" t="str">
        <f t="shared" ca="1" si="96"/>
        <v>0.000404751296205772-0.00209301443826154i</v>
      </c>
      <c r="AK115" s="1" t="str">
        <f t="shared" ca="1" si="97"/>
        <v>0.000800868401497267-0.00319342388144312i</v>
      </c>
      <c r="AL115" s="1" t="str">
        <f t="shared" ca="1" si="98"/>
        <v>0.000147222932996813-0.00112179743866678i</v>
      </c>
      <c r="AM115" s="1" t="str">
        <f t="shared" ca="1" si="99"/>
        <v>0.00135284263069985-0.00640823575837144i</v>
      </c>
      <c r="AN115" s="1" t="str">
        <f t="shared" ca="1" si="100"/>
        <v>0.0699110791019951-0.0776441193758897i</v>
      </c>
      <c r="AO115" s="1">
        <f t="shared" si="89"/>
        <v>28</v>
      </c>
      <c r="AP115" s="1">
        <f t="shared" si="101"/>
        <v>0.88294759285892699</v>
      </c>
      <c r="AQ115" s="1">
        <f t="shared" si="102"/>
        <v>0.46947156278589097</v>
      </c>
      <c r="AR115" s="1">
        <f t="shared" ca="1" si="81"/>
        <v>0.10448046829366159</v>
      </c>
      <c r="AS115" s="1">
        <f t="array" aca="1" ref="AS115:AU115" ca="1">MMULT(AP115:AR115,$AS$7:$AU$9)</f>
        <v>0.61566147532565851</v>
      </c>
      <c r="AT115" s="1">
        <f ca="1"/>
        <v>-0.77622231500471039</v>
      </c>
      <c r="AU115" s="17">
        <f ca="1"/>
        <v>-0.17133602581892937</v>
      </c>
      <c r="AV115" s="2"/>
      <c r="AW115" s="19">
        <f t="shared" ca="1" si="82"/>
        <v>0.61566147532565851</v>
      </c>
      <c r="AX115" s="1">
        <f t="shared" ca="1" si="83"/>
        <v>-0.17133602581892937</v>
      </c>
      <c r="AY115" s="1"/>
      <c r="AZ115" s="1"/>
      <c r="BA115" s="1"/>
      <c r="BB115" s="1"/>
      <c r="BC115" s="1"/>
    </row>
    <row r="116" spans="20:55" x14ac:dyDescent="0.15">
      <c r="T116" s="1">
        <f t="shared" si="84"/>
        <v>30</v>
      </c>
      <c r="U116" s="1">
        <f t="shared" si="72"/>
        <v>0.52359877559829882</v>
      </c>
      <c r="V116" s="1" t="str">
        <f t="shared" si="73"/>
        <v>0.866025403784439+0.5i</v>
      </c>
      <c r="W116" s="1" t="str">
        <f t="shared" ca="1" si="74"/>
        <v>-0.127421605009439+0.576435548680393i</v>
      </c>
      <c r="X116" s="1" t="str">
        <f t="shared" ca="1" si="75"/>
        <v>0.0423536671570287+0.033706738800465i</v>
      </c>
      <c r="Y116" s="1" t="str">
        <f t="shared" ca="1" si="76"/>
        <v>0.0490864995310487+0.0433726390481413i</v>
      </c>
      <c r="Z116" s="1" t="str">
        <f t="shared" ca="1" si="77"/>
        <v>-0.034759448616395+0.0363961086611338i</v>
      </c>
      <c r="AA116" s="1" t="str">
        <f t="shared" ca="1" si="90"/>
        <v>-0.12961262996144+0.492312151810099i</v>
      </c>
      <c r="AB116" s="1" t="str">
        <f t="shared" ca="1" si="78"/>
        <v>0.0558151101359971+0.0547501619684064i</v>
      </c>
      <c r="AC116" s="1" t="str">
        <f t="shared" ca="1" si="79"/>
        <v>-0.0490574688002445+0.047761034092106i</v>
      </c>
      <c r="AD116" s="1" t="str">
        <f t="shared" ca="1" si="80"/>
        <v>-0.0563493979385783+0.0504040746229676i</v>
      </c>
      <c r="AE116" s="1" t="str">
        <f t="shared" ca="1" si="91"/>
        <v>-0.126374831821644+0.431165449375201i</v>
      </c>
      <c r="AF116" s="1" t="str">
        <f t="shared" ca="1" si="92"/>
        <v>0.0930376327805781-0.0978683946254002i</v>
      </c>
      <c r="AG116" s="1" t="str">
        <f t="shared" ca="1" si="93"/>
        <v>-0.000226044167755095-0.000181286640437593i</v>
      </c>
      <c r="AH116" s="1" t="str">
        <f t="shared" ca="1" si="94"/>
        <v>0.00017103720066719-0.000181286640437593i</v>
      </c>
      <c r="AI116" s="1" t="str">
        <f t="shared" ca="1" si="95"/>
        <v>0.0929826258134902-0.0982309679062754i</v>
      </c>
      <c r="AJ116" s="1" t="str">
        <f t="shared" ca="1" si="96"/>
        <v>0.000473941022258584-0.00223343559342207i</v>
      </c>
      <c r="AK116" s="1" t="str">
        <f t="shared" ca="1" si="97"/>
        <v>0.000909088725446249-0.00336908760613767i</v>
      </c>
      <c r="AL116" s="1" t="str">
        <f t="shared" ca="1" si="98"/>
        <v>0.00018160376530956-0.0012104524062393i</v>
      </c>
      <c r="AM116" s="1" t="str">
        <f t="shared" ca="1" si="99"/>
        <v>0.00156463351301439-0.00681297560579904i</v>
      </c>
      <c r="AN116" s="1" t="str">
        <f t="shared" ca="1" si="100"/>
        <v>0.0914179923004758-0.0914179923004764i</v>
      </c>
      <c r="AO116" s="1">
        <f t="shared" si="89"/>
        <v>30</v>
      </c>
      <c r="AP116" s="1">
        <f t="shared" si="101"/>
        <v>0.86602540378443904</v>
      </c>
      <c r="AQ116" s="1">
        <f t="shared" si="102"/>
        <v>0.5</v>
      </c>
      <c r="AR116" s="1">
        <f t="shared" ca="1" si="81"/>
        <v>0.12928456455625248</v>
      </c>
      <c r="AS116" s="1">
        <f t="array" aca="1" ref="AS116:AU116" ca="1">MMULT(AP116:AR116,$AS$7:$AU$9)</f>
        <v>0.64278760968653947</v>
      </c>
      <c r="AT116" s="1">
        <f ca="1"/>
        <v>-0.76406423569228066</v>
      </c>
      <c r="AU116" s="17">
        <f ca="1"/>
        <v>-0.14051487893435516</v>
      </c>
      <c r="AV116" s="2"/>
      <c r="AW116" s="19">
        <f t="shared" ca="1" si="82"/>
        <v>0.64278760968653947</v>
      </c>
      <c r="AX116" s="1">
        <f t="shared" ca="1" si="83"/>
        <v>-0.14051487893435516</v>
      </c>
      <c r="AY116" s="1"/>
      <c r="AZ116" s="1"/>
      <c r="BA116" s="1"/>
      <c r="BB116" s="1"/>
      <c r="BC116" s="1"/>
    </row>
    <row r="117" spans="20:55" x14ac:dyDescent="0.15">
      <c r="T117" s="1">
        <f t="shared" si="84"/>
        <v>32</v>
      </c>
      <c r="U117" s="1">
        <f t="shared" si="72"/>
        <v>0.55850536063818546</v>
      </c>
      <c r="V117" s="1" t="str">
        <f t="shared" si="73"/>
        <v>0.848048096156426+0.529919264233205i</v>
      </c>
      <c r="W117" s="1" t="str">
        <f t="shared" ca="1" si="74"/>
        <v>-0.145398912637452+0.606354812913598i</v>
      </c>
      <c r="X117" s="1" t="str">
        <f t="shared" ca="1" si="75"/>
        <v>0.0423536671570287+0.033706738800465i</v>
      </c>
      <c r="Y117" s="1" t="str">
        <f t="shared" ca="1" si="76"/>
        <v>0.0490864995310487+0.0433726390481413i</v>
      </c>
      <c r="Z117" s="1" t="str">
        <f t="shared" ca="1" si="77"/>
        <v>-0.034759448616395+0.0363961086611338i</v>
      </c>
      <c r="AA117" s="1" t="str">
        <f t="shared" ca="1" si="90"/>
        <v>-0.147589937589453+0.522231416043304i</v>
      </c>
      <c r="AB117" s="1" t="str">
        <f t="shared" ca="1" si="78"/>
        <v>0.0558151101359971+0.0547501619684064i</v>
      </c>
      <c r="AC117" s="1" t="str">
        <f t="shared" ca="1" si="79"/>
        <v>-0.0490574688002445+0.047761034092106i</v>
      </c>
      <c r="AD117" s="1" t="str">
        <f t="shared" ca="1" si="80"/>
        <v>-0.0563493979385783+0.0504040746229676i</v>
      </c>
      <c r="AE117" s="1" t="str">
        <f t="shared" ca="1" si="91"/>
        <v>-0.144352139449657+0.461084713608406i</v>
      </c>
      <c r="AF117" s="1" t="str">
        <f t="shared" ca="1" si="92"/>
        <v>0.118886841571805-0.112232066745246i</v>
      </c>
      <c r="AG117" s="1" t="str">
        <f t="shared" ca="1" si="93"/>
        <v>-0.000226044167755095-0.000181286640437593i</v>
      </c>
      <c r="AH117" s="1" t="str">
        <f t="shared" ca="1" si="94"/>
        <v>0.00017103720066719-0.000181286640437593i</v>
      </c>
      <c r="AI117" s="1" t="str">
        <f t="shared" ca="1" si="95"/>
        <v>0.118831834604717-0.112594640026121i</v>
      </c>
      <c r="AJ117" s="1" t="str">
        <f t="shared" ca="1" si="96"/>
        <v>0.000547989227441217-0.00237135652119271i</v>
      </c>
      <c r="AK117" s="1" t="str">
        <f t="shared" ca="1" si="97"/>
        <v>0.00102337370007863-0.0035408674863986i</v>
      </c>
      <c r="AL117" s="1" t="str">
        <f t="shared" ca="1" si="98"/>
        <v>0.000219057667496661-0.00129785349385702i</v>
      </c>
      <c r="AM117" s="1" t="str">
        <f t="shared" ca="1" si="99"/>
        <v>0.00179042059501651-0.00721007750144833i</v>
      </c>
      <c r="AN117" s="1" t="str">
        <f t="shared" ca="1" si="100"/>
        <v>0.1170414140097-0.105384562524673i</v>
      </c>
      <c r="AO117" s="1">
        <f t="shared" si="89"/>
        <v>32</v>
      </c>
      <c r="AP117" s="1">
        <f t="shared" si="101"/>
        <v>0.84804809615642596</v>
      </c>
      <c r="AQ117" s="1">
        <f t="shared" si="102"/>
        <v>0.52991926423320501</v>
      </c>
      <c r="AR117" s="1">
        <f t="shared" ca="1" si="81"/>
        <v>0.15749475741086338</v>
      </c>
      <c r="AS117" s="1">
        <f t="array" aca="1" ref="AS117:AU117" ca="1">MMULT(AP117:AR117,$AS$7:$AU$9)</f>
        <v>0.66913060635885835</v>
      </c>
      <c r="AT117" s="1">
        <f ca="1"/>
        <v>-0.75219408817904387</v>
      </c>
      <c r="AU117" s="17">
        <f ca="1"/>
        <v>-0.10617383837005231</v>
      </c>
      <c r="AV117" s="2"/>
      <c r="AW117" s="19">
        <f t="shared" ca="1" si="82"/>
        <v>0.66913060635885835</v>
      </c>
      <c r="AX117" s="1">
        <f t="shared" ca="1" si="83"/>
        <v>-0.10617383837005231</v>
      </c>
      <c r="AY117" s="1"/>
      <c r="AZ117" s="1"/>
      <c r="BA117" s="1"/>
      <c r="BB117" s="1"/>
      <c r="BC117" s="1"/>
    </row>
    <row r="118" spans="20:55" x14ac:dyDescent="0.15">
      <c r="T118" s="1">
        <f t="shared" si="84"/>
        <v>34</v>
      </c>
      <c r="U118" s="1">
        <f t="shared" si="72"/>
        <v>0.59341194567807209</v>
      </c>
      <c r="V118" s="1" t="str">
        <f t="shared" si="73"/>
        <v>0.829037572555042+0.559192903470747i</v>
      </c>
      <c r="W118" s="1" t="str">
        <f t="shared" ca="1" si="74"/>
        <v>-0.164409436238836+0.63562845215114i</v>
      </c>
      <c r="X118" s="1" t="str">
        <f t="shared" ca="1" si="75"/>
        <v>0.0423536671570287+0.033706738800465i</v>
      </c>
      <c r="Y118" s="1" t="str">
        <f t="shared" ca="1" si="76"/>
        <v>0.0490864995310487+0.0433726390481413i</v>
      </c>
      <c r="Z118" s="1" t="str">
        <f t="shared" ca="1" si="77"/>
        <v>-0.034759448616395+0.0363961086611338i</v>
      </c>
      <c r="AA118" s="1" t="str">
        <f t="shared" ca="1" si="90"/>
        <v>-0.166600461190837+0.551505055280846i</v>
      </c>
      <c r="AB118" s="1" t="str">
        <f t="shared" ca="1" si="78"/>
        <v>0.0558151101359971+0.0547501619684064i</v>
      </c>
      <c r="AC118" s="1" t="str">
        <f t="shared" ca="1" si="79"/>
        <v>-0.0490574688002445+0.047761034092106i</v>
      </c>
      <c r="AD118" s="1" t="str">
        <f t="shared" ca="1" si="80"/>
        <v>-0.0563493979385783+0.0504040746229676i</v>
      </c>
      <c r="AE118" s="1" t="str">
        <f t="shared" ca="1" si="91"/>
        <v>-0.163362663051041+0.490358352845948i</v>
      </c>
      <c r="AF118" s="1" t="str">
        <f t="shared" ca="1" si="92"/>
        <v>0.149181611197036-0.126353023464351i</v>
      </c>
      <c r="AG118" s="1" t="str">
        <f t="shared" ca="1" si="93"/>
        <v>-0.000226044167755095-0.000181286640437593i</v>
      </c>
      <c r="AH118" s="1" t="str">
        <f t="shared" ca="1" si="94"/>
        <v>0.00017103720066719-0.000181286640437593i</v>
      </c>
      <c r="AI118" s="1" t="str">
        <f t="shared" ca="1" si="95"/>
        <v>0.149126604229948-0.126715596745226i</v>
      </c>
      <c r="AJ118" s="1" t="str">
        <f t="shared" ca="1" si="96"/>
        <v>0.000626805695421903-0.00250660918616805i</v>
      </c>
      <c r="AK118" s="1" t="str">
        <f t="shared" ca="1" si="97"/>
        <v>0.00114358408675705-0.00370855423490249i</v>
      </c>
      <c r="AL118" s="1" t="str">
        <f t="shared" ca="1" si="98"/>
        <v>0.000259539007747627-0.00138389421675779i</v>
      </c>
      <c r="AM118" s="1" t="str">
        <f t="shared" ca="1" si="99"/>
        <v>0.00202992878992658-0.00759905763782833i</v>
      </c>
      <c r="AN118" s="1" t="str">
        <f t="shared" ca="1" si="100"/>
        <v>0.147096675440021-0.119116539107398i</v>
      </c>
      <c r="AO118" s="1">
        <f t="shared" si="89"/>
        <v>34</v>
      </c>
      <c r="AP118" s="1">
        <f t="shared" si="101"/>
        <v>0.82903757255504196</v>
      </c>
      <c r="AQ118" s="1">
        <f t="shared" si="102"/>
        <v>0.55919290347074702</v>
      </c>
      <c r="AR118" s="1">
        <f t="shared" ca="1" si="81"/>
        <v>0.18927805423353009</v>
      </c>
      <c r="AS118" s="1">
        <f t="array" aca="1" ref="AS118:AU118" ca="1">MMULT(AP118:AR118,$AS$7:$AU$9)</f>
        <v>0.69465837045899759</v>
      </c>
      <c r="AT118" s="1">
        <f ca="1"/>
        <v>-0.740695209453195</v>
      </c>
      <c r="AU118" s="17">
        <f ca="1"/>
        <v>-6.8165510771720228E-2</v>
      </c>
      <c r="AV118" s="2"/>
      <c r="AW118" s="19">
        <f t="shared" ca="1" si="82"/>
        <v>0.69465837045899759</v>
      </c>
      <c r="AX118" s="1">
        <f t="shared" ca="1" si="83"/>
        <v>-6.8165510771720228E-2</v>
      </c>
      <c r="AY118" s="1"/>
      <c r="AZ118" s="1"/>
      <c r="BA118" s="1"/>
      <c r="BB118" s="1"/>
      <c r="BC118" s="1"/>
    </row>
    <row r="119" spans="20:55" x14ac:dyDescent="0.15">
      <c r="T119" s="1">
        <f t="shared" si="84"/>
        <v>36</v>
      </c>
      <c r="U119" s="1">
        <f t="shared" si="72"/>
        <v>0.62831853071795862</v>
      </c>
      <c r="V119" s="1" t="str">
        <f t="shared" si="73"/>
        <v>0.809016994374947+0.587785252292473i</v>
      </c>
      <c r="W119" s="1" t="str">
        <f t="shared" ca="1" si="74"/>
        <v>-0.184430014418931+0.664220800972866i</v>
      </c>
      <c r="X119" s="1" t="str">
        <f t="shared" ca="1" si="75"/>
        <v>0.0423536671570287+0.033706738800465i</v>
      </c>
      <c r="Y119" s="1" t="str">
        <f t="shared" ca="1" si="76"/>
        <v>0.0490864995310487+0.0433726390481413i</v>
      </c>
      <c r="Z119" s="1" t="str">
        <f t="shared" ca="1" si="77"/>
        <v>-0.034759448616395+0.0363961086611338i</v>
      </c>
      <c r="AA119" s="1" t="str">
        <f t="shared" ca="1" si="90"/>
        <v>-0.186621039370932+0.580097404102572i</v>
      </c>
      <c r="AB119" s="1" t="str">
        <f t="shared" ca="1" si="78"/>
        <v>0.0558151101359971+0.0547501619684064i</v>
      </c>
      <c r="AC119" s="1" t="str">
        <f t="shared" ca="1" si="79"/>
        <v>-0.0490574688002445+0.047761034092106i</v>
      </c>
      <c r="AD119" s="1" t="str">
        <f t="shared" ca="1" si="80"/>
        <v>-0.0563493979385783+0.0504040746229676i</v>
      </c>
      <c r="AE119" s="1" t="str">
        <f t="shared" ca="1" si="91"/>
        <v>-0.183383241231136+0.518950701667674i</v>
      </c>
      <c r="AF119" s="1" t="str">
        <f t="shared" ca="1" si="92"/>
        <v>0.184197166573243-0.139745379526037i</v>
      </c>
      <c r="AG119" s="1" t="str">
        <f t="shared" ca="1" si="93"/>
        <v>-0.000226044167755095-0.000181286640437593i</v>
      </c>
      <c r="AH119" s="1" t="str">
        <f t="shared" ca="1" si="94"/>
        <v>0.00017103720066719-0.000181286640437593i</v>
      </c>
      <c r="AI119" s="1" t="str">
        <f t="shared" ca="1" si="95"/>
        <v>0.184142159606155-0.140107952806912i</v>
      </c>
      <c r="AJ119" s="1" t="str">
        <f t="shared" ca="1" si="96"/>
        <v>0.000710294400475162-0.0026390288038099i</v>
      </c>
      <c r="AK119" s="1" t="str">
        <f t="shared" ca="1" si="97"/>
        <v>0.00126957342764236-0.00387194355117644i</v>
      </c>
      <c r="AL119" s="1" t="str">
        <f t="shared" ca="1" si="98"/>
        <v>0.000302998465785041-0.00146846974757431i</v>
      </c>
      <c r="AM119" s="1" t="str">
        <f t="shared" ca="1" si="99"/>
        <v>0.00228286629390256-0.00797944210256065i</v>
      </c>
      <c r="AN119" s="1" t="str">
        <f t="shared" ca="1" si="100"/>
        <v>0.181859293312252-0.132128510704351i</v>
      </c>
      <c r="AO119" s="1">
        <f t="shared" si="89"/>
        <v>36</v>
      </c>
      <c r="AP119" s="1">
        <f t="shared" si="101"/>
        <v>0.80901699437494701</v>
      </c>
      <c r="AQ119" s="1">
        <f t="shared" si="102"/>
        <v>0.58778525229247303</v>
      </c>
      <c r="AR119" s="1">
        <f t="shared" ca="1" si="81"/>
        <v>0.22479044887401578</v>
      </c>
      <c r="AS119" s="1">
        <f t="array" aca="1" ref="AS119:AU119" ca="1">MMULT(AP119:AR119,$AS$7:$AU$9)</f>
        <v>0.71933980033865097</v>
      </c>
      <c r="AT119" s="1">
        <f ca="1"/>
        <v>-0.72964820622961557</v>
      </c>
      <c r="AU119" s="17">
        <f ca="1"/>
        <v>-2.6353229396696931E-2</v>
      </c>
      <c r="AV119" s="2"/>
      <c r="AW119" s="19">
        <f t="shared" ca="1" si="82"/>
        <v>0.71933980033865097</v>
      </c>
      <c r="AX119" s="1">
        <f t="shared" ca="1" si="83"/>
        <v>-2.6353229396696931E-2</v>
      </c>
      <c r="AY119" s="1"/>
      <c r="AZ119" s="1"/>
      <c r="BA119" s="1"/>
      <c r="BB119" s="1"/>
      <c r="BC119" s="1"/>
    </row>
    <row r="120" spans="20:55" x14ac:dyDescent="0.15">
      <c r="T120" s="1">
        <f t="shared" si="84"/>
        <v>38</v>
      </c>
      <c r="U120" s="1">
        <f t="shared" si="72"/>
        <v>0.66322511575784526</v>
      </c>
      <c r="V120" s="1" t="str">
        <f t="shared" si="73"/>
        <v>0.788010753606722+0.615661475325658i</v>
      </c>
      <c r="W120" s="1" t="str">
        <f t="shared" ca="1" si="74"/>
        <v>-0.205436255187156+0.692097024006051i</v>
      </c>
      <c r="X120" s="1" t="str">
        <f t="shared" ca="1" si="75"/>
        <v>0.0423536671570287+0.033706738800465i</v>
      </c>
      <c r="Y120" s="1" t="str">
        <f t="shared" ca="1" si="76"/>
        <v>0.0490864995310487+0.0433726390481413i</v>
      </c>
      <c r="Z120" s="1" t="str">
        <f t="shared" ca="1" si="77"/>
        <v>-0.034759448616395+0.0363961086611338i</v>
      </c>
      <c r="AA120" s="1" t="str">
        <f t="shared" ca="1" si="90"/>
        <v>-0.207627280139157+0.607973627135757i</v>
      </c>
      <c r="AB120" s="1" t="str">
        <f t="shared" ca="1" si="78"/>
        <v>0.0558151101359971+0.0547501619684064i</v>
      </c>
      <c r="AC120" s="1" t="str">
        <f t="shared" ca="1" si="79"/>
        <v>-0.0490574688002445+0.047761034092106i</v>
      </c>
      <c r="AD120" s="1" t="str">
        <f t="shared" ca="1" si="80"/>
        <v>-0.0563493979385783+0.0504040746229676i</v>
      </c>
      <c r="AE120" s="1" t="str">
        <f t="shared" ca="1" si="91"/>
        <v>-0.204389481999361+0.546826924700859i</v>
      </c>
      <c r="AF120" s="1" t="str">
        <f t="shared" ca="1" si="92"/>
        <v>0.224160920136316-0.151868984655914i</v>
      </c>
      <c r="AG120" s="1" t="str">
        <f t="shared" ca="1" si="93"/>
        <v>-0.000226044167755095-0.000181286640437593i</v>
      </c>
      <c r="AH120" s="1" t="str">
        <f t="shared" ca="1" si="94"/>
        <v>0.00017103720066719-0.000181286640437593i</v>
      </c>
      <c r="AI120" s="1" t="str">
        <f t="shared" ca="1" si="95"/>
        <v>0.224105913169228-0.152231557936789i</v>
      </c>
      <c r="AJ120" s="1" t="str">
        <f t="shared" ca="1" si="96"/>
        <v>0.000798353624474323-0.00276845404121183i</v>
      </c>
      <c r="AK120" s="1" t="str">
        <f t="shared" ca="1" si="97"/>
        <v>0.00140118822412984-0.00403083637050678i</v>
      </c>
      <c r="AL120" s="1" t="str">
        <f t="shared" ca="1" si="98"/>
        <v>0.000349383092953693-0.00155147704405014i</v>
      </c>
      <c r="AM120" s="1" t="str">
        <f t="shared" ca="1" si="99"/>
        <v>0.00254892494155786-0.00835076745576875i</v>
      </c>
      <c r="AN120" s="1" t="str">
        <f t="shared" ca="1" si="100"/>
        <v>0.22155698822767-0.14388079048102i</v>
      </c>
      <c r="AO120" s="1">
        <f t="shared" si="89"/>
        <v>38</v>
      </c>
      <c r="AP120" s="1">
        <f t="shared" si="101"/>
        <v>0.78801075360672201</v>
      </c>
      <c r="AQ120" s="1">
        <f t="shared" si="102"/>
        <v>0.61566147532565796</v>
      </c>
      <c r="AR120" s="1">
        <f t="shared" ca="1" si="81"/>
        <v>0.26417642003395969</v>
      </c>
      <c r="AS120" s="1">
        <f t="array" aca="1" ref="AS120:AU120" ca="1">MMULT(AP120:AR120,$AS$7:$AU$9)</f>
        <v>0.74314482547739402</v>
      </c>
      <c r="AT120" s="1">
        <f ca="1"/>
        <v>-0.7191307501806965</v>
      </c>
      <c r="AU120" s="17">
        <f ca="1"/>
        <v>1.9388486601102206E-2</v>
      </c>
      <c r="AV120" s="2"/>
      <c r="AW120" s="19">
        <f t="shared" ca="1" si="82"/>
        <v>0.74314482547739402</v>
      </c>
      <c r="AX120" s="1">
        <f t="shared" ca="1" si="83"/>
        <v>1.9388486601102206E-2</v>
      </c>
      <c r="AY120" s="1"/>
      <c r="AZ120" s="1"/>
      <c r="BA120" s="1"/>
      <c r="BB120" s="1"/>
      <c r="BC120" s="1"/>
    </row>
    <row r="121" spans="20:55" x14ac:dyDescent="0.15">
      <c r="T121" s="1">
        <f t="shared" si="84"/>
        <v>40</v>
      </c>
      <c r="U121" s="1">
        <f t="shared" si="72"/>
        <v>0.69813170079773179</v>
      </c>
      <c r="V121" s="1" t="str">
        <f t="shared" si="73"/>
        <v>0.766044443118978+0.642787609686539i</v>
      </c>
      <c r="W121" s="1" t="str">
        <f t="shared" ca="1" si="74"/>
        <v>-0.2274025656749+0.719223158366932i</v>
      </c>
      <c r="X121" s="1" t="str">
        <f t="shared" ca="1" si="75"/>
        <v>0.0423536671570287+0.033706738800465i</v>
      </c>
      <c r="Y121" s="1" t="str">
        <f t="shared" ca="1" si="76"/>
        <v>0.0490864995310487+0.0433726390481413i</v>
      </c>
      <c r="Z121" s="1" t="str">
        <f t="shared" ca="1" si="77"/>
        <v>-0.034759448616395+0.0363961086611338i</v>
      </c>
      <c r="AA121" s="1" t="str">
        <f t="shared" ca="1" si="90"/>
        <v>-0.229593590626901+0.635099761496638i</v>
      </c>
      <c r="AB121" s="1" t="str">
        <f t="shared" ca="1" si="78"/>
        <v>0.0558151101359971+0.0547501619684064i</v>
      </c>
      <c r="AC121" s="1" t="str">
        <f t="shared" ca="1" si="79"/>
        <v>-0.0490574688002445+0.047761034092106i</v>
      </c>
      <c r="AD121" s="1" t="str">
        <f t="shared" ca="1" si="80"/>
        <v>-0.0563493979385783+0.0504040746229676i</v>
      </c>
      <c r="AE121" s="1" t="str">
        <f t="shared" ca="1" si="91"/>
        <v>-0.226355792487105+0.57395305906174i</v>
      </c>
      <c r="AF121" s="1" t="str">
        <f t="shared" ca="1" si="92"/>
        <v>0.269244888698204-0.162134238814528i</v>
      </c>
      <c r="AG121" s="1" t="str">
        <f t="shared" ca="1" si="93"/>
        <v>-0.000226044167755095-0.000181286640437593i</v>
      </c>
      <c r="AH121" s="1" t="str">
        <f t="shared" ca="1" si="94"/>
        <v>0.00017103720066719-0.000181286640437593i</v>
      </c>
      <c r="AI121" s="1" t="str">
        <f t="shared" ca="1" si="95"/>
        <v>0.269189881731116-0.162496812095403i</v>
      </c>
      <c r="AJ121" s="1" t="str">
        <f t="shared" ca="1" si="96"/>
        <v>0.000890876080819437-0.00289472721365851i</v>
      </c>
      <c r="AK121" s="1" t="str">
        <f t="shared" ca="1" si="97"/>
        <v>0.00153826812386369-0.0041850391064687i</v>
      </c>
      <c r="AL121" s="1" t="str">
        <f t="shared" ca="1" si="98"/>
        <v>0.000398636376730389-0.00163281497458082i</v>
      </c>
      <c r="AM121" s="1" t="str">
        <f t="shared" ca="1" si="99"/>
        <v>0.00282778058141352-0.00871258129470803i</v>
      </c>
      <c r="AN121" s="1" t="str">
        <f t="shared" ca="1" si="100"/>
        <v>0.266362101149702-0.153784230800695i</v>
      </c>
      <c r="AO121" s="1">
        <f t="shared" si="89"/>
        <v>40</v>
      </c>
      <c r="AP121" s="1">
        <f t="shared" si="101"/>
        <v>0.76604444311897801</v>
      </c>
      <c r="AQ121" s="1">
        <f t="shared" si="102"/>
        <v>0.64278760968653903</v>
      </c>
      <c r="AR121" s="1">
        <f t="shared" ca="1" si="81"/>
        <v>0.30756846160138962</v>
      </c>
      <c r="AS121" s="1">
        <f t="array" aca="1" ref="AS121:AU121" ca="1">MMULT(AP121:AR121,$AS$7:$AU$9)</f>
        <v>0.76604444311897779</v>
      </c>
      <c r="AT121" s="1">
        <f ca="1"/>
        <v>-0.70921738287441638</v>
      </c>
      <c r="AU121" s="17">
        <f ca="1"/>
        <v>6.9173503360345695E-2</v>
      </c>
      <c r="AV121" s="2"/>
      <c r="AW121" s="19">
        <f t="shared" ca="1" si="82"/>
        <v>0.76604444311897779</v>
      </c>
      <c r="AX121" s="1">
        <f t="shared" ca="1" si="83"/>
        <v>6.9173503360345695E-2</v>
      </c>
      <c r="AY121" s="1"/>
      <c r="AZ121" s="1"/>
      <c r="BA121" s="1"/>
      <c r="BB121" s="1"/>
      <c r="BC121" s="1"/>
    </row>
    <row r="122" spans="20:55" x14ac:dyDescent="0.15">
      <c r="T122" s="1">
        <f t="shared" si="84"/>
        <v>42</v>
      </c>
      <c r="U122" s="1">
        <f t="shared" si="72"/>
        <v>0.73303828583761843</v>
      </c>
      <c r="V122" s="1" t="str">
        <f t="shared" si="73"/>
        <v>0.743144825477395+0.669130606358858i</v>
      </c>
      <c r="W122" s="1" t="str">
        <f t="shared" ca="1" si="74"/>
        <v>-0.250302183316483+0.745566155039251i</v>
      </c>
      <c r="X122" s="1" t="str">
        <f t="shared" ca="1" si="75"/>
        <v>0.0423536671570287+0.033706738800465i</v>
      </c>
      <c r="Y122" s="1" t="str">
        <f t="shared" ca="1" si="76"/>
        <v>0.0490864995310487+0.0433726390481413i</v>
      </c>
      <c r="Z122" s="1" t="str">
        <f t="shared" ca="1" si="77"/>
        <v>-0.034759448616395+0.0363961086611338i</v>
      </c>
      <c r="AA122" s="1" t="str">
        <f t="shared" ca="1" si="90"/>
        <v>-0.252493208268484+0.661442758168957i</v>
      </c>
      <c r="AB122" s="1" t="str">
        <f t="shared" ca="1" si="78"/>
        <v>0.0558151101359971+0.0547501619684064i</v>
      </c>
      <c r="AC122" s="1" t="str">
        <f t="shared" ca="1" si="79"/>
        <v>-0.0490574688002445+0.047761034092106i</v>
      </c>
      <c r="AD122" s="1" t="str">
        <f t="shared" ca="1" si="80"/>
        <v>-0.0563493979385783+0.0504040746229676i</v>
      </c>
      <c r="AE122" s="1" t="str">
        <f t="shared" ca="1" si="91"/>
        <v>-0.249255410128688+0.600296055734059i</v>
      </c>
      <c r="AF122" s="1" t="str">
        <f t="shared" ca="1" si="92"/>
        <v>0.319558618900049-0.169907833506573i</v>
      </c>
      <c r="AG122" s="1" t="str">
        <f t="shared" ca="1" si="93"/>
        <v>-0.000226044167755095-0.000181286640437593i</v>
      </c>
      <c r="AH122" s="1" t="str">
        <f t="shared" ca="1" si="94"/>
        <v>0.00017103720066719-0.000181286640437593i</v>
      </c>
      <c r="AI122" s="1" t="str">
        <f t="shared" ca="1" si="95"/>
        <v>0.319503611932961-0.170270406787448i</v>
      </c>
      <c r="AJ122" s="1" t="str">
        <f t="shared" ca="1" si="96"/>
        <v>0.000987749045149432-0.0030176944767402i</v>
      </c>
      <c r="AK122" s="1" t="str">
        <f t="shared" ca="1" si="97"/>
        <v>0.0016806461161016-0.00433436388678155i</v>
      </c>
      <c r="AL122" s="1" t="str">
        <f t="shared" ca="1" si="98"/>
        <v>0.000450698309575728-0.00171238444142714i</v>
      </c>
      <c r="AM122" s="1" t="str">
        <f t="shared" ca="1" si="99"/>
        <v>0.00311909347082676-0.00906444280494889i</v>
      </c>
      <c r="AN122" s="1" t="str">
        <f t="shared" ca="1" si="100"/>
        <v>0.316384518462134-0.161205963982499i</v>
      </c>
      <c r="AO122" s="1">
        <f t="shared" si="89"/>
        <v>42</v>
      </c>
      <c r="AP122" s="1">
        <f t="shared" si="101"/>
        <v>0.74314482547739502</v>
      </c>
      <c r="AQ122" s="1">
        <f t="shared" si="102"/>
        <v>0.66913060635885802</v>
      </c>
      <c r="AR122" s="1">
        <f t="shared" ca="1" si="81"/>
        <v>0.35508664625136666</v>
      </c>
      <c r="AS122" s="1">
        <f t="array" aca="1" ref="AS122:AU122" ca="1">MMULT(AP122:AR122,$AS$7:$AU$9)</f>
        <v>0.7880107536067219</v>
      </c>
      <c r="AT122" s="1">
        <f ca="1"/>
        <v>-0.69997933090961084</v>
      </c>
      <c r="AU122" s="17">
        <f ca="1"/>
        <v>0.12310367519105095</v>
      </c>
      <c r="AV122" s="2"/>
      <c r="AW122" s="19">
        <f t="shared" ca="1" si="82"/>
        <v>0.7880107536067219</v>
      </c>
      <c r="AX122" s="1">
        <f t="shared" ca="1" si="83"/>
        <v>0.12310367519105095</v>
      </c>
      <c r="AY122" s="1"/>
      <c r="AZ122" s="1"/>
      <c r="BA122" s="1"/>
      <c r="BB122" s="1"/>
      <c r="BC122" s="1"/>
    </row>
    <row r="123" spans="20:55" x14ac:dyDescent="0.15">
      <c r="T123" s="1">
        <f t="shared" si="84"/>
        <v>44</v>
      </c>
      <c r="U123" s="1">
        <f t="shared" si="72"/>
        <v>0.76794487087750496</v>
      </c>
      <c r="V123" s="1" t="str">
        <f t="shared" si="73"/>
        <v>0.719339800338651+0.694658370458997i</v>
      </c>
      <c r="W123" s="1" t="str">
        <f t="shared" ca="1" si="74"/>
        <v>-0.274107208455227+0.77109391913939i</v>
      </c>
      <c r="X123" s="1" t="str">
        <f t="shared" ca="1" si="75"/>
        <v>0.0423536671570287+0.033706738800465i</v>
      </c>
      <c r="Y123" s="1" t="str">
        <f t="shared" ca="1" si="76"/>
        <v>0.0490864995310487+0.0433726390481413i</v>
      </c>
      <c r="Z123" s="1" t="str">
        <f t="shared" ca="1" si="77"/>
        <v>-0.034759448616395+0.0363961086611338i</v>
      </c>
      <c r="AA123" s="1" t="str">
        <f t="shared" ca="1" si="90"/>
        <v>-0.276298233407228+0.686970522269096i</v>
      </c>
      <c r="AB123" s="1" t="str">
        <f t="shared" ca="1" si="78"/>
        <v>0.0558151101359971+0.0547501619684064i</v>
      </c>
      <c r="AC123" s="1" t="str">
        <f t="shared" ca="1" si="79"/>
        <v>-0.0490574688002445+0.047761034092106i</v>
      </c>
      <c r="AD123" s="1" t="str">
        <f t="shared" ca="1" si="80"/>
        <v>-0.0563493979385783+0.0504040746229676i</v>
      </c>
      <c r="AE123" s="1" t="str">
        <f t="shared" ca="1" si="91"/>
        <v>-0.273060435267432+0.625823819834198i</v>
      </c>
      <c r="AF123" s="1" t="str">
        <f t="shared" ca="1" si="92"/>
        <v>0.375142726759319-0.17451936333057i</v>
      </c>
      <c r="AG123" s="1" t="str">
        <f t="shared" ca="1" si="93"/>
        <v>-0.000226044167755095-0.000181286640437593i</v>
      </c>
      <c r="AH123" s="1" t="str">
        <f t="shared" ca="1" si="94"/>
        <v>0.00017103720066719-0.000181286640437593i</v>
      </c>
      <c r="AI123" s="1" t="str">
        <f t="shared" ca="1" si="95"/>
        <v>0.375087719792231-0.174881936611445i</v>
      </c>
      <c r="AJ123" s="1" t="str">
        <f t="shared" ca="1" si="96"/>
        <v>0.00108885449267942-0.00313720601378849i</v>
      </c>
      <c r="AK123" s="1" t="str">
        <f t="shared" ca="1" si="97"/>
        <v>0.00182814873519171-0.00447862878220224i</v>
      </c>
      <c r="AL123" s="1" t="str">
        <f t="shared" ca="1" si="98"/>
        <v>0.000505505462044072-0.0017900885014505i</v>
      </c>
      <c r="AM123" s="1" t="str">
        <f t="shared" ca="1" si="99"/>
        <v>0.0034225086899152-0.00940592329744123i</v>
      </c>
      <c r="AN123" s="1" t="str">
        <f t="shared" ca="1" si="100"/>
        <v>0.371665211102316-0.165476013314004i</v>
      </c>
      <c r="AO123" s="1">
        <f t="shared" si="89"/>
        <v>44</v>
      </c>
      <c r="AP123" s="1">
        <f t="shared" si="101"/>
        <v>0.71933980033865097</v>
      </c>
      <c r="AQ123" s="1">
        <f t="shared" si="102"/>
        <v>0.69465837045899703</v>
      </c>
      <c r="AR123" s="1">
        <f t="shared" ca="1" si="81"/>
        <v>0.40683822353120352</v>
      </c>
      <c r="AS123" s="1">
        <f t="array" aca="1" ref="AS123:AU123" ca="1">MMULT(AP123:AR123,$AS$7:$AU$9)</f>
        <v>0.80901699437494723</v>
      </c>
      <c r="AT123" s="1">
        <f ca="1"/>
        <v>-0.69148433170852308</v>
      </c>
      <c r="AU123" s="17">
        <f ca="1"/>
        <v>0.18126848027213394</v>
      </c>
      <c r="AV123" s="2"/>
      <c r="AW123" s="19">
        <f t="shared" ca="1" si="82"/>
        <v>0.80901699437494723</v>
      </c>
      <c r="AX123" s="1">
        <f t="shared" ca="1" si="83"/>
        <v>0.18126848027213394</v>
      </c>
      <c r="AY123" s="1"/>
      <c r="AZ123" s="1"/>
      <c r="BA123" s="1"/>
      <c r="BB123" s="1"/>
      <c r="BC123" s="1"/>
    </row>
    <row r="124" spans="20:55" x14ac:dyDescent="0.15">
      <c r="T124" s="1">
        <f t="shared" si="84"/>
        <v>46</v>
      </c>
      <c r="U124" s="1">
        <f t="shared" si="72"/>
        <v>0.8028514559173916</v>
      </c>
      <c r="V124" s="1" t="str">
        <f t="shared" si="73"/>
        <v>0.694658370458997+0.719339800338651i</v>
      </c>
      <c r="W124" s="1" t="str">
        <f t="shared" ca="1" si="74"/>
        <v>-0.298788638334881+0.795775349019044i</v>
      </c>
      <c r="X124" s="1" t="str">
        <f t="shared" ca="1" si="75"/>
        <v>0.0423536671570287+0.033706738800465i</v>
      </c>
      <c r="Y124" s="1" t="str">
        <f t="shared" ca="1" si="76"/>
        <v>0.0490864995310487+0.0433726390481413i</v>
      </c>
      <c r="Z124" s="1" t="str">
        <f t="shared" ca="1" si="77"/>
        <v>-0.034759448616395+0.0363961086611338i</v>
      </c>
      <c r="AA124" s="1" t="str">
        <f t="shared" ca="1" si="90"/>
        <v>-0.300979663286882+0.71165195214875i</v>
      </c>
      <c r="AB124" s="1" t="str">
        <f t="shared" ca="1" si="78"/>
        <v>0.0558151101359971+0.0547501619684064i</v>
      </c>
      <c r="AC124" s="1" t="str">
        <f t="shared" ca="1" si="79"/>
        <v>-0.0490574688002445+0.047761034092106i</v>
      </c>
      <c r="AD124" s="1" t="str">
        <f t="shared" ca="1" si="80"/>
        <v>-0.0563493979385783+0.0504040746229676i</v>
      </c>
      <c r="AE124" s="1" t="str">
        <f t="shared" ca="1" si="91"/>
        <v>-0.297741865147086+0.650505249713852i</v>
      </c>
      <c r="AF124" s="1" t="str">
        <f t="shared" ca="1" si="92"/>
        <v>0.435963150546975-0.175268740415242i</v>
      </c>
      <c r="AG124" s="1" t="str">
        <f t="shared" ca="1" si="93"/>
        <v>-0.000226044167755095-0.000181286640437593i</v>
      </c>
      <c r="AH124" s="1" t="str">
        <f t="shared" ca="1" si="94"/>
        <v>0.00017103720066719-0.000181286640437593i</v>
      </c>
      <c r="AI124" s="1" t="str">
        <f t="shared" ca="1" si="95"/>
        <v>0.435908143579887-0.175631313696117i</v>
      </c>
      <c r="AJ124" s="1" t="str">
        <f t="shared" ca="1" si="96"/>
        <v>0.00119406924199567-0.00325311621840483i</v>
      </c>
      <c r="AK124" s="1" t="str">
        <f t="shared" ca="1" si="97"/>
        <v>0.00198059627191368-0.00461765802817801i</v>
      </c>
      <c r="AL124" s="1" t="str">
        <f t="shared" ca="1" si="98"/>
        <v>0.000562991060062525-0.00186583248422314i</v>
      </c>
      <c r="AM124" s="1" t="str">
        <f t="shared" ca="1" si="99"/>
        <v>0.00373765657397188-0.00973660673080598i</v>
      </c>
      <c r="AN124" s="1" t="str">
        <f t="shared" ca="1" si="100"/>
        <v>0.432170487005915-0.165894706965311i</v>
      </c>
      <c r="AO124" s="1">
        <f t="shared" si="89"/>
        <v>46</v>
      </c>
      <c r="AP124" s="1">
        <f t="shared" si="101"/>
        <v>0.69465837045899703</v>
      </c>
      <c r="AQ124" s="1">
        <f t="shared" si="102"/>
        <v>0.71933980033865097</v>
      </c>
      <c r="AR124" s="1">
        <f t="shared" ca="1" si="81"/>
        <v>0.46291725355406244</v>
      </c>
      <c r="AS124" s="1">
        <f t="array" aca="1" ref="AS124:AU124" ca="1">MMULT(AP124:AR124,$AS$7:$AU$9)</f>
        <v>0.82903757255504151</v>
      </c>
      <c r="AT124" s="1">
        <f ca="1"/>
        <v>-0.68379647039579261</v>
      </c>
      <c r="AU124" s="17">
        <f ca="1"/>
        <v>0.24374469020747025</v>
      </c>
      <c r="AV124" s="2"/>
      <c r="AW124" s="19">
        <f t="shared" ca="1" si="82"/>
        <v>0.82903757255504151</v>
      </c>
      <c r="AX124" s="1">
        <f t="shared" ca="1" si="83"/>
        <v>0.24374469020747025</v>
      </c>
      <c r="AY124" s="1"/>
      <c r="AZ124" s="1"/>
      <c r="BA124" s="1"/>
      <c r="BB124" s="1"/>
      <c r="BC124" s="1"/>
    </row>
    <row r="125" spans="20:55" x14ac:dyDescent="0.15">
      <c r="T125" s="1">
        <f t="shared" si="84"/>
        <v>48</v>
      </c>
      <c r="U125" s="1">
        <f t="shared" si="72"/>
        <v>0.83775804095727824</v>
      </c>
      <c r="V125" s="1" t="str">
        <f t="shared" si="73"/>
        <v>0.669130606358858+0.743144825477394i</v>
      </c>
      <c r="W125" s="1" t="str">
        <f t="shared" ca="1" si="74"/>
        <v>-0.32431640243502+0.819580374157787i</v>
      </c>
      <c r="X125" s="1" t="str">
        <f t="shared" ca="1" si="75"/>
        <v>0.0423536671570287+0.033706738800465i</v>
      </c>
      <c r="Y125" s="1" t="str">
        <f t="shared" ca="1" si="76"/>
        <v>0.0490864995310487+0.0433726390481413i</v>
      </c>
      <c r="Z125" s="1" t="str">
        <f t="shared" ca="1" si="77"/>
        <v>-0.034759448616395+0.0363961086611338i</v>
      </c>
      <c r="AA125" s="1" t="str">
        <f t="shared" ca="1" si="90"/>
        <v>-0.326507427387021+0.735456977287493i</v>
      </c>
      <c r="AB125" s="1" t="str">
        <f t="shared" ca="1" si="78"/>
        <v>0.0558151101359971+0.0547501619684064i</v>
      </c>
      <c r="AC125" s="1" t="str">
        <f t="shared" ca="1" si="79"/>
        <v>-0.0490574688002445+0.047761034092106i</v>
      </c>
      <c r="AD125" s="1" t="str">
        <f t="shared" ca="1" si="80"/>
        <v>-0.0563493979385783+0.0504040746229676i</v>
      </c>
      <c r="AE125" s="1" t="str">
        <f t="shared" ca="1" si="91"/>
        <v>-0.323269629247225+0.674310274852595i</v>
      </c>
      <c r="AF125" s="1" t="str">
        <f t="shared" ca="1" si="92"/>
        <v>0.501906208739524-0.17143433355992i</v>
      </c>
      <c r="AG125" s="1" t="str">
        <f t="shared" ca="1" si="93"/>
        <v>-0.000226044167755095-0.000181286640437593i</v>
      </c>
      <c r="AH125" s="1" t="str">
        <f t="shared" ca="1" si="94"/>
        <v>0.00017103720066719-0.000181286640437593i</v>
      </c>
      <c r="AI125" s="1" t="str">
        <f t="shared" ca="1" si="95"/>
        <v>0.501851201772436-0.171796906840795i</v>
      </c>
      <c r="AJ125" s="1" t="str">
        <f t="shared" ca="1" si="96"/>
        <v>0.00130326510513324-0.00336528387185948i</v>
      </c>
      <c r="AK125" s="1" t="str">
        <f t="shared" ca="1" si="97"/>
        <v>0.00213780299242675-0.00475128223898843i</v>
      </c>
      <c r="AL125" s="1" t="str">
        <f t="shared" ca="1" si="98"/>
        <v>0.000623085066284883-0.00193952410736952i</v>
      </c>
      <c r="AM125" s="1" t="str">
        <f t="shared" ca="1" si="99"/>
        <v>0.00406415316384487-0.0100560902182174i</v>
      </c>
      <c r="AN125" s="1" t="str">
        <f t="shared" ca="1" si="100"/>
        <v>0.497787048608591-0.161740816622578i</v>
      </c>
      <c r="AO125" s="1">
        <f t="shared" si="89"/>
        <v>48</v>
      </c>
      <c r="AP125" s="1">
        <f t="shared" si="101"/>
        <v>0.66913060635885802</v>
      </c>
      <c r="AQ125" s="1">
        <f t="shared" si="102"/>
        <v>0.74314482547739402</v>
      </c>
      <c r="AR125" s="1">
        <f t="shared" ca="1" si="81"/>
        <v>0.52340427732699146</v>
      </c>
      <c r="AS125" s="1">
        <f t="array" aca="1" ref="AS125:AU125" ca="1">MMULT(AP125:AR125,$AS$7:$AU$9)</f>
        <v>0.84804809615642573</v>
      </c>
      <c r="AT125" s="1">
        <f ca="1"/>
        <v>-0.6769760281608862</v>
      </c>
      <c r="AU125" s="17">
        <f ca="1"/>
        <v>0.31059607438788145</v>
      </c>
      <c r="AV125" s="2"/>
      <c r="AW125" s="19">
        <f t="shared" ca="1" si="82"/>
        <v>0.84804809615642573</v>
      </c>
      <c r="AX125" s="1">
        <f t="shared" ca="1" si="83"/>
        <v>0.31059607438788145</v>
      </c>
      <c r="AY125" s="1"/>
      <c r="AZ125" s="1"/>
      <c r="BA125" s="1"/>
      <c r="BB125" s="1"/>
      <c r="BC125" s="1"/>
    </row>
    <row r="126" spans="20:55" x14ac:dyDescent="0.15">
      <c r="T126" s="1">
        <f t="shared" si="84"/>
        <v>50</v>
      </c>
      <c r="U126" s="1">
        <f t="shared" si="72"/>
        <v>0.87266462599716477</v>
      </c>
      <c r="V126" s="1" t="str">
        <f t="shared" si="73"/>
        <v>0.642787609686539+0.766044443118978i</v>
      </c>
      <c r="W126" s="1" t="str">
        <f t="shared" ca="1" si="74"/>
        <v>-0.350659399107339+0.842479991799371i</v>
      </c>
      <c r="X126" s="1" t="str">
        <f t="shared" ca="1" si="75"/>
        <v>0.0423536671570287+0.033706738800465i</v>
      </c>
      <c r="Y126" s="1" t="str">
        <f t="shared" ca="1" si="76"/>
        <v>0.0490864995310487+0.0433726390481413i</v>
      </c>
      <c r="Z126" s="1" t="str">
        <f t="shared" ca="1" si="77"/>
        <v>-0.034759448616395+0.0363961086611338i</v>
      </c>
      <c r="AA126" s="1" t="str">
        <f t="shared" ca="1" si="90"/>
        <v>-0.35285042405934+0.758356594929077i</v>
      </c>
      <c r="AB126" s="1" t="str">
        <f t="shared" ca="1" si="78"/>
        <v>0.0558151101359971+0.0547501619684064i</v>
      </c>
      <c r="AC126" s="1" t="str">
        <f t="shared" ca="1" si="79"/>
        <v>-0.0490574688002445+0.047761034092106i</v>
      </c>
      <c r="AD126" s="1" t="str">
        <f t="shared" ca="1" si="80"/>
        <v>-0.0563493979385783+0.0504040746229676i</v>
      </c>
      <c r="AE126" s="1" t="str">
        <f t="shared" ca="1" si="91"/>
        <v>-0.349612625919544+0.697209892494179i</v>
      </c>
      <c r="AF126" s="1" t="str">
        <f t="shared" ca="1" si="92"/>
        <v>0.572774546150545-0.162281743905185i</v>
      </c>
      <c r="AG126" s="1" t="str">
        <f t="shared" ca="1" si="93"/>
        <v>-0.000226044167755095-0.000181286640437593i</v>
      </c>
      <c r="AH126" s="1" t="str">
        <f t="shared" ca="1" si="94"/>
        <v>0.00017103720066719-0.000181286640437593i</v>
      </c>
      <c r="AI126" s="1" t="str">
        <f t="shared" ca="1" si="95"/>
        <v>0.572719539183457-0.16264431718606i</v>
      </c>
      <c r="AJ126" s="1" t="str">
        <f t="shared" ca="1" si="96"/>
        <v>0.00141630904375323-0.00347357231514482i</v>
      </c>
      <c r="AK126" s="1" t="str">
        <f t="shared" ca="1" si="97"/>
        <v>0.00229957736455782-0.00487933861411588i</v>
      </c>
      <c r="AL126" s="1" t="str">
        <f t="shared" ca="1" si="98"/>
        <v>0.000685714265421335-0.00201107358899817i</v>
      </c>
      <c r="AM126" s="1" t="str">
        <f t="shared" ca="1" si="99"/>
        <v>0.00440160067373238-0.0103639845182589i</v>
      </c>
      <c r="AN126" s="1" t="str">
        <f t="shared" ca="1" si="100"/>
        <v>0.568317938509725-0.152280332667801i</v>
      </c>
      <c r="AO126" s="1">
        <f t="shared" si="89"/>
        <v>50</v>
      </c>
      <c r="AP126" s="1">
        <f t="shared" si="101"/>
        <v>0.64278760968653903</v>
      </c>
      <c r="AQ126" s="1">
        <f t="shared" si="102"/>
        <v>0.76604444311897801</v>
      </c>
      <c r="AR126" s="1">
        <f t="shared" ca="1" si="81"/>
        <v>0.58836602463888055</v>
      </c>
      <c r="AS126" s="1">
        <f t="array" aca="1" ref="AS126:AU126" ca="1">MMULT(AP126:AR126,$AS$7:$AU$9)</f>
        <v>0.8660254037844386</v>
      </c>
      <c r="AT126" s="1">
        <f ca="1"/>
        <v>-0.67107934246789769</v>
      </c>
      <c r="AU126" s="17">
        <f ca="1"/>
        <v>0.38187314001146178</v>
      </c>
      <c r="AV126" s="2"/>
      <c r="AW126" s="19">
        <f t="shared" ca="1" si="82"/>
        <v>0.8660254037844386</v>
      </c>
      <c r="AX126" s="1">
        <f t="shared" ca="1" si="83"/>
        <v>0.38187314001146178</v>
      </c>
      <c r="AY126" s="1"/>
      <c r="AZ126" s="1"/>
      <c r="BA126" s="1"/>
      <c r="BB126" s="1"/>
      <c r="BC126" s="1"/>
    </row>
    <row r="127" spans="20:55" x14ac:dyDescent="0.15">
      <c r="T127" s="1">
        <f t="shared" si="84"/>
        <v>52</v>
      </c>
      <c r="U127" s="1">
        <f t="shared" si="72"/>
        <v>0.90757121103705141</v>
      </c>
      <c r="V127" s="1" t="str">
        <f t="shared" si="73"/>
        <v>0.615661475325659+0.788010753606722i</v>
      </c>
      <c r="W127" s="1" t="str">
        <f t="shared" ca="1" si="74"/>
        <v>-0.377785533468219+0.864446302287115i</v>
      </c>
      <c r="X127" s="1" t="str">
        <f t="shared" ca="1" si="75"/>
        <v>0.0423536671570287+0.033706738800465i</v>
      </c>
      <c r="Y127" s="1" t="str">
        <f t="shared" ca="1" si="76"/>
        <v>0.0490864995310487+0.0433726390481413i</v>
      </c>
      <c r="Z127" s="1" t="str">
        <f t="shared" ca="1" si="77"/>
        <v>-0.034759448616395+0.0363961086611338i</v>
      </c>
      <c r="AA127" s="1" t="str">
        <f t="shared" ca="1" si="90"/>
        <v>-0.37997655842022+0.780322905416821i</v>
      </c>
      <c r="AB127" s="1" t="str">
        <f t="shared" ca="1" si="78"/>
        <v>0.0558151101359971+0.0547501619684064i</v>
      </c>
      <c r="AC127" s="1" t="str">
        <f t="shared" ca="1" si="79"/>
        <v>-0.0490574688002445+0.047761034092106i</v>
      </c>
      <c r="AD127" s="1" t="str">
        <f t="shared" ca="1" si="80"/>
        <v>-0.0563493979385783+0.0504040746229676i</v>
      </c>
      <c r="AE127" s="1" t="str">
        <f t="shared" ca="1" si="91"/>
        <v>-0.376738760280424+0.719176202981923i</v>
      </c>
      <c r="AF127" s="1" t="str">
        <f t="shared" ca="1" si="92"/>
        <v>0.648284041650783-0.147073119925833i</v>
      </c>
      <c r="AG127" s="1" t="str">
        <f t="shared" ca="1" si="93"/>
        <v>-0.000226044167755095-0.000181286640437593i</v>
      </c>
      <c r="AH127" s="1" t="str">
        <f t="shared" ca="1" si="94"/>
        <v>0.00017103720066719-0.000181286640437593i</v>
      </c>
      <c r="AI127" s="1" t="str">
        <f t="shared" ca="1" si="95"/>
        <v>0.648229034683695-0.147435693206708i</v>
      </c>
      <c r="AJ127" s="1" t="str">
        <f t="shared" ca="1" si="96"/>
        <v>0.00153306333122951-0.00357784961547326i</v>
      </c>
      <c r="AK127" s="1" t="str">
        <f t="shared" ca="1" si="97"/>
        <v>0.00246572229115387-0.00500167113659284i</v>
      </c>
      <c r="AL127" s="1" t="str">
        <f t="shared" ca="1" si="98"/>
        <v>0.000750802353440019-0.00208039375708707i</v>
      </c>
      <c r="AM127" s="1" t="str">
        <f t="shared" ca="1" si="99"/>
        <v>0.0047495879758234-0.0106599145091532i</v>
      </c>
      <c r="AN127" s="1" t="str">
        <f t="shared" ca="1" si="100"/>
        <v>0.643479446707872-0.136775778697555i</v>
      </c>
      <c r="AO127" s="1">
        <f t="shared" si="89"/>
        <v>52</v>
      </c>
      <c r="AP127" s="1">
        <f t="shared" si="101"/>
        <v>0.61566147532565896</v>
      </c>
      <c r="AQ127" s="1">
        <f t="shared" si="102"/>
        <v>0.78801075360672201</v>
      </c>
      <c r="AR127" s="1">
        <f t="shared" ca="1" si="81"/>
        <v>0.65785516033074609</v>
      </c>
      <c r="AS127" s="1">
        <f t="array" aca="1" ref="AS127:AU127" ca="1">MMULT(AP127:AR127,$AS$7:$AU$9)</f>
        <v>0.8829475928589271</v>
      </c>
      <c r="AT127" s="1">
        <f ca="1"/>
        <v>-0.666158679442583</v>
      </c>
      <c r="AU127" s="17">
        <f ca="1"/>
        <v>0.45761290851737652</v>
      </c>
      <c r="AV127" s="2"/>
      <c r="AW127" s="19">
        <f t="shared" ca="1" si="82"/>
        <v>0.8829475928589271</v>
      </c>
      <c r="AX127" s="1">
        <f t="shared" ca="1" si="83"/>
        <v>0.45761290851737652</v>
      </c>
      <c r="AY127" s="1"/>
      <c r="AZ127" s="1"/>
      <c r="BA127" s="1"/>
      <c r="BB127" s="1"/>
      <c r="BC127" s="1"/>
    </row>
    <row r="128" spans="20:55" x14ac:dyDescent="0.15">
      <c r="T128" s="1">
        <f t="shared" si="84"/>
        <v>54</v>
      </c>
      <c r="U128" s="1">
        <f t="shared" si="72"/>
        <v>0.94247779607693793</v>
      </c>
      <c r="V128" s="1" t="str">
        <f t="shared" si="73"/>
        <v>0.587785252292473+0.809016994374947i</v>
      </c>
      <c r="W128" s="1" t="str">
        <f t="shared" ca="1" si="74"/>
        <v>-0.405661756501405+0.88545254305534i</v>
      </c>
      <c r="X128" s="1" t="str">
        <f t="shared" ca="1" si="75"/>
        <v>0.0423536671570287+0.033706738800465i</v>
      </c>
      <c r="Y128" s="1" t="str">
        <f t="shared" ca="1" si="76"/>
        <v>0.0490864995310487+0.0433726390481413i</v>
      </c>
      <c r="Z128" s="1" t="str">
        <f t="shared" ca="1" si="77"/>
        <v>-0.034759448616395+0.0363961086611338i</v>
      </c>
      <c r="AA128" s="1" t="str">
        <f t="shared" ca="1" si="90"/>
        <v>-0.407852781453406+0.801329146185046i</v>
      </c>
      <c r="AB128" s="1" t="str">
        <f t="shared" ca="1" si="78"/>
        <v>0.0558151101359971+0.0547501619684064i</v>
      </c>
      <c r="AC128" s="1" t="str">
        <f t="shared" ca="1" si="79"/>
        <v>-0.0490574688002445+0.047761034092106i</v>
      </c>
      <c r="AD128" s="1" t="str">
        <f t="shared" ca="1" si="80"/>
        <v>-0.0563493979385783+0.0504040746229676i</v>
      </c>
      <c r="AE128" s="1" t="str">
        <f t="shared" ca="1" si="91"/>
        <v>-0.40461498331361+0.740182443750148i</v>
      </c>
      <c r="AF128" s="1" t="str">
        <f t="shared" ca="1" si="92"/>
        <v>0.728061740240948-0.125076906570577i</v>
      </c>
      <c r="AG128" s="1" t="str">
        <f t="shared" ca="1" si="93"/>
        <v>-0.000226044167755095-0.000181286640437593i</v>
      </c>
      <c r="AH128" s="1" t="str">
        <f t="shared" ca="1" si="94"/>
        <v>0.00017103720066719-0.000181286640437593i</v>
      </c>
      <c r="AI128" s="1" t="str">
        <f t="shared" ca="1" si="95"/>
        <v>0.72800673327386-0.125439479851452i</v>
      </c>
      <c r="AJ128" s="1" t="str">
        <f t="shared" ca="1" si="96"/>
        <v>0.00165338572044742-0.00367798872701704i</v>
      </c>
      <c r="AK128" s="1" t="str">
        <f t="shared" ca="1" si="97"/>
        <v>0.00263603535021453-0.00511813076308453i</v>
      </c>
      <c r="AL128" s="1" t="str">
        <f t="shared" ca="1" si="98"/>
        <v>0.000818270030531743-0.00214740015568935i</v>
      </c>
      <c r="AM128" s="1" t="str">
        <f t="shared" ca="1" si="99"/>
        <v>0.00510769110119369-0.0109435196457909i</v>
      </c>
      <c r="AN128" s="1" t="str">
        <f t="shared" ca="1" si="100"/>
        <v>0.722899042172666-0.114495960205661i</v>
      </c>
      <c r="AO128" s="1">
        <f t="shared" si="89"/>
        <v>54</v>
      </c>
      <c r="AP128" s="1">
        <f t="shared" si="101"/>
        <v>0.58778525229247303</v>
      </c>
      <c r="AQ128" s="1">
        <f t="shared" si="102"/>
        <v>0.80901699437494701</v>
      </c>
      <c r="AR128" s="1">
        <f t="shared" ca="1" si="81"/>
        <v>0.73191006966537508</v>
      </c>
      <c r="AS128" s="1">
        <f t="array" aca="1" ref="AS128:AU128" ca="1">MMULT(AP128:AR128,$AS$7:$AU$9)</f>
        <v>0.89879404629916659</v>
      </c>
      <c r="AT128" s="1">
        <f ca="1"/>
        <v>-0.66226211873160401</v>
      </c>
      <c r="AU128" s="17">
        <f ca="1"/>
        <v>0.53783872908881514</v>
      </c>
      <c r="AV128" s="2"/>
      <c r="AW128" s="19">
        <f t="shared" ca="1" si="82"/>
        <v>0.89879404629916659</v>
      </c>
      <c r="AX128" s="1">
        <f t="shared" ca="1" si="83"/>
        <v>0.53783872908881514</v>
      </c>
      <c r="AY128" s="1"/>
      <c r="AZ128" s="1"/>
      <c r="BA128" s="1"/>
      <c r="BB128" s="1"/>
      <c r="BC128" s="1"/>
    </row>
    <row r="129" spans="20:55" x14ac:dyDescent="0.15">
      <c r="T129" s="1">
        <f t="shared" si="84"/>
        <v>56</v>
      </c>
      <c r="U129" s="1">
        <f t="shared" si="72"/>
        <v>0.97738438111682457</v>
      </c>
      <c r="V129" s="1" t="str">
        <f t="shared" si="73"/>
        <v>0.559192903470746+0.829037572555042i</v>
      </c>
      <c r="W129" s="1" t="str">
        <f t="shared" ca="1" si="74"/>
        <v>-0.434254105323132+0.905473121235435i</v>
      </c>
      <c r="X129" s="1" t="str">
        <f t="shared" ca="1" si="75"/>
        <v>0.0423536671570287+0.033706738800465i</v>
      </c>
      <c r="Y129" s="1" t="str">
        <f t="shared" ca="1" si="76"/>
        <v>0.0490864995310487+0.0433726390481413i</v>
      </c>
      <c r="Z129" s="1" t="str">
        <f t="shared" ca="1" si="77"/>
        <v>-0.034759448616395+0.0363961086611338i</v>
      </c>
      <c r="AA129" s="1" t="str">
        <f t="shared" ca="1" si="90"/>
        <v>-0.436445130275133+0.821349724365141i</v>
      </c>
      <c r="AB129" s="1" t="str">
        <f t="shared" ca="1" si="78"/>
        <v>0.0558151101359971+0.0547501619684064i</v>
      </c>
      <c r="AC129" s="1" t="str">
        <f t="shared" ca="1" si="79"/>
        <v>-0.0490574688002445+0.047761034092106i</v>
      </c>
      <c r="AD129" s="1" t="str">
        <f t="shared" ca="1" si="80"/>
        <v>-0.0563493979385783+0.0504040746229676i</v>
      </c>
      <c r="AE129" s="1" t="str">
        <f t="shared" ca="1" si="91"/>
        <v>-0.433207332135337+0.760203021930243i</v>
      </c>
      <c r="AF129" s="1" t="str">
        <f t="shared" ca="1" si="92"/>
        <v>0.811644860764015-0.095577916568953i</v>
      </c>
      <c r="AG129" s="1" t="str">
        <f t="shared" ca="1" si="93"/>
        <v>-0.000226044167755095-0.000181286640437593i</v>
      </c>
      <c r="AH129" s="1" t="str">
        <f t="shared" ca="1" si="94"/>
        <v>0.00017103720066719-0.000181286640437593i</v>
      </c>
      <c r="AI129" s="1" t="str">
        <f t="shared" ca="1" si="95"/>
        <v>0.811589853796927-0.0959404898498282i</v>
      </c>
      <c r="AJ129" s="1" t="str">
        <f t="shared" ca="1" si="96"/>
        <v>0.00177712961710993-0.00377386764569399i</v>
      </c>
      <c r="AK129" s="1" t="str">
        <f t="shared" ca="1" si="97"/>
        <v>0.00281030904151203-0.00522857560547533i</v>
      </c>
      <c r="AL129" s="1" t="str">
        <f t="shared" ca="1" si="98"/>
        <v>0.000888035097724565-0.00221201114782988i</v>
      </c>
      <c r="AM129" s="1" t="str">
        <f t="shared" ca="1" si="99"/>
        <v>0.00547547375634653-0.0112144543989992i</v>
      </c>
      <c r="AN129" s="1" t="str">
        <f t="shared" ca="1" si="100"/>
        <v>0.806114380040581-0.084726035450829i</v>
      </c>
      <c r="AO129" s="1">
        <f t="shared" si="89"/>
        <v>56</v>
      </c>
      <c r="AP129" s="1">
        <f t="shared" si="101"/>
        <v>0.55919290347074602</v>
      </c>
      <c r="AQ129" s="1">
        <f t="shared" si="102"/>
        <v>0.82903757255504196</v>
      </c>
      <c r="AR129" s="1">
        <f t="shared" ca="1" si="81"/>
        <v>0.81055468340601522</v>
      </c>
      <c r="AS129" s="1">
        <f t="array" aca="1" ref="AS129:AU129" ca="1">MMULT(AP129:AR129,$AS$7:$AU$9)</f>
        <v>0.91354545764260098</v>
      </c>
      <c r="AT129" s="1">
        <f ca="1"/>
        <v>-0.65943345109337781</v>
      </c>
      <c r="AU129" s="17">
        <f ca="1"/>
        <v>0.62256012977950448</v>
      </c>
      <c r="AV129" s="2"/>
      <c r="AW129" s="19">
        <f t="shared" ca="1" si="82"/>
        <v>0.91354545764260098</v>
      </c>
      <c r="AX129" s="1">
        <f t="shared" ca="1" si="83"/>
        <v>0.62256012977950448</v>
      </c>
      <c r="AY129" s="1"/>
      <c r="AZ129" s="1"/>
      <c r="BA129" s="1"/>
      <c r="BB129" s="1"/>
      <c r="BC129" s="1"/>
    </row>
    <row r="130" spans="20:55" x14ac:dyDescent="0.15">
      <c r="T130" s="1">
        <f t="shared" si="84"/>
        <v>58</v>
      </c>
      <c r="U130" s="1">
        <f t="shared" si="72"/>
        <v>1.0122909661567112</v>
      </c>
      <c r="V130" s="1" t="str">
        <f t="shared" si="73"/>
        <v>0.529919264233206+0.848048096156425i</v>
      </c>
      <c r="W130" s="1" t="str">
        <f t="shared" ca="1" si="74"/>
        <v>-0.463527744560672+0.924483644836818i</v>
      </c>
      <c r="X130" s="1" t="str">
        <f t="shared" ca="1" si="75"/>
        <v>0.0423536671570287+0.033706738800465i</v>
      </c>
      <c r="Y130" s="1" t="str">
        <f t="shared" ca="1" si="76"/>
        <v>0.0490864995310487+0.0433726390481413i</v>
      </c>
      <c r="Z130" s="1" t="str">
        <f t="shared" ca="1" si="77"/>
        <v>-0.034759448616395+0.0363961086611338i</v>
      </c>
      <c r="AA130" s="1" t="str">
        <f t="shared" ca="1" si="90"/>
        <v>-0.465718769512673+0.840360247966524i</v>
      </c>
      <c r="AB130" s="1" t="str">
        <f t="shared" ca="1" si="78"/>
        <v>0.0558151101359971+0.0547501619684064i</v>
      </c>
      <c r="AC130" s="1" t="str">
        <f t="shared" ca="1" si="79"/>
        <v>-0.0490574688002445+0.047761034092106i</v>
      </c>
      <c r="AD130" s="1" t="str">
        <f t="shared" ca="1" si="80"/>
        <v>-0.0563493979385783+0.0504040746229676i</v>
      </c>
      <c r="AE130" s="1" t="str">
        <f t="shared" ca="1" si="91"/>
        <v>-0.462480971372877+0.779213545531626i</v>
      </c>
      <c r="AF130" s="1" t="str">
        <f t="shared" ca="1" si="92"/>
        <v>0.898480918360985-0.0578876063703891i</v>
      </c>
      <c r="AG130" s="1" t="str">
        <f t="shared" ca="1" si="93"/>
        <v>-0.000226044167755095-0.000181286640437593i</v>
      </c>
      <c r="AH130" s="1" t="str">
        <f t="shared" ca="1" si="94"/>
        <v>0.00017103720066719-0.000181286640437593i</v>
      </c>
      <c r="AI130" s="1" t="str">
        <f t="shared" ca="1" si="95"/>
        <v>0.898425911393897-0.0582501796512643i</v>
      </c>
      <c r="AJ130" s="1" t="str">
        <f t="shared" ca="1" si="96"/>
        <v>0.00190414425834024-0.00386536955781071i</v>
      </c>
      <c r="AK130" s="1" t="str">
        <f t="shared" ca="1" si="97"/>
        <v>0.00298833103939833-0.00533287110373747i</v>
      </c>
      <c r="AL130" s="1" t="str">
        <f t="shared" ca="1" si="98"/>
        <v>0.00096001255703059-0.00227414801496727i</v>
      </c>
      <c r="AM130" s="1" t="str">
        <f t="shared" ca="1" si="99"/>
        <v>0.00585248785476916-0.0114723886765155i</v>
      </c>
      <c r="AN130" s="1" t="str">
        <f t="shared" ca="1" si="100"/>
        <v>0.892573423539128-0.0467777909747488i</v>
      </c>
      <c r="AO130" s="1">
        <f t="shared" si="89"/>
        <v>58</v>
      </c>
      <c r="AP130" s="1">
        <f t="shared" si="101"/>
        <v>0.52991926423320601</v>
      </c>
      <c r="AQ130" s="1">
        <f t="shared" si="102"/>
        <v>0.84804809615642496</v>
      </c>
      <c r="AR130" s="1">
        <f t="shared" ca="1" si="81"/>
        <v>0.89379834310477269</v>
      </c>
      <c r="AS130" s="1">
        <f t="array" aca="1" ref="AS130:AU130" ca="1">MMULT(AP130:AR130,$AS$7:$AU$9)</f>
        <v>0.92718385456678665</v>
      </c>
      <c r="AT130" s="1">
        <f ca="1"/>
        <v>-0.65771208894362032</v>
      </c>
      <c r="AU130" s="17">
        <f ca="1"/>
        <v>0.71177270671537529</v>
      </c>
      <c r="AV130" s="2"/>
      <c r="AW130" s="19">
        <f t="shared" ca="1" si="82"/>
        <v>0.92718385456678665</v>
      </c>
      <c r="AX130" s="1">
        <f t="shared" ca="1" si="83"/>
        <v>0.71177270671537529</v>
      </c>
      <c r="AY130" s="1"/>
      <c r="AZ130" s="1"/>
      <c r="BA130" s="1"/>
      <c r="BB130" s="1"/>
      <c r="BC130" s="1"/>
    </row>
    <row r="131" spans="20:55" x14ac:dyDescent="0.15">
      <c r="T131" s="1">
        <f t="shared" si="84"/>
        <v>60</v>
      </c>
      <c r="U131" s="1">
        <f t="shared" si="72"/>
        <v>1.0471975511965976</v>
      </c>
      <c r="V131" s="1" t="str">
        <f t="shared" si="73"/>
        <v>0.499999999999998+0.86602540378444i</v>
      </c>
      <c r="W131" s="1" t="str">
        <f t="shared" ca="1" si="74"/>
        <v>-0.49344700879388+0.942460952464833i</v>
      </c>
      <c r="X131" s="1" t="str">
        <f t="shared" ca="1" si="75"/>
        <v>0.0423536671570287+0.033706738800465i</v>
      </c>
      <c r="Y131" s="1" t="str">
        <f t="shared" ca="1" si="76"/>
        <v>0.0490864995310487+0.0433726390481413i</v>
      </c>
      <c r="Z131" s="1" t="str">
        <f t="shared" ca="1" si="77"/>
        <v>-0.034759448616395+0.0363961086611338i</v>
      </c>
      <c r="AA131" s="1" t="str">
        <f t="shared" ca="1" si="90"/>
        <v>-0.495638033745881+0.858337555594539i</v>
      </c>
      <c r="AB131" s="1" t="str">
        <f t="shared" ca="1" si="78"/>
        <v>0.0558151101359971+0.0547501619684064i</v>
      </c>
      <c r="AC131" s="1" t="str">
        <f t="shared" ca="1" si="79"/>
        <v>-0.0490574688002445+0.047761034092106i</v>
      </c>
      <c r="AD131" s="1" t="str">
        <f t="shared" ca="1" si="80"/>
        <v>-0.0563493979385783+0.0504040746229676i</v>
      </c>
      <c r="AE131" s="1" t="str">
        <f t="shared" ca="1" si="91"/>
        <v>-0.492400235606085+0.797190853159641i</v>
      </c>
      <c r="AF131" s="1" t="str">
        <f t="shared" ca="1" si="92"/>
        <v>0.987928988021056-0.0113544349442766i</v>
      </c>
      <c r="AG131" s="1" t="str">
        <f t="shared" ca="1" si="93"/>
        <v>-0.000226044167755095-0.000181286640437593i</v>
      </c>
      <c r="AH131" s="1" t="str">
        <f t="shared" ca="1" si="94"/>
        <v>0.00017103720066719-0.000181286640437593i</v>
      </c>
      <c r="AI131" s="1" t="str">
        <f t="shared" ca="1" si="95"/>
        <v>0.987873981053968-0.0117170082251518i</v>
      </c>
      <c r="AJ131" s="1" t="str">
        <f t="shared" ca="1" si="96"/>
        <v>0.00203427489636315-0.00395238298238209i</v>
      </c>
      <c r="AK131" s="1" t="str">
        <f t="shared" ca="1" si="97"/>
        <v>0.00316988445149122-0.00543089018987187i</v>
      </c>
      <c r="AL131" s="1" t="str">
        <f t="shared" ca="1" si="98"/>
        <v>0.00103411471500295-0.00233373505290039i</v>
      </c>
      <c r="AM131" s="1" t="str">
        <f t="shared" ca="1" si="99"/>
        <v>0.00623827406285732-0.0117170082251543i</v>
      </c>
      <c r="AN131" s="1" t="str">
        <f t="shared" ca="1" si="100"/>
        <v>0.981635706991111+2.50147125235856E-15i</v>
      </c>
      <c r="AO131" s="1">
        <f t="shared" si="89"/>
        <v>60</v>
      </c>
      <c r="AP131" s="1">
        <f t="shared" si="101"/>
        <v>0.499999999999998</v>
      </c>
      <c r="AQ131" s="1">
        <f t="shared" si="102"/>
        <v>0.86602540378444004</v>
      </c>
      <c r="AR131" s="1">
        <f t="shared" ca="1" si="81"/>
        <v>0.98163570699111102</v>
      </c>
      <c r="AS131" s="1">
        <f t="array" aca="1" ref="AS131:AU131" ca="1">MMULT(AP131:AR131,$AS$7:$AU$9)</f>
        <v>0.93969262078590932</v>
      </c>
      <c r="AT131" s="1">
        <f ca="1"/>
        <v>-0.65713299004196146</v>
      </c>
      <c r="AU131" s="17">
        <f ca="1"/>
        <v>0.80545805171899509</v>
      </c>
      <c r="AV131" s="2"/>
      <c r="AW131" s="19">
        <f t="shared" ca="1" si="82"/>
        <v>0.93969262078590932</v>
      </c>
      <c r="AX131" s="1">
        <f t="shared" ca="1" si="83"/>
        <v>0.80545805171899509</v>
      </c>
      <c r="AY131" s="1"/>
      <c r="AZ131" s="1"/>
      <c r="BA131" s="1"/>
      <c r="BB131" s="1"/>
      <c r="BC131" s="1"/>
    </row>
    <row r="132" spans="20:55" x14ac:dyDescent="0.15">
      <c r="T132" s="1">
        <f t="shared" si="84"/>
        <v>62</v>
      </c>
      <c r="U132" s="1">
        <f t="shared" si="72"/>
        <v>1.0821041362364843</v>
      </c>
      <c r="V132" s="1" t="str">
        <f t="shared" si="73"/>
        <v>0.469471562785895+0.882947592858925i</v>
      </c>
      <c r="W132" s="1" t="str">
        <f t="shared" ca="1" si="74"/>
        <v>-0.523975446007983+0.959383141539318i</v>
      </c>
      <c r="X132" s="1" t="str">
        <f t="shared" ca="1" si="75"/>
        <v>0.0423536671570287+0.033706738800465i</v>
      </c>
      <c r="Y132" s="1" t="str">
        <f t="shared" ca="1" si="76"/>
        <v>0.0490864995310487+0.0433726390481413i</v>
      </c>
      <c r="Z132" s="1" t="str">
        <f t="shared" ca="1" si="77"/>
        <v>-0.034759448616395+0.0363961086611338i</v>
      </c>
      <c r="AA132" s="1" t="str">
        <f t="shared" ca="1" si="90"/>
        <v>-0.526166470959984+0.875259744669024i</v>
      </c>
      <c r="AB132" s="1" t="str">
        <f t="shared" ca="1" si="78"/>
        <v>0.0558151101359971+0.0547501619684064i</v>
      </c>
      <c r="AC132" s="1" t="str">
        <f t="shared" ca="1" si="79"/>
        <v>-0.0490574688002445+0.047761034092106i</v>
      </c>
      <c r="AD132" s="1" t="str">
        <f t="shared" ca="1" si="80"/>
        <v>-0.0563493979385783+0.0504040746229676i</v>
      </c>
      <c r="AE132" s="1" t="str">
        <f t="shared" ca="1" si="91"/>
        <v>-0.522928672820188+0.814113042234126i</v>
      </c>
      <c r="AF132" s="1" t="str">
        <f t="shared" ca="1" si="92"/>
        <v>1.07926212239581+0.0446258191906016i</v>
      </c>
      <c r="AG132" s="1" t="str">
        <f t="shared" ca="1" si="93"/>
        <v>-0.000226044167755095-0.000181286640437593i</v>
      </c>
      <c r="AH132" s="1" t="str">
        <f t="shared" ca="1" si="94"/>
        <v>0.00017103720066719-0.000181286640437593i</v>
      </c>
      <c r="AI132" s="1" t="str">
        <f t="shared" ca="1" si="95"/>
        <v>1.07920711542872+0.0442632459097264i</v>
      </c>
      <c r="AJ132" s="1" t="str">
        <f t="shared" ca="1" si="96"/>
        <v>0.00216736298704124-0.00403480190695365i</v>
      </c>
      <c r="AK132" s="1" t="str">
        <f t="shared" ca="1" si="97"/>
        <v>0.00335474808292415-0.00552251344272068i</v>
      </c>
      <c r="AL132" s="1" t="str">
        <f t="shared" ca="1" si="98"/>
        <v>0.00111025128957668-0.00239069966400216i</v>
      </c>
      <c r="AM132" s="1" t="str">
        <f t="shared" ca="1" si="99"/>
        <v>0.00663236235954207-0.0119480150136765i</v>
      </c>
      <c r="AN132" s="1" t="str">
        <f t="shared" ca="1" si="100"/>
        <v>1.07257475306918+0.0562112609234029i</v>
      </c>
      <c r="AO132" s="1">
        <f t="shared" si="89"/>
        <v>62</v>
      </c>
      <c r="AP132" s="1">
        <f t="shared" si="101"/>
        <v>0.46947156278589502</v>
      </c>
      <c r="AQ132" s="1">
        <f t="shared" si="102"/>
        <v>0.88294759285892499</v>
      </c>
      <c r="AR132" s="1">
        <f t="shared" ca="1" si="81"/>
        <v>1.0740466967390252</v>
      </c>
      <c r="AS132" s="1">
        <f t="array" aca="1" ref="AS132:AU132" ca="1">MMULT(AP132:AR132,$AS$7:$AU$9)</f>
        <v>0.95105651629515242</v>
      </c>
      <c r="AT132" s="1">
        <f ca="1"/>
        <v>-0.65772659446872528</v>
      </c>
      <c r="AU132" s="17">
        <f ca="1"/>
        <v>0.90358371859895392</v>
      </c>
      <c r="AV132" s="2"/>
      <c r="AW132" s="19">
        <f t="shared" ca="1" si="82"/>
        <v>0.95105651629515242</v>
      </c>
      <c r="AX132" s="1">
        <f t="shared" ca="1" si="83"/>
        <v>0.90358371859895392</v>
      </c>
      <c r="AY132" s="1"/>
      <c r="AZ132" s="1"/>
      <c r="BA132" s="1"/>
      <c r="BB132" s="1"/>
      <c r="BC132" s="1"/>
    </row>
    <row r="133" spans="20:55" x14ac:dyDescent="0.15">
      <c r="T133" s="1">
        <f t="shared" si="84"/>
        <v>64</v>
      </c>
      <c r="U133" s="1">
        <f t="shared" si="72"/>
        <v>1.1170107212763709</v>
      </c>
      <c r="V133" s="1" t="str">
        <f t="shared" si="73"/>
        <v>0.438371146789078+0.898794046299167i</v>
      </c>
      <c r="W133" s="1" t="str">
        <f t="shared" ca="1" si="74"/>
        <v>-0.5550758620048+0.97522959497956i</v>
      </c>
      <c r="X133" s="1" t="str">
        <f t="shared" ca="1" si="75"/>
        <v>0.0423536671570287+0.033706738800465i</v>
      </c>
      <c r="Y133" s="1" t="str">
        <f t="shared" ca="1" si="76"/>
        <v>0.0490864995310487+0.0433726390481413i</v>
      </c>
      <c r="Z133" s="1" t="str">
        <f t="shared" ca="1" si="77"/>
        <v>-0.034759448616395+0.0363961086611338i</v>
      </c>
      <c r="AA133" s="1" t="str">
        <f t="shared" ca="1" si="90"/>
        <v>-0.557266886956801+0.891106198109266i</v>
      </c>
      <c r="AB133" s="1" t="str">
        <f t="shared" ca="1" si="78"/>
        <v>0.0558151101359971+0.0547501619684064i</v>
      </c>
      <c r="AC133" s="1" t="str">
        <f t="shared" ca="1" si="79"/>
        <v>-0.0490574688002445+0.047761034092106i</v>
      </c>
      <c r="AD133" s="1" t="str">
        <f t="shared" ca="1" si="80"/>
        <v>-0.0563493979385783+0.0504040746229676i</v>
      </c>
      <c r="AE133" s="1" t="str">
        <f t="shared" ca="1" si="91"/>
        <v>-0.554029088817005+0.829959495674368i</v>
      </c>
      <c r="AF133" s="1" t="str">
        <f t="shared" ca="1" si="92"/>
        <v>1.17167092358618+0.110599908783111i</v>
      </c>
      <c r="AG133" s="1" t="str">
        <f t="shared" ca="1" si="93"/>
        <v>-0.000226044167755095-0.000181286640437593i</v>
      </c>
      <c r="AH133" s="1" t="str">
        <f t="shared" ca="1" si="94"/>
        <v>0.00017103720066719-0.000181286640437593i</v>
      </c>
      <c r="AI133" s="1" t="str">
        <f t="shared" ca="1" si="95"/>
        <v>1.17161591661909+0.110237335502236i</v>
      </c>
      <c r="AJ133" s="1" t="str">
        <f t="shared" ca="1" si="96"/>
        <v>0.00230324638303677-0.00411252591676151i</v>
      </c>
      <c r="AK133" s="1" t="str">
        <f t="shared" ca="1" si="97"/>
        <v>0.00354269670583838-0.00560762923346386i</v>
      </c>
      <c r="AL133" s="1" t="str">
        <f t="shared" ca="1" si="98"/>
        <v>0.00118832952006365-0.00244497244566873i</v>
      </c>
      <c r="AM133" s="1" t="str">
        <f t="shared" ca="1" si="99"/>
        <v>0.0070342726089388-0.0121651275958941i</v>
      </c>
      <c r="AN133" s="1" t="str">
        <f t="shared" ca="1" si="100"/>
        <v>1.16458164401015+0.12240246309813i</v>
      </c>
      <c r="AO133" s="1">
        <f t="shared" si="89"/>
        <v>64</v>
      </c>
      <c r="AP133" s="1">
        <f t="shared" si="101"/>
        <v>0.43837114678907801</v>
      </c>
      <c r="AQ133" s="1">
        <f t="shared" si="102"/>
        <v>0.89879404629916704</v>
      </c>
      <c r="AR133" s="1">
        <f t="shared" ca="1" si="81"/>
        <v>1.1709964852798973</v>
      </c>
      <c r="AS133" s="1">
        <f t="array" aca="1" ref="AS133:AU133" ca="1">MMULT(AP133:AR133,$AS$7:$AU$9)</f>
        <v>0.96126169593831901</v>
      </c>
      <c r="AT133" s="1">
        <f ca="1"/>
        <v>-0.65951877500345923</v>
      </c>
      <c r="AU133" s="17">
        <f ca="1"/>
        <v>1.0061032282413156</v>
      </c>
      <c r="AV133" s="2"/>
      <c r="AW133" s="19">
        <f t="shared" ca="1" si="82"/>
        <v>0.96126169593831901</v>
      </c>
      <c r="AX133" s="1">
        <f t="shared" ca="1" si="83"/>
        <v>1.0061032282413156</v>
      </c>
      <c r="AY133" s="1"/>
      <c r="AZ133" s="1"/>
      <c r="BA133" s="1"/>
      <c r="BB133" s="1"/>
      <c r="BC133" s="1"/>
    </row>
    <row r="134" spans="20:55" x14ac:dyDescent="0.15">
      <c r="T134" s="1">
        <f t="shared" si="84"/>
        <v>66</v>
      </c>
      <c r="U134" s="1">
        <f t="shared" si="72"/>
        <v>1.1519173063162575</v>
      </c>
      <c r="V134" s="1" t="str">
        <f t="shared" si="73"/>
        <v>0.406736643075798+0.913545457642602i</v>
      </c>
      <c r="W134" s="1" t="str">
        <f t="shared" ca="1" si="74"/>
        <v>-0.58671036571808+0.989981006322995i</v>
      </c>
      <c r="X134" s="1" t="str">
        <f t="shared" ca="1" si="75"/>
        <v>0.0423536671570287+0.033706738800465i</v>
      </c>
      <c r="Y134" s="1" t="str">
        <f t="shared" ca="1" si="76"/>
        <v>0.0490864995310487+0.0433726390481413i</v>
      </c>
      <c r="Z134" s="1" t="str">
        <f t="shared" ca="1" si="77"/>
        <v>-0.034759448616395+0.0363961086611338i</v>
      </c>
      <c r="AA134" s="1" t="str">
        <f t="shared" ca="1" si="90"/>
        <v>-0.588901390670081+0.905857609452701i</v>
      </c>
      <c r="AB134" s="1" t="str">
        <f t="shared" ca="1" si="78"/>
        <v>0.0558151101359971+0.0547501619684064i</v>
      </c>
      <c r="AC134" s="1" t="str">
        <f t="shared" ca="1" si="79"/>
        <v>-0.0490574688002445+0.047761034092106i</v>
      </c>
      <c r="AD134" s="1" t="str">
        <f t="shared" ca="1" si="80"/>
        <v>-0.0563493979385783+0.0504040746229676i</v>
      </c>
      <c r="AE134" s="1" t="str">
        <f t="shared" ca="1" si="91"/>
        <v>-0.585663592530285+0.844710907017803i</v>
      </c>
      <c r="AF134" s="1" t="str">
        <f t="shared" ca="1" si="92"/>
        <v>1.26426825501955+0.187047262590624i</v>
      </c>
      <c r="AG134" s="1" t="str">
        <f t="shared" ca="1" si="93"/>
        <v>-0.000226044167755095-0.000181286640437593i</v>
      </c>
      <c r="AH134" s="1" t="str">
        <f t="shared" ca="1" si="94"/>
        <v>0.00017103720066719-0.000181286640437593i</v>
      </c>
      <c r="AI134" s="1" t="str">
        <f t="shared" ca="1" si="95"/>
        <v>1.26421324805246+0.186684689309749i</v>
      </c>
      <c r="AJ134" s="1" t="str">
        <f t="shared" ca="1" si="96"/>
        <v>0.00244175953136289-0.00418546031707215i</v>
      </c>
      <c r="AK134" s="1" t="str">
        <f t="shared" ca="1" si="97"/>
        <v>0.00373350133378811-0.00568613386162142i</v>
      </c>
      <c r="AL134" s="1" t="str">
        <f t="shared" ca="1" si="98"/>
        <v>0.00126825428016702-0.00249648727487568i</v>
      </c>
      <c r="AM134" s="1" t="str">
        <f t="shared" ca="1" si="99"/>
        <v>0.00744351514531802-0.0123680814535693i</v>
      </c>
      <c r="AN134" s="1" t="str">
        <f t="shared" ca="1" si="100"/>
        <v>1.25676973290714+0.199052770763318i</v>
      </c>
      <c r="AO134" s="1">
        <f t="shared" si="89"/>
        <v>66</v>
      </c>
      <c r="AP134" s="1">
        <f t="shared" si="101"/>
        <v>0.40673664307579799</v>
      </c>
      <c r="AQ134" s="1">
        <f t="shared" si="102"/>
        <v>0.91354545764260198</v>
      </c>
      <c r="AR134" s="1">
        <f t="shared" ca="1" si="81"/>
        <v>1.2724355257143829</v>
      </c>
      <c r="AS134" s="1">
        <f t="array" aca="1" ref="AS134:AU134" ca="1">MMULT(AP134:AR134,$AS$7:$AU$9)</f>
        <v>0.97029572627599714</v>
      </c>
      <c r="AT134" s="1">
        <f ca="1"/>
        <v>-0.66253080097905026</v>
      </c>
      <c r="AU134" s="17">
        <f ca="1"/>
        <v>1.1129561125330285</v>
      </c>
      <c r="AV134" s="2"/>
      <c r="AW134" s="19">
        <f t="shared" ca="1" si="82"/>
        <v>0.97029572627599714</v>
      </c>
      <c r="AX134" s="1">
        <f t="shared" ca="1" si="83"/>
        <v>1.1129561125330285</v>
      </c>
      <c r="AY134" s="1"/>
      <c r="AZ134" s="1"/>
      <c r="BA134" s="1"/>
      <c r="BB134" s="1"/>
      <c r="BC134" s="1"/>
    </row>
    <row r="135" spans="20:55" x14ac:dyDescent="0.15">
      <c r="T135" s="1">
        <f t="shared" si="84"/>
        <v>68</v>
      </c>
      <c r="U135" s="1">
        <f t="shared" si="72"/>
        <v>1.1868238913561442</v>
      </c>
      <c r="V135" s="1" t="str">
        <f t="shared" si="73"/>
        <v>0.374606593415916+0.927183854566786i</v>
      </c>
      <c r="W135" s="1" t="str">
        <f t="shared" ca="1" si="74"/>
        <v>-0.618840415377962+1.00361940324718i</v>
      </c>
      <c r="X135" s="1" t="str">
        <f t="shared" ca="1" si="75"/>
        <v>0.0423536671570287+0.033706738800465i</v>
      </c>
      <c r="Y135" s="1" t="str">
        <f t="shared" ca="1" si="76"/>
        <v>0.0490864995310487+0.0433726390481413i</v>
      </c>
      <c r="Z135" s="1" t="str">
        <f t="shared" ca="1" si="77"/>
        <v>-0.034759448616395+0.0363961086611338i</v>
      </c>
      <c r="AA135" s="1" t="str">
        <f t="shared" ca="1" si="90"/>
        <v>-0.621031440329963+0.919496006376885i</v>
      </c>
      <c r="AB135" s="1" t="str">
        <f t="shared" ca="1" si="78"/>
        <v>0.0558151101359971+0.0547501619684064i</v>
      </c>
      <c r="AC135" s="1" t="str">
        <f t="shared" ca="1" si="79"/>
        <v>-0.0490574688002445+0.047761034092106i</v>
      </c>
      <c r="AD135" s="1" t="str">
        <f t="shared" ca="1" si="80"/>
        <v>-0.0563493979385783+0.0504040746229676i</v>
      </c>
      <c r="AE135" s="1" t="str">
        <f t="shared" ca="1" si="91"/>
        <v>-0.617793642190167+0.858349303941987i</v>
      </c>
      <c r="AF135" s="1" t="str">
        <f t="shared" ca="1" si="92"/>
        <v>1.3560950659692+0.274370548672805i</v>
      </c>
      <c r="AG135" s="1" t="str">
        <f t="shared" ca="1" si="93"/>
        <v>-0.000226044167755095-0.000181286640437593i</v>
      </c>
      <c r="AH135" s="1" t="str">
        <f t="shared" ca="1" si="94"/>
        <v>0.00017103720066719-0.000181286640437593i</v>
      </c>
      <c r="AI135" s="1" t="str">
        <f t="shared" ca="1" si="95"/>
        <v>1.35604005900211+0.27400797539193i</v>
      </c>
      <c r="AJ135" s="1" t="str">
        <f t="shared" ca="1" si="96"/>
        <v>0.00258273367508465-0.00425351624855346i</v>
      </c>
      <c r="AK135" s="1" t="str">
        <f t="shared" ca="1" si="97"/>
        <v>0.00392692950072531-0.00575793168139668i</v>
      </c>
      <c r="AL135" s="1" t="str">
        <f t="shared" ca="1" si="98"/>
        <v>0.00134992819387804-0.00254518138873888i</v>
      </c>
      <c r="AM135" s="1" t="str">
        <f t="shared" ca="1" si="99"/>
        <v>0.007859591369688-0.012556629318689i</v>
      </c>
      <c r="AN135" s="1" t="str">
        <f t="shared" ca="1" si="100"/>
        <v>1.34818046763242+0.286564604710619i</v>
      </c>
      <c r="AO135" s="1">
        <f t="shared" si="89"/>
        <v>68</v>
      </c>
      <c r="AP135" s="1">
        <f t="shared" si="101"/>
        <v>0.37460659341591601</v>
      </c>
      <c r="AQ135" s="1">
        <f t="shared" si="102"/>
        <v>0.92718385456678598</v>
      </c>
      <c r="AR135" s="1">
        <f t="shared" ca="1" si="81"/>
        <v>1.3782996212647396</v>
      </c>
      <c r="AS135" s="1">
        <f t="array" aca="1" ref="AS135:AU135" ca="1">MMULT(AP135:AR135,$AS$7:$AU$9)</f>
        <v>0.97814760073380491</v>
      </c>
      <c r="AT135" s="1">
        <f ca="1"/>
        <v>-0.66677931564725479</v>
      </c>
      <c r="AU135" s="17">
        <f ca="1"/>
        <v>1.2240679970419146</v>
      </c>
      <c r="AV135" s="2"/>
      <c r="AW135" s="19">
        <f t="shared" ca="1" si="82"/>
        <v>0.97814760073380491</v>
      </c>
      <c r="AX135" s="1">
        <f t="shared" ca="1" si="83"/>
        <v>1.2240679970419146</v>
      </c>
      <c r="AY135" s="1"/>
      <c r="AZ135" s="1"/>
      <c r="BA135" s="1"/>
      <c r="BB135" s="1"/>
      <c r="BC135" s="1"/>
    </row>
    <row r="136" spans="20:55" x14ac:dyDescent="0.15">
      <c r="T136" s="1">
        <f t="shared" si="84"/>
        <v>70</v>
      </c>
      <c r="U136" s="1">
        <f t="shared" si="72"/>
        <v>1.2217304763960306</v>
      </c>
      <c r="V136" s="1" t="str">
        <f t="shared" si="73"/>
        <v>0.342020143325669+0.939692620785908i</v>
      </c>
      <c r="W136" s="1" t="str">
        <f t="shared" ca="1" si="74"/>
        <v>-0.651426865468209+1.0161281694663i</v>
      </c>
      <c r="X136" s="1" t="str">
        <f t="shared" ca="1" si="75"/>
        <v>0.0423536671570287+0.033706738800465i</v>
      </c>
      <c r="Y136" s="1" t="str">
        <f t="shared" ca="1" si="76"/>
        <v>0.0490864995310487+0.0433726390481413i</v>
      </c>
      <c r="Z136" s="1" t="str">
        <f t="shared" ca="1" si="77"/>
        <v>-0.034759448616395+0.0363961086611338i</v>
      </c>
      <c r="AA136" s="1" t="str">
        <f t="shared" ca="1" si="90"/>
        <v>-0.65361789042021+0.932004772596007i</v>
      </c>
      <c r="AB136" s="1" t="str">
        <f t="shared" ca="1" si="78"/>
        <v>0.0558151101359971+0.0547501619684064i</v>
      </c>
      <c r="AC136" s="1" t="str">
        <f t="shared" ca="1" si="79"/>
        <v>-0.0490574688002445+0.047761034092106i</v>
      </c>
      <c r="AD136" s="1" t="str">
        <f t="shared" ca="1" si="80"/>
        <v>-0.0563493979385783+0.0504040746229676i</v>
      </c>
      <c r="AE136" s="1" t="str">
        <f t="shared" ca="1" si="91"/>
        <v>-0.650380092280414+0.870858070161109i</v>
      </c>
      <c r="AF136" s="1" t="str">
        <f t="shared" ca="1" si="92"/>
        <v>1.44612728787994+0.372886777974034i</v>
      </c>
      <c r="AG136" s="1" t="str">
        <f t="shared" ca="1" si="93"/>
        <v>-0.000226044167755095-0.000181286640437593i</v>
      </c>
      <c r="AH136" s="1" t="str">
        <f t="shared" ca="1" si="94"/>
        <v>0.00017103720066719-0.000181286640437593i</v>
      </c>
      <c r="AI136" s="1" t="str">
        <f t="shared" ca="1" si="95"/>
        <v>1.44607228091285+0.372524204693159i</v>
      </c>
      <c r="AJ136" s="1" t="str">
        <f t="shared" ca="1" si="96"/>
        <v>0.00272599705892341-0.00431661079553619i</v>
      </c>
      <c r="AK136" s="1" t="str">
        <f t="shared" ca="1" si="97"/>
        <v>0.00412274554422403-0.00582293521820584i</v>
      </c>
      <c r="AL136" s="1" t="str">
        <f t="shared" ca="1" si="98"/>
        <v>0.00143325175411381-0.00259099546098136i</v>
      </c>
      <c r="AM136" s="1" t="str">
        <f t="shared" ca="1" si="99"/>
        <v>0.00828199435726125-0.0127305414747234i</v>
      </c>
      <c r="AN136" s="1" t="str">
        <f t="shared" ca="1" si="100"/>
        <v>1.43779028655559+0.385254746167882i</v>
      </c>
      <c r="AO136" s="1">
        <f t="shared" si="89"/>
        <v>70</v>
      </c>
      <c r="AP136" s="1">
        <f t="shared" si="101"/>
        <v>0.34202014332566899</v>
      </c>
      <c r="AQ136" s="1">
        <f t="shared" si="102"/>
        <v>0.93969262078590798</v>
      </c>
      <c r="AR136" s="1">
        <f t="shared" ca="1" si="81"/>
        <v>1.48851003609599</v>
      </c>
      <c r="AS136" s="1">
        <f t="array" aca="1" ref="AS136:AU136" ca="1">MMULT(AP136:AR136,$AS$7:$AU$9)</f>
        <v>0.98480775301220769</v>
      </c>
      <c r="AT136" s="1">
        <f ca="1"/>
        <v>-0.67227632705378182</v>
      </c>
      <c r="AU136" s="17">
        <f ca="1"/>
        <v>1.339350722271283</v>
      </c>
      <c r="AV136" s="2"/>
      <c r="AW136" s="19">
        <f t="shared" ca="1" si="82"/>
        <v>0.98480775301220769</v>
      </c>
      <c r="AX136" s="1">
        <f t="shared" ca="1" si="83"/>
        <v>1.339350722271283</v>
      </c>
      <c r="AY136" s="1"/>
      <c r="AZ136" s="1"/>
      <c r="BA136" s="1"/>
      <c r="BB136" s="1"/>
      <c r="BC136" s="1"/>
    </row>
    <row r="137" spans="20:55" x14ac:dyDescent="0.15">
      <c r="T137" s="1">
        <f t="shared" si="84"/>
        <v>72</v>
      </c>
      <c r="U137" s="1">
        <f t="shared" si="72"/>
        <v>1.2566370614359172</v>
      </c>
      <c r="V137" s="1" t="str">
        <f t="shared" si="73"/>
        <v>0.309016994374945+0.951056516295154i</v>
      </c>
      <c r="W137" s="1" t="str">
        <f t="shared" ca="1" si="74"/>
        <v>-0.684430014418933+1.02749206497555i</v>
      </c>
      <c r="X137" s="1" t="str">
        <f t="shared" ca="1" si="75"/>
        <v>0.0423536671570287+0.033706738800465i</v>
      </c>
      <c r="Y137" s="1" t="str">
        <f t="shared" ca="1" si="76"/>
        <v>0.0490864995310487+0.0433726390481413i</v>
      </c>
      <c r="Z137" s="1" t="str">
        <f t="shared" ca="1" si="77"/>
        <v>-0.034759448616395+0.0363961086611338i</v>
      </c>
      <c r="AA137" s="1" t="str">
        <f t="shared" ca="1" si="90"/>
        <v>-0.686621039370934+0.943368668105253i</v>
      </c>
      <c r="AB137" s="1" t="str">
        <f t="shared" ca="1" si="78"/>
        <v>0.0558151101359971+0.0547501619684064i</v>
      </c>
      <c r="AC137" s="1" t="str">
        <f t="shared" ca="1" si="79"/>
        <v>-0.0490574688002445+0.047761034092106i</v>
      </c>
      <c r="AD137" s="1" t="str">
        <f t="shared" ca="1" si="80"/>
        <v>-0.0563493979385783+0.0504040746229676i</v>
      </c>
      <c r="AE137" s="1" t="str">
        <f t="shared" ca="1" si="91"/>
        <v>-0.683383241231138+0.882221965670355i</v>
      </c>
      <c r="AF137" s="1" t="str">
        <f t="shared" ca="1" si="92"/>
        <v>1.53328374860597+0.482819065616486i</v>
      </c>
      <c r="AG137" s="1" t="str">
        <f t="shared" ca="1" si="93"/>
        <v>-0.000226044167755095-0.000181286640437593i</v>
      </c>
      <c r="AH137" s="1" t="str">
        <f t="shared" ca="1" si="94"/>
        <v>0.00017103720066719-0.000181286640437593i</v>
      </c>
      <c r="AI137" s="1" t="str">
        <f t="shared" ca="1" si="95"/>
        <v>1.53322874163888+0.482456492335611i</v>
      </c>
      <c r="AJ137" s="1" t="str">
        <f t="shared" ca="1" si="96"/>
        <v>0.00287137513851395-0.00437466708703378i</v>
      </c>
      <c r="AK137" s="1" t="str">
        <f t="shared" ca="1" si="97"/>
        <v>0.00432071089259834-0.00588106527525237i</v>
      </c>
      <c r="AL137" s="1" t="str">
        <f t="shared" ca="1" si="98"/>
        <v>0.00151812344395117-0.0026338736742132i</v>
      </c>
      <c r="AM137" s="1" t="str">
        <f t="shared" ca="1" si="99"/>
        <v>0.00871020947506346-0.0128896060364994i</v>
      </c>
      <c r="AN137" s="1" t="str">
        <f t="shared" ca="1" si="100"/>
        <v>1.52451853216382+0.49534609837211i</v>
      </c>
      <c r="AO137" s="1">
        <f t="shared" si="89"/>
        <v>72</v>
      </c>
      <c r="AP137" s="1">
        <f t="shared" si="101"/>
        <v>0.30901699437494501</v>
      </c>
      <c r="AQ137" s="1">
        <f t="shared" si="102"/>
        <v>0.95105651629515398</v>
      </c>
      <c r="AR137" s="1">
        <f t="shared" ca="1" si="81"/>
        <v>1.6029736467214302</v>
      </c>
      <c r="AS137" s="1">
        <f t="array" aca="1" ref="AS137:AU137" ca="1">MMULT(AP137:AR137,$AS$7:$AU$9)</f>
        <v>0.99026806874157025</v>
      </c>
      <c r="AT137" s="1">
        <f ca="1"/>
        <v>-0.67902921238299674</v>
      </c>
      <c r="AU137" s="17">
        <f ca="1"/>
        <v>1.4587025032009671</v>
      </c>
      <c r="AV137" s="2"/>
      <c r="AW137" s="19">
        <f t="shared" ca="1" si="82"/>
        <v>0.99026806874157025</v>
      </c>
      <c r="AX137" s="1">
        <f t="shared" ca="1" si="83"/>
        <v>1.4587025032009671</v>
      </c>
      <c r="AY137" s="1"/>
      <c r="AZ137" s="1"/>
      <c r="BA137" s="1"/>
      <c r="BB137" s="1"/>
      <c r="BC137" s="1"/>
    </row>
    <row r="138" spans="20:55" x14ac:dyDescent="0.15">
      <c r="T138" s="1">
        <f t="shared" si="84"/>
        <v>74</v>
      </c>
      <c r="U138" s="1">
        <f t="shared" si="72"/>
        <v>1.2915436464758039</v>
      </c>
      <c r="V138" s="1" t="str">
        <f t="shared" si="73"/>
        <v>0.275637355817003+0.961261695938318i</v>
      </c>
      <c r="W138" s="1" t="str">
        <f t="shared" ca="1" si="74"/>
        <v>-0.717809652976875+1.03769724461871i</v>
      </c>
      <c r="X138" s="1" t="str">
        <f t="shared" ca="1" si="75"/>
        <v>0.0423536671570287+0.033706738800465i</v>
      </c>
      <c r="Y138" s="1" t="str">
        <f t="shared" ca="1" si="76"/>
        <v>0.0490864995310487+0.0433726390481413i</v>
      </c>
      <c r="Z138" s="1" t="str">
        <f t="shared" ca="1" si="77"/>
        <v>-0.034759448616395+0.0363961086611338i</v>
      </c>
      <c r="AA138" s="1" t="str">
        <f t="shared" ca="1" si="90"/>
        <v>-0.720000677928876+0.953573847748417i</v>
      </c>
      <c r="AB138" s="1" t="str">
        <f t="shared" ca="1" si="78"/>
        <v>0.0558151101359971+0.0547501619684064i</v>
      </c>
      <c r="AC138" s="1" t="str">
        <f t="shared" ca="1" si="79"/>
        <v>-0.0490574688002445+0.047761034092106i</v>
      </c>
      <c r="AD138" s="1" t="str">
        <f t="shared" ca="1" si="80"/>
        <v>-0.0563493979385783+0.0504040746229676i</v>
      </c>
      <c r="AE138" s="1" t="str">
        <f t="shared" ca="1" si="91"/>
        <v>-0.71676287978908+0.892427145313519i</v>
      </c>
      <c r="AF138" s="1" t="str">
        <f t="shared" ca="1" si="92"/>
        <v>1.61643503809071+0.604289161631754i</v>
      </c>
      <c r="AG138" s="1" t="str">
        <f t="shared" ca="1" si="93"/>
        <v>-0.000226044167755095-0.000181286640437593i</v>
      </c>
      <c r="AH138" s="1" t="str">
        <f t="shared" ca="1" si="94"/>
        <v>0.00017103720066719-0.000181286640437593i</v>
      </c>
      <c r="AI138" s="1" t="str">
        <f t="shared" ca="1" si="95"/>
        <v>1.61638003112362+0.603926588350879i</v>
      </c>
      <c r="AJ138" s="1" t="str">
        <f t="shared" ca="1" si="96"/>
        <v>0.00301869079306002-0.00442761439039793i</v>
      </c>
      <c r="AK138" s="1" t="str">
        <f t="shared" ca="1" si="97"/>
        <v>0.00452058435556542-0.00593225103001591i</v>
      </c>
      <c r="AL138" s="1" t="str">
        <f t="shared" ca="1" si="98"/>
        <v>0.0016044398603095-0.00267376378793644i</v>
      </c>
      <c r="AM138" s="1" t="str">
        <f t="shared" ca="1" si="99"/>
        <v>0.00914371500893494-0.0130336292083503i</v>
      </c>
      <c r="AN138" s="1" t="str">
        <f t="shared" ca="1" si="100"/>
        <v>1.60723631611469+0.616960217559229i</v>
      </c>
      <c r="AO138" s="1">
        <f t="shared" si="89"/>
        <v>74</v>
      </c>
      <c r="AP138" s="1">
        <f t="shared" si="101"/>
        <v>0.27563735581700299</v>
      </c>
      <c r="AQ138" s="1">
        <f t="shared" si="102"/>
        <v>0.96126169593831801</v>
      </c>
      <c r="AR138" s="1">
        <f t="shared" ca="1" si="81"/>
        <v>1.7215831335978669</v>
      </c>
      <c r="AS138" s="1">
        <f t="array" aca="1" ref="AS138:AU138" ca="1">MMULT(AP138:AR138,$AS$7:$AU$9)</f>
        <v>0.99452189536827318</v>
      </c>
      <c r="AT138" s="1">
        <f ca="1"/>
        <v>-0.68704073569490476</v>
      </c>
      <c r="AU138" s="17">
        <f ca="1"/>
        <v>1.5820081267229802</v>
      </c>
      <c r="AV138" s="2"/>
      <c r="AW138" s="19">
        <f t="shared" ca="1" si="82"/>
        <v>0.99452189536827318</v>
      </c>
      <c r="AX138" s="1">
        <f t="shared" ca="1" si="83"/>
        <v>1.5820081267229802</v>
      </c>
      <c r="AY138" s="1"/>
      <c r="AZ138" s="1"/>
      <c r="BA138" s="1"/>
      <c r="BB138" s="1"/>
      <c r="BC138" s="1"/>
    </row>
    <row r="139" spans="20:55" x14ac:dyDescent="0.15">
      <c r="T139" s="1">
        <f t="shared" si="84"/>
        <v>76</v>
      </c>
      <c r="U139" s="1">
        <f t="shared" si="72"/>
        <v>1.3264502315156905</v>
      </c>
      <c r="V139" s="1" t="str">
        <f t="shared" si="73"/>
        <v>0.241921895599668+0.970295726275996i</v>
      </c>
      <c r="W139" s="1" t="str">
        <f t="shared" ca="1" si="74"/>
        <v>-0.75152511319421+1.04673127495639i</v>
      </c>
      <c r="X139" s="1" t="str">
        <f t="shared" ca="1" si="75"/>
        <v>0.0423536671570287+0.033706738800465i</v>
      </c>
      <c r="Y139" s="1" t="str">
        <f t="shared" ca="1" si="76"/>
        <v>0.0490864995310487+0.0433726390481413i</v>
      </c>
      <c r="Z139" s="1" t="str">
        <f t="shared" ca="1" si="77"/>
        <v>-0.034759448616395+0.0363961086611338i</v>
      </c>
      <c r="AA139" s="1" t="str">
        <f t="shared" ca="1" si="90"/>
        <v>-0.753716138146211+0.962607878086095i</v>
      </c>
      <c r="AB139" s="1" t="str">
        <f t="shared" ca="1" si="78"/>
        <v>0.0558151101359971+0.0547501619684064i</v>
      </c>
      <c r="AC139" s="1" t="str">
        <f t="shared" ca="1" si="79"/>
        <v>-0.0490574688002445+0.047761034092106i</v>
      </c>
      <c r="AD139" s="1" t="str">
        <f t="shared" ca="1" si="80"/>
        <v>-0.0563493979385783+0.0504040746229676i</v>
      </c>
      <c r="AE139" s="1" t="str">
        <f t="shared" ca="1" si="91"/>
        <v>-0.750478340006415+0.901461175651197i</v>
      </c>
      <c r="AF139" s="1" t="str">
        <f t="shared" ca="1" si="92"/>
        <v>1.69441324706456+0.73731085583661i</v>
      </c>
      <c r="AG139" s="1" t="str">
        <f t="shared" ca="1" si="93"/>
        <v>-0.000226044167755095-0.000181286640437593i</v>
      </c>
      <c r="AH139" s="1" t="str">
        <f t="shared" ca="1" si="94"/>
        <v>0.00017103720066719-0.000181286640437593i</v>
      </c>
      <c r="AI139" s="1" t="str">
        <f t="shared" ca="1" si="95"/>
        <v>1.69435824009747+0.736948282555735i</v>
      </c>
      <c r="AJ139" s="1" t="str">
        <f t="shared" ca="1" si="96"/>
        <v>0.00316776454112889-0.0044753881974954i</v>
      </c>
      <c r="AK139" s="1" t="str">
        <f t="shared" ca="1" si="97"/>
        <v>0.0047221224180989-0.00597643012053894i</v>
      </c>
      <c r="AL139" s="1" t="str">
        <f t="shared" ca="1" si="98"/>
        <v>0.00169209583993155-0.00271061720219213i</v>
      </c>
      <c r="AM139" s="1" t="str">
        <f t="shared" ca="1" si="99"/>
        <v>0.00958198279915934-0.0131624355202265i</v>
      </c>
      <c r="AN139" s="1" t="str">
        <f t="shared" ca="1" si="100"/>
        <v>1.68477625729831+0.750110718075961i</v>
      </c>
      <c r="AO139" s="1">
        <f t="shared" ref="AO139:AO170" si="103">T139</f>
        <v>76</v>
      </c>
      <c r="AP139" s="1">
        <f t="shared" si="101"/>
        <v>0.24192189559966801</v>
      </c>
      <c r="AQ139" s="1">
        <f t="shared" si="102"/>
        <v>0.97029572627599603</v>
      </c>
      <c r="AR139" s="1">
        <f t="shared" ca="1" si="81"/>
        <v>1.8442172124043674</v>
      </c>
      <c r="AS139" s="1">
        <f t="array" aca="1" ref="AS139:AU139" ca="1">MMULT(AP139:AR139,$AS$7:$AU$9)</f>
        <v>0.99756405025982386</v>
      </c>
      <c r="AT139" s="1">
        <f ca="1"/>
        <v>-0.6963090789396077</v>
      </c>
      <c r="AU139" s="17">
        <f ca="1"/>
        <v>1.7091391864748833</v>
      </c>
      <c r="AV139" s="2"/>
      <c r="AW139" s="19">
        <f t="shared" ca="1" si="82"/>
        <v>0.99756405025982386</v>
      </c>
      <c r="AX139" s="1">
        <f t="shared" ca="1" si="83"/>
        <v>1.7091391864748833</v>
      </c>
      <c r="AY139" s="1"/>
      <c r="AZ139" s="1"/>
      <c r="BA139" s="1"/>
      <c r="BB139" s="1"/>
      <c r="BC139" s="1"/>
    </row>
    <row r="140" spans="20:55" x14ac:dyDescent="0.15">
      <c r="T140" s="1">
        <f t="shared" si="84"/>
        <v>78</v>
      </c>
      <c r="U140" s="1">
        <f t="shared" ref="U140:U191" si="104">PI()/180*T140</f>
        <v>1.3613568165555769</v>
      </c>
      <c r="V140" s="1" t="str">
        <f t="shared" ref="V140:V191" si="105">IMEXP(IMPRODUCT($D$5,U140))</f>
        <v>0.207911690817756+0.978147600733806i</v>
      </c>
      <c r="W140" s="1" t="str">
        <f t="shared" ref="W140:W191" ca="1" si="106">IMSUB(V140,$P$11)</f>
        <v>-0.785535317976122+1.0545831494142i</v>
      </c>
      <c r="X140" s="1" t="str">
        <f t="shared" ref="X140:X191" ca="1" si="107">IMSUB(0,$Q$11)</f>
        <v>0.0423536671570287+0.033706738800465i</v>
      </c>
      <c r="Y140" s="1" t="str">
        <f t="shared" ref="Y140:Y191" ca="1" si="108">IMSUB(0,$R$11)</f>
        <v>0.0490864995310487+0.0433726390481413i</v>
      </c>
      <c r="Z140" s="1" t="str">
        <f t="shared" ref="Z140:Z191" ca="1" si="109">IMSUB(0,$P$12)</f>
        <v>-0.034759448616395+0.0363961086611338i</v>
      </c>
      <c r="AA140" s="1" t="str">
        <f t="shared" ca="1" si="90"/>
        <v>-0.787726342928123+0.970459752543905i</v>
      </c>
      <c r="AB140" s="1" t="str">
        <f t="shared" ref="AB140:AB191" ca="1" si="110">IMSUB(0,$R$12)</f>
        <v>0.0558151101359971+0.0547501619684064i</v>
      </c>
      <c r="AC140" s="1" t="str">
        <f t="shared" ref="AC140:AC191" ca="1" si="111">IMSUB(0,$P$13)</f>
        <v>-0.0490574688002445+0.047761034092106i</v>
      </c>
      <c r="AD140" s="1" t="str">
        <f t="shared" ref="AD140:AD191" ca="1" si="112">IMSUB(0,$Q$13)</f>
        <v>-0.0563493979385783+0.0504040746229676i</v>
      </c>
      <c r="AE140" s="1" t="str">
        <f t="shared" ca="1" si="91"/>
        <v>-0.784488544788327+0.909313050109007i</v>
      </c>
      <c r="AF140" s="1" t="str">
        <f t="shared" ca="1" si="92"/>
        <v>1.76602248914712+0.881784353280443i</v>
      </c>
      <c r="AG140" s="1" t="str">
        <f t="shared" ca="1" si="93"/>
        <v>-0.000226044167755095-0.000181286640437593i</v>
      </c>
      <c r="AH140" s="1" t="str">
        <f t="shared" ca="1" si="94"/>
        <v>0.00017103720066719-0.000181286640437593i</v>
      </c>
      <c r="AI140" s="1" t="str">
        <f t="shared" ca="1" si="95"/>
        <v>1.76596748218003+0.881421779999568i</v>
      </c>
      <c r="AJ140" s="1" t="str">
        <f t="shared" ca="1" si="96"/>
        <v>0.00331841475932154-0.00451793030330124i</v>
      </c>
      <c r="AK140" s="1" t="str">
        <f t="shared" ca="1" si="97"/>
        <v>0.00492507953711409-0.00601354872140489i</v>
      </c>
      <c r="AL140" s="1" t="str">
        <f t="shared" ca="1" si="98"/>
        <v>0.0017809845875085-0.00274438901677183i</v>
      </c>
      <c r="AM140" s="1" t="str">
        <f t="shared" ca="1" si="99"/>
        <v>0.0100244788839441-0.013275868041478i</v>
      </c>
      <c r="AN140" s="1" t="str">
        <f t="shared" ca="1" si="100"/>
        <v>1.75594300329609+0.894697648041046i</v>
      </c>
      <c r="AO140" s="1">
        <f t="shared" si="103"/>
        <v>78</v>
      </c>
      <c r="AP140" s="1">
        <f t="shared" si="101"/>
        <v>0.20791169081775601</v>
      </c>
      <c r="AQ140" s="1">
        <f t="shared" si="102"/>
        <v>0.97814760073380602</v>
      </c>
      <c r="AR140" s="1">
        <f t="shared" ref="AR140:AR191" ca="1" si="113">IMABS(AN140)</f>
        <v>1.9707409043896846</v>
      </c>
      <c r="AS140" s="1">
        <f t="array" aca="1" ref="AS140:AU140" ca="1">MMULT(AP140:AR140,$AS$7:$AU$9)</f>
        <v>0.99939082701909543</v>
      </c>
      <c r="AT140" s="1">
        <f ca="1"/>
        <v>-0.70682788609759695</v>
      </c>
      <c r="AU140" s="17">
        <f ca="1"/>
        <v>1.839954354471752</v>
      </c>
      <c r="AV140" s="2"/>
      <c r="AW140" s="19">
        <f t="shared" ref="AW140:AW203" ca="1" si="114">AS140</f>
        <v>0.99939082701909543</v>
      </c>
      <c r="AX140" s="1">
        <f t="shared" ref="AX140:AX191" ca="1" si="115">AU140</f>
        <v>1.839954354471752</v>
      </c>
      <c r="AY140" s="1"/>
      <c r="AZ140" s="1"/>
      <c r="BA140" s="1"/>
      <c r="BB140" s="1"/>
      <c r="BC140" s="1"/>
    </row>
    <row r="141" spans="20:55" x14ac:dyDescent="0.15">
      <c r="T141" s="1">
        <f t="shared" si="84"/>
        <v>80</v>
      </c>
      <c r="U141" s="1">
        <f t="shared" si="104"/>
        <v>1.3962634015954636</v>
      </c>
      <c r="V141" s="1" t="str">
        <f t="shared" si="105"/>
        <v>0.173648177666934+0.984807753012207i</v>
      </c>
      <c r="W141" s="1" t="str">
        <f t="shared" ca="1" si="106"/>
        <v>-0.819798831126944+1.0612433016926i</v>
      </c>
      <c r="X141" s="1" t="str">
        <f t="shared" ca="1" si="107"/>
        <v>0.0423536671570287+0.033706738800465i</v>
      </c>
      <c r="Y141" s="1" t="str">
        <f t="shared" ca="1" si="108"/>
        <v>0.0490864995310487+0.0433726390481413i</v>
      </c>
      <c r="Z141" s="1" t="str">
        <f t="shared" ca="1" si="109"/>
        <v>-0.034759448616395+0.0363961086611338i</v>
      </c>
      <c r="AA141" s="1" t="str">
        <f t="shared" ca="1" si="90"/>
        <v>-0.821989856078945+0.977119904822306i</v>
      </c>
      <c r="AB141" s="1" t="str">
        <f t="shared" ca="1" si="110"/>
        <v>0.0558151101359971+0.0547501619684064i</v>
      </c>
      <c r="AC141" s="1" t="str">
        <f t="shared" ca="1" si="111"/>
        <v>-0.0490574688002445+0.047761034092106i</v>
      </c>
      <c r="AD141" s="1" t="str">
        <f t="shared" ca="1" si="112"/>
        <v>-0.0563493979385783+0.0504040746229676i</v>
      </c>
      <c r="AE141" s="1" t="str">
        <f t="shared" ca="1" si="91"/>
        <v>-0.818752057939149+0.915973202387408i</v>
      </c>
      <c r="AF141" s="1" t="str">
        <f t="shared" ca="1" si="92"/>
        <v>1.83005010644432+1.03749170724211i</v>
      </c>
      <c r="AG141" s="1" t="str">
        <f t="shared" ca="1" si="93"/>
        <v>-0.000226044167755095-0.000181286640437593i</v>
      </c>
      <c r="AH141" s="1" t="str">
        <f t="shared" ca="1" si="94"/>
        <v>0.00017103720066719-0.000181286640437593i</v>
      </c>
      <c r="AI141" s="1" t="str">
        <f t="shared" ca="1" si="95"/>
        <v>1.82999509947723+1.03712913396123i</v>
      </c>
      <c r="AJ141" s="1" t="str">
        <f t="shared" ca="1" si="96"/>
        <v>0.00347045790355294-0.00455518887681261i</v>
      </c>
      <c r="AK141" s="1" t="str">
        <f t="shared" ca="1" si="97"/>
        <v>0.00512920844062456-0.00604356160931626i</v>
      </c>
      <c r="AL141" s="1" t="str">
        <f t="shared" ca="1" si="98"/>
        <v>0.00187099780579364-0.00277503808592162i</v>
      </c>
      <c r="AM141" s="1" t="str">
        <f t="shared" ca="1" si="99"/>
        <v>0.0104706641499711-0.0133737885720505i</v>
      </c>
      <c r="AN141" s="1" t="str">
        <f t="shared" ca="1" si="100"/>
        <v>1.81952443532726+1.05050292253328i</v>
      </c>
      <c r="AO141" s="1">
        <f t="shared" si="103"/>
        <v>80</v>
      </c>
      <c r="AP141" s="1">
        <f t="shared" si="101"/>
        <v>0.17364817766693399</v>
      </c>
      <c r="AQ141" s="1">
        <f t="shared" si="102"/>
        <v>0.98480775301220702</v>
      </c>
      <c r="AR141" s="1">
        <f t="shared" ca="1" si="113"/>
        <v>2.1010058450665832</v>
      </c>
      <c r="AS141" s="1">
        <f t="array" aca="1" ref="AS141:AU141" ca="1">MMULT(AP141:AR141,$AS$7:$AU$9)</f>
        <v>0.99999999999999956</v>
      </c>
      <c r="AT141" s="1">
        <f ca="1"/>
        <v>-0.71858632025774394</v>
      </c>
      <c r="AU141" s="17">
        <f ca="1"/>
        <v>1.9742996888371285</v>
      </c>
      <c r="AV141" s="2"/>
      <c r="AW141" s="19">
        <f t="shared" ca="1" si="114"/>
        <v>0.99999999999999956</v>
      </c>
      <c r="AX141" s="1">
        <f t="shared" ca="1" si="115"/>
        <v>1.9742996888371285</v>
      </c>
      <c r="AY141" s="1"/>
      <c r="AZ141" s="1"/>
      <c r="BA141" s="1"/>
      <c r="BB141" s="1"/>
      <c r="BC141" s="1"/>
    </row>
    <row r="142" spans="20:55" x14ac:dyDescent="0.15">
      <c r="T142" s="1">
        <f t="shared" ref="T142:T191" si="116">T141+2</f>
        <v>82</v>
      </c>
      <c r="U142" s="1">
        <f t="shared" si="104"/>
        <v>1.4311699866353502</v>
      </c>
      <c r="V142" s="1" t="str">
        <f t="shared" si="105"/>
        <v>0.139173100960066+0.99026806874157i</v>
      </c>
      <c r="W142" s="1" t="str">
        <f t="shared" ca="1" si="106"/>
        <v>-0.854273907833812+1.06670361742196i</v>
      </c>
      <c r="X142" s="1" t="str">
        <f t="shared" ca="1" si="107"/>
        <v>0.0423536671570287+0.033706738800465i</v>
      </c>
      <c r="Y142" s="1" t="str">
        <f t="shared" ca="1" si="108"/>
        <v>0.0490864995310487+0.0433726390481413i</v>
      </c>
      <c r="Z142" s="1" t="str">
        <f t="shared" ca="1" si="109"/>
        <v>-0.034759448616395+0.0363961086611338i</v>
      </c>
      <c r="AA142" s="1" t="str">
        <f t="shared" ca="1" si="90"/>
        <v>-0.856464932785813+0.982580220551669i</v>
      </c>
      <c r="AB142" s="1" t="str">
        <f t="shared" ca="1" si="110"/>
        <v>0.0558151101359971+0.0547501619684064i</v>
      </c>
      <c r="AC142" s="1" t="str">
        <f t="shared" ca="1" si="111"/>
        <v>-0.0490574688002445+0.047761034092106i</v>
      </c>
      <c r="AD142" s="1" t="str">
        <f t="shared" ca="1" si="112"/>
        <v>-0.0563493979385783+0.0504040746229676i</v>
      </c>
      <c r="AE142" s="1" t="str">
        <f t="shared" ca="1" si="91"/>
        <v>-0.853227134646017+0.921433518116771i</v>
      </c>
      <c r="AF142" s="1" t="str">
        <f t="shared" ca="1" si="92"/>
        <v>1.88527844944859+1.20409338622777i</v>
      </c>
      <c r="AG142" s="1" t="str">
        <f t="shared" ca="1" si="93"/>
        <v>-0.000226044167755095-0.000181286640437593i</v>
      </c>
      <c r="AH142" s="1" t="str">
        <f t="shared" ca="1" si="94"/>
        <v>0.00017103720066719-0.000181286640437593i</v>
      </c>
      <c r="AI142" s="1" t="str">
        <f t="shared" ca="1" si="95"/>
        <v>1.8852234424815+1.20373081294689i</v>
      </c>
      <c r="AJ142" s="1" t="str">
        <f t="shared" ca="1" si="96"/>
        <v>0.00362370873267239-0.00458711852419697i</v>
      </c>
      <c r="AK142" s="1" t="str">
        <f t="shared" ca="1" si="97"/>
        <v>0.00533426042900514-0.00606643221819229i</v>
      </c>
      <c r="AL142" s="1" t="str">
        <f t="shared" ca="1" si="98"/>
        <v>0.00196202582754604-0.00280252706847187i</v>
      </c>
      <c r="AM142" s="1" t="str">
        <f t="shared" ca="1" si="99"/>
        <v>0.0109199949892236-0.0134560778108611i</v>
      </c>
      <c r="AN142" s="1" t="str">
        <f t="shared" ca="1" si="100"/>
        <v>1.87430344749228+1.21718689075775i</v>
      </c>
      <c r="AO142" s="1">
        <f t="shared" si="103"/>
        <v>82</v>
      </c>
      <c r="AP142" s="1">
        <f t="shared" si="101"/>
        <v>0.13917310096006599</v>
      </c>
      <c r="AQ142" s="1">
        <f t="shared" si="102"/>
        <v>0.99026806874157003</v>
      </c>
      <c r="AR142" s="1">
        <f t="shared" ca="1" si="113"/>
        <v>2.234850630425659</v>
      </c>
      <c r="AS142" s="1">
        <f t="array" aca="1" ref="AS142:AU142" ca="1">MMULT(AP142:AR142,$AS$7:$AU$9)</f>
        <v>0.99939082701909554</v>
      </c>
      <c r="AT142" s="1">
        <f ca="1"/>
        <v>-0.73156913340916319</v>
      </c>
      <c r="AU142" s="17">
        <f ca="1"/>
        <v>2.1120089768339101</v>
      </c>
      <c r="AV142" s="2"/>
      <c r="AW142" s="19">
        <f t="shared" ca="1" si="114"/>
        <v>0.99939082701909554</v>
      </c>
      <c r="AX142" s="1">
        <f t="shared" ca="1" si="115"/>
        <v>2.1120089768339101</v>
      </c>
      <c r="AY142" s="1"/>
      <c r="AZ142" s="1"/>
      <c r="BA142" s="1"/>
      <c r="BB142" s="1"/>
      <c r="BC142" s="1"/>
    </row>
    <row r="143" spans="20:55" x14ac:dyDescent="0.15">
      <c r="T143" s="1">
        <f t="shared" si="116"/>
        <v>84</v>
      </c>
      <c r="U143" s="1">
        <f t="shared" si="104"/>
        <v>1.4660765716752369</v>
      </c>
      <c r="V143" s="1" t="str">
        <f t="shared" si="105"/>
        <v>0.10452846326765+0.994521895368274i</v>
      </c>
      <c r="W143" s="1" t="str">
        <f t="shared" ca="1" si="106"/>
        <v>-0.888918545526228+1.07095744404867i</v>
      </c>
      <c r="X143" s="1" t="str">
        <f t="shared" ca="1" si="107"/>
        <v>0.0423536671570287+0.033706738800465i</v>
      </c>
      <c r="Y143" s="1" t="str">
        <f t="shared" ca="1" si="108"/>
        <v>0.0490864995310487+0.0433726390481413i</v>
      </c>
      <c r="Z143" s="1" t="str">
        <f t="shared" ca="1" si="109"/>
        <v>-0.034759448616395+0.0363961086611338i</v>
      </c>
      <c r="AA143" s="1" t="str">
        <f t="shared" ca="1" si="90"/>
        <v>-0.891109570478229+0.986834047178373i</v>
      </c>
      <c r="AB143" s="1" t="str">
        <f t="shared" ca="1" si="110"/>
        <v>0.0558151101359971+0.0547501619684064i</v>
      </c>
      <c r="AC143" s="1" t="str">
        <f t="shared" ca="1" si="111"/>
        <v>-0.0490574688002445+0.047761034092106i</v>
      </c>
      <c r="AD143" s="1" t="str">
        <f t="shared" ca="1" si="112"/>
        <v>-0.0563493979385783+0.0504040746229676i</v>
      </c>
      <c r="AE143" s="1" t="str">
        <f t="shared" ca="1" si="91"/>
        <v>-0.887871772338433+0.925687344743475i</v>
      </c>
      <c r="AF143" s="1" t="str">
        <f t="shared" ca="1" si="92"/>
        <v>1.93049711389313+1.38112603993066i</v>
      </c>
      <c r="AG143" s="1" t="str">
        <f t="shared" ca="1" si="93"/>
        <v>-0.000226044167755095-0.000181286640437593i</v>
      </c>
      <c r="AH143" s="1" t="str">
        <f t="shared" ca="1" si="94"/>
        <v>0.00017103720066719-0.000181286640437593i</v>
      </c>
      <c r="AI143" s="1" t="str">
        <f t="shared" ca="1" si="95"/>
        <v>1.93044210692604+1.38076346664978i</v>
      </c>
      <c r="AJ143" s="1" t="str">
        <f t="shared" ca="1" si="96"/>
        <v>0.00377798053415104-0.00461368034409734i</v>
      </c>
      <c r="AK143" s="1" t="str">
        <f t="shared" ca="1" si="97"/>
        <v>0.00553998567799378-0.00608213268371906i</v>
      </c>
      <c r="AL143" s="1" t="str">
        <f t="shared" ca="1" si="98"/>
        <v>0.00205395774914295-0.0028268224733317i</v>
      </c>
      <c r="AM143" s="1" t="str">
        <f t="shared" ca="1" si="99"/>
        <v>0.0113719239612878-0.0135226355011481i</v>
      </c>
      <c r="AN143" s="1" t="str">
        <f t="shared" ca="1" si="100"/>
        <v>1.91907018296475+1.39428610215093i</v>
      </c>
      <c r="AO143" s="1">
        <f t="shared" si="103"/>
        <v>84</v>
      </c>
      <c r="AP143" s="1">
        <f t="shared" si="101"/>
        <v>0.10452846326765</v>
      </c>
      <c r="AQ143" s="1">
        <f t="shared" si="102"/>
        <v>0.99452189536827396</v>
      </c>
      <c r="AR143" s="1">
        <f t="shared" ca="1" si="113"/>
        <v>2.3721011997373957</v>
      </c>
      <c r="AS143" s="1">
        <f t="array" aca="1" ref="AS143:AU143" ca="1">MMULT(AP143:AR143,$AS$7:$AU$9)</f>
        <v>0.9975640502598242</v>
      </c>
      <c r="AT143" s="1">
        <f ca="1"/>
        <v>-0.74575674868777098</v>
      </c>
      <c r="AU143" s="17">
        <f ca="1"/>
        <v>2.2529041122984914</v>
      </c>
      <c r="AV143" s="2"/>
      <c r="AW143" s="19">
        <f t="shared" ca="1" si="114"/>
        <v>0.9975640502598242</v>
      </c>
      <c r="AX143" s="1">
        <f t="shared" ca="1" si="115"/>
        <v>2.2529041122984914</v>
      </c>
      <c r="AY143" s="1"/>
      <c r="AZ143" s="1"/>
      <c r="BA143" s="1"/>
      <c r="BB143" s="1"/>
      <c r="BC143" s="1"/>
    </row>
    <row r="144" spans="20:55" x14ac:dyDescent="0.15">
      <c r="T144" s="1">
        <f t="shared" si="116"/>
        <v>86</v>
      </c>
      <c r="U144" s="1">
        <f t="shared" si="104"/>
        <v>1.5009831567151235</v>
      </c>
      <c r="V144" s="1" t="str">
        <f t="shared" si="105"/>
        <v>0.0697564737441288+0.997564050259824i</v>
      </c>
      <c r="W144" s="1" t="str">
        <f t="shared" ca="1" si="106"/>
        <v>-0.923690535049749+1.07399959894022i</v>
      </c>
      <c r="X144" s="1" t="str">
        <f t="shared" ca="1" si="107"/>
        <v>0.0423536671570287+0.033706738800465i</v>
      </c>
      <c r="Y144" s="1" t="str">
        <f t="shared" ca="1" si="108"/>
        <v>0.0490864995310487+0.0433726390481413i</v>
      </c>
      <c r="Z144" s="1" t="str">
        <f t="shared" ca="1" si="109"/>
        <v>-0.034759448616395+0.0363961086611338i</v>
      </c>
      <c r="AA144" s="1" t="str">
        <f t="shared" ca="1" si="90"/>
        <v>-0.92588156000175+0.989876202069923i</v>
      </c>
      <c r="AB144" s="1" t="str">
        <f t="shared" ca="1" si="110"/>
        <v>0.0558151101359971+0.0547501619684064i</v>
      </c>
      <c r="AC144" s="1" t="str">
        <f t="shared" ca="1" si="111"/>
        <v>-0.0490574688002445+0.047761034092106i</v>
      </c>
      <c r="AD144" s="1" t="str">
        <f t="shared" ca="1" si="112"/>
        <v>-0.0563493979385783+0.0504040746229676i</v>
      </c>
      <c r="AE144" s="1" t="str">
        <f t="shared" ca="1" si="91"/>
        <v>-0.922643761861954+0.928729499635025i</v>
      </c>
      <c r="AF144" s="1" t="str">
        <f t="shared" ca="1" si="92"/>
        <v>1.96451551027829+1.56800151678095i</v>
      </c>
      <c r="AG144" s="1" t="str">
        <f t="shared" ca="1" si="93"/>
        <v>-0.000226044167755095-0.000181286640437593i</v>
      </c>
      <c r="AH144" s="1" t="str">
        <f t="shared" ca="1" si="94"/>
        <v>0.00017103720066719-0.000181286640437593i</v>
      </c>
      <c r="AI144" s="1" t="str">
        <f t="shared" ca="1" si="95"/>
        <v>1.9644605033112+1.56763894350007i</v>
      </c>
      <c r="AJ144" s="1" t="str">
        <f t="shared" ca="1" si="96"/>
        <v>0.00393308535156249-0.00463484197502769i</v>
      </c>
      <c r="AK144" s="1" t="str">
        <f t="shared" ca="1" si="97"/>
        <v>0.00574613354306406-0.0060906438772977i</v>
      </c>
      <c r="AL144" s="1" t="str">
        <f t="shared" ca="1" si="98"/>
        <v>0.0021466815656989-0.00284789470029269i</v>
      </c>
      <c r="AM144" s="1" t="str">
        <f t="shared" ca="1" si="99"/>
        <v>0.0118259004603254-0.0135733805526181i</v>
      </c>
      <c r="AN144" s="1" t="str">
        <f t="shared" ca="1" si="100"/>
        <v>1.95263460285087+1.58121232405269i</v>
      </c>
      <c r="AO144" s="1">
        <f t="shared" si="103"/>
        <v>86</v>
      </c>
      <c r="AP144" s="1">
        <f t="shared" si="101"/>
        <v>6.97564737441288E-2</v>
      </c>
      <c r="AQ144" s="1">
        <f t="shared" si="102"/>
        <v>0.99756405025982398</v>
      </c>
      <c r="AR144" s="1">
        <f t="shared" ca="1" si="113"/>
        <v>2.5125712539123515</v>
      </c>
      <c r="AS144" s="1">
        <f t="array" aca="1" ref="AS144:AU144" ca="1">MMULT(AP144:AR144,$AS$7:$AU$9)</f>
        <v>0.99452189536827362</v>
      </c>
      <c r="AT144" s="1">
        <f ca="1"/>
        <v>-0.76112535478435595</v>
      </c>
      <c r="AU144" s="17">
        <f ca="1"/>
        <v>2.3967955064886475</v>
      </c>
      <c r="AV144" s="2"/>
      <c r="AW144" s="19">
        <f t="shared" ca="1" si="114"/>
        <v>0.99452189536827362</v>
      </c>
      <c r="AX144" s="1">
        <f t="shared" ca="1" si="115"/>
        <v>2.3967955064886475</v>
      </c>
      <c r="AY144" s="1"/>
      <c r="AZ144" s="1"/>
      <c r="BA144" s="1"/>
      <c r="BB144" s="1"/>
      <c r="BC144" s="1"/>
    </row>
    <row r="145" spans="20:55" x14ac:dyDescent="0.15">
      <c r="T145" s="1">
        <f t="shared" si="116"/>
        <v>88</v>
      </c>
      <c r="U145" s="1">
        <f t="shared" si="104"/>
        <v>1.5358897417550099</v>
      </c>
      <c r="V145" s="1" t="str">
        <f t="shared" si="105"/>
        <v>0.0348994967025011+0.999390827019096i</v>
      </c>
      <c r="W145" s="1" t="str">
        <f t="shared" ca="1" si="106"/>
        <v>-0.958547512091377+1.07582637569949i</v>
      </c>
      <c r="X145" s="1" t="str">
        <f t="shared" ca="1" si="107"/>
        <v>0.0423536671570287+0.033706738800465i</v>
      </c>
      <c r="Y145" s="1" t="str">
        <f t="shared" ca="1" si="108"/>
        <v>0.0490864995310487+0.0433726390481413i</v>
      </c>
      <c r="Z145" s="1" t="str">
        <f t="shared" ca="1" si="109"/>
        <v>-0.034759448616395+0.0363961086611338i</v>
      </c>
      <c r="AA145" s="1" t="str">
        <f t="shared" ca="1" si="90"/>
        <v>-0.960738537043378+0.991702978829195i</v>
      </c>
      <c r="AB145" s="1" t="str">
        <f t="shared" ca="1" si="110"/>
        <v>0.0558151101359971+0.0547501619684064i</v>
      </c>
      <c r="AC145" s="1" t="str">
        <f t="shared" ca="1" si="111"/>
        <v>-0.0490574688002445+0.047761034092106i</v>
      </c>
      <c r="AD145" s="1" t="str">
        <f t="shared" ca="1" si="112"/>
        <v>-0.0563493979385783+0.0504040746229676i</v>
      </c>
      <c r="AE145" s="1" t="str">
        <f t="shared" ca="1" si="91"/>
        <v>-0.957500738903582+0.930556276394297i</v>
      </c>
      <c r="AF145" s="1" t="str">
        <f t="shared" ca="1" si="92"/>
        <v>1.98617563616241+1.76400717266608i</v>
      </c>
      <c r="AG145" s="1" t="str">
        <f t="shared" ca="1" si="93"/>
        <v>-0.000226044167755095-0.000181286640437593i</v>
      </c>
      <c r="AH145" s="1" t="str">
        <f t="shared" ca="1" si="94"/>
        <v>0.00017103720066719-0.000181286640437593i</v>
      </c>
      <c r="AI145" s="1" t="str">
        <f t="shared" ca="1" si="95"/>
        <v>1.98612062919532+1.7636445993852i</v>
      </c>
      <c r="AJ145" s="1" t="str">
        <f t="shared" ca="1" si="96"/>
        <v>0.00408883421357889-0.00465057763480047i</v>
      </c>
      <c r="AK145" s="1" t="str">
        <f t="shared" ca="1" si="97"/>
        <v>0.00595245286479716-0.00609195542934992i</v>
      </c>
      <c r="AL145" s="1" t="str">
        <f t="shared" ca="1" si="98"/>
        <v>0.00224008430752649-0.00286571807609224i</v>
      </c>
      <c r="AM145" s="1" t="str">
        <f t="shared" ca="1" si="99"/>
        <v>0.0122813713859025-0.0136082511402426i</v>
      </c>
      <c r="AN145" s="1" t="str">
        <f t="shared" ca="1" si="100"/>
        <v>1.97383925780942+1.77725285052544i</v>
      </c>
      <c r="AO145" s="1">
        <f t="shared" si="103"/>
        <v>88</v>
      </c>
      <c r="AP145" s="1">
        <f t="shared" si="101"/>
        <v>3.4899496702501101E-2</v>
      </c>
      <c r="AQ145" s="1">
        <f t="shared" si="102"/>
        <v>0.99939082701909598</v>
      </c>
      <c r="AR145" s="1">
        <f t="shared" ca="1" si="113"/>
        <v>2.6560627082903077</v>
      </c>
      <c r="AS145" s="1">
        <f t="array" aca="1" ref="AS145:AU145" ca="1">MMULT(AP145:AR145,$AS$7:$AU$9)</f>
        <v>0.99026806874157047</v>
      </c>
      <c r="AT145" s="1">
        <f ca="1"/>
        <v>-0.77764701218734911</v>
      </c>
      <c r="AU145" s="17">
        <f ca="1"/>
        <v>2.5434825312624763</v>
      </c>
      <c r="AV145" s="2"/>
      <c r="AW145" s="19">
        <f t="shared" ca="1" si="114"/>
        <v>0.99026806874157047</v>
      </c>
      <c r="AX145" s="1">
        <f t="shared" ca="1" si="115"/>
        <v>2.5434825312624763</v>
      </c>
      <c r="AY145" s="1"/>
      <c r="AZ145" s="1"/>
      <c r="BA145" s="1"/>
      <c r="BB145" s="1"/>
      <c r="BC145" s="1"/>
    </row>
    <row r="146" spans="20:55" x14ac:dyDescent="0.15">
      <c r="T146" s="1">
        <f t="shared" si="116"/>
        <v>90</v>
      </c>
      <c r="U146" s="1">
        <f t="shared" si="104"/>
        <v>1.5707963267948966</v>
      </c>
      <c r="V146" s="1" t="str">
        <f t="shared" si="105"/>
        <v>-3.49145625605507E-15+i</v>
      </c>
      <c r="W146" s="1" t="str">
        <f t="shared" ca="1" si="106"/>
        <v>-0.993447008793881+1.07643554868039i</v>
      </c>
      <c r="X146" s="1" t="str">
        <f t="shared" ca="1" si="107"/>
        <v>0.0423536671570287+0.033706738800465i</v>
      </c>
      <c r="Y146" s="1" t="str">
        <f t="shared" ca="1" si="108"/>
        <v>0.0490864995310487+0.0433726390481413i</v>
      </c>
      <c r="Z146" s="1" t="str">
        <f t="shared" ca="1" si="109"/>
        <v>-0.034759448616395+0.0363961086611338i</v>
      </c>
      <c r="AA146" s="1" t="str">
        <f t="shared" ca="1" si="90"/>
        <v>-0.995638033745882+0.992312151810099i</v>
      </c>
      <c r="AB146" s="1" t="str">
        <f t="shared" ca="1" si="110"/>
        <v>0.0558151101359971+0.0547501619684064i</v>
      </c>
      <c r="AC146" s="1" t="str">
        <f t="shared" ca="1" si="111"/>
        <v>-0.0490574688002445+0.047761034092106i</v>
      </c>
      <c r="AD146" s="1" t="str">
        <f t="shared" ca="1" si="112"/>
        <v>-0.0563493979385783+0.0504040746229676i</v>
      </c>
      <c r="AE146" s="1" t="str">
        <f t="shared" ca="1" si="91"/>
        <v>-0.992400235606086+0.931165449375201i</v>
      </c>
      <c r="AF146" s="1" t="str">
        <f t="shared" ca="1" si="92"/>
        <v>1.99436491706409+1.96830749678146i</v>
      </c>
      <c r="AG146" s="1" t="str">
        <f t="shared" ca="1" si="93"/>
        <v>-0.000226044167755095-0.000181286640437593i</v>
      </c>
      <c r="AH146" s="1" t="str">
        <f t="shared" ca="1" si="94"/>
        <v>0.00017103720066719-0.000181286640437593i</v>
      </c>
      <c r="AI146" s="1" t="str">
        <f t="shared" ca="1" si="95"/>
        <v>1.994309910097+1.96794492350058i</v>
      </c>
      <c r="AJ146" s="1" t="str">
        <f t="shared" ca="1" si="96"/>
        <v>0.00424503736420309-0.00466086815193812i</v>
      </c>
      <c r="AK146" s="1" t="str">
        <f t="shared" ca="1" si="97"/>
        <v>0.00615869227488054-0.00608606574195157i</v>
      </c>
      <c r="AL146" s="1" t="str">
        <f t="shared" ca="1" si="98"/>
        <v>0.00233405217777236-0.00288027088569241i</v>
      </c>
      <c r="AM146" s="1" t="str">
        <f t="shared" ca="1" si="99"/>
        <v>0.012737781816856-0.0136272047795821i</v>
      </c>
      <c r="AN146" s="1" t="str">
        <f t="shared" ca="1" si="100"/>
        <v>1.98157212828014+1.98157212828016i</v>
      </c>
      <c r="AO146" s="1">
        <f t="shared" si="103"/>
        <v>90</v>
      </c>
      <c r="AP146" s="1">
        <f t="shared" si="101"/>
        <v>-3.4914562560550699E-15</v>
      </c>
      <c r="AQ146" s="1">
        <f t="shared" si="102"/>
        <v>1</v>
      </c>
      <c r="AR146" s="1">
        <f t="shared" ca="1" si="113"/>
        <v>2.8023661786343061</v>
      </c>
      <c r="AS146" s="1">
        <f t="array" aca="1" ref="AS146:AU146" ca="1">MMULT(AP146:AR146,$AS$7:$AU$9)</f>
        <v>0.98480775301220747</v>
      </c>
      <c r="AT146" s="1">
        <f ca="1"/>
        <v>-0.79528977090097386</v>
      </c>
      <c r="AU146" s="17">
        <f ca="1"/>
        <v>2.6927539934165483</v>
      </c>
      <c r="AV146" s="2"/>
      <c r="AW146" s="19">
        <f t="shared" ca="1" si="114"/>
        <v>0.98480775301220747</v>
      </c>
      <c r="AX146" s="1">
        <f t="shared" ca="1" si="115"/>
        <v>2.6927539934165483</v>
      </c>
      <c r="AY146" s="1"/>
      <c r="AZ146" s="1"/>
      <c r="BA146" s="1"/>
      <c r="BB146" s="1"/>
      <c r="BC146" s="1"/>
    </row>
    <row r="147" spans="20:55" x14ac:dyDescent="0.15">
      <c r="T147" s="1">
        <f t="shared" si="116"/>
        <v>92</v>
      </c>
      <c r="U147" s="1">
        <f t="shared" si="104"/>
        <v>1.6057029118347832</v>
      </c>
      <c r="V147" s="1" t="str">
        <f t="shared" si="105"/>
        <v>-0.0348994967024979+0.999390827019096i</v>
      </c>
      <c r="W147" s="1" t="str">
        <f t="shared" ca="1" si="106"/>
        <v>-1.02834650549638+1.07582637569949i</v>
      </c>
      <c r="X147" s="1" t="str">
        <f t="shared" ca="1" si="107"/>
        <v>0.0423536671570287+0.033706738800465i</v>
      </c>
      <c r="Y147" s="1" t="str">
        <f t="shared" ca="1" si="108"/>
        <v>0.0490864995310487+0.0433726390481413i</v>
      </c>
      <c r="Z147" s="1" t="str">
        <f t="shared" ca="1" si="109"/>
        <v>-0.034759448616395+0.0363961086611338i</v>
      </c>
      <c r="AA147" s="1" t="str">
        <f t="shared" ca="1" si="90"/>
        <v>-1.03053753044838+0.991702978829195i</v>
      </c>
      <c r="AB147" s="1" t="str">
        <f t="shared" ca="1" si="110"/>
        <v>0.0558151101359971+0.0547501619684064i</v>
      </c>
      <c r="AC147" s="1" t="str">
        <f t="shared" ca="1" si="111"/>
        <v>-0.0490574688002445+0.047761034092106i</v>
      </c>
      <c r="AD147" s="1" t="str">
        <f t="shared" ca="1" si="112"/>
        <v>-0.0563493979385783+0.0504040746229676i</v>
      </c>
      <c r="AE147" s="1" t="str">
        <f t="shared" ca="1" si="91"/>
        <v>-1.02729973230858+0.930556276394297i</v>
      </c>
      <c r="AF147" s="1" t="str">
        <f t="shared" ca="1" si="92"/>
        <v>1.98802897901456+2.17994706652668i</v>
      </c>
      <c r="AG147" s="1" t="str">
        <f t="shared" ca="1" si="93"/>
        <v>-0.000226044167755095-0.000181286640437593i</v>
      </c>
      <c r="AH147" s="1" t="str">
        <f t="shared" ca="1" si="94"/>
        <v>0.00017103720066719-0.000181286640437593i</v>
      </c>
      <c r="AI147" s="1" t="str">
        <f t="shared" ca="1" si="95"/>
        <v>1.98797397204747+2.1795844932458i</v>
      </c>
      <c r="AJ147" s="1" t="str">
        <f t="shared" ca="1" si="96"/>
        <v>0.00440150449395729-0.00466570098903063i</v>
      </c>
      <c r="AK147" s="1" t="str">
        <f t="shared" ca="1" si="97"/>
        <v>0.00636460050236173-0.00607298199077956i</v>
      </c>
      <c r="AL147" s="1" t="str">
        <f t="shared" ca="1" si="98"/>
        <v>0.00242847069106123-0.00289153539873638i</v>
      </c>
      <c r="AM147" s="1" t="str">
        <f t="shared" ca="1" si="99"/>
        <v>0.0131945756873802-0.0136302183785466i</v>
      </c>
      <c r="AN147" s="1" t="str">
        <f t="shared" ca="1" si="100"/>
        <v>1.97477939636009+2.19321471162435i</v>
      </c>
      <c r="AO147" s="1">
        <f t="shared" si="103"/>
        <v>92</v>
      </c>
      <c r="AP147" s="1">
        <f t="shared" si="101"/>
        <v>-3.4899496702497902E-2</v>
      </c>
      <c r="AQ147" s="1">
        <f t="shared" si="102"/>
        <v>0.99939082701909598</v>
      </c>
      <c r="AR147" s="1">
        <f t="shared" ca="1" si="113"/>
        <v>2.951261499015938</v>
      </c>
      <c r="AS147" s="1">
        <f t="array" aca="1" ref="AS147:AU147" ca="1">MMULT(AP147:AR147,$AS$7:$AU$9)</f>
        <v>0.97814760073380635</v>
      </c>
      <c r="AT147" s="1">
        <f ca="1"/>
        <v>-0.8140177992483919</v>
      </c>
      <c r="AU147" s="17">
        <f ca="1"/>
        <v>2.8443886389274065</v>
      </c>
      <c r="AV147" s="2"/>
      <c r="AW147" s="19">
        <f t="shared" ca="1" si="114"/>
        <v>0.97814760073380635</v>
      </c>
      <c r="AX147" s="1">
        <f t="shared" ca="1" si="115"/>
        <v>2.8443886389274065</v>
      </c>
      <c r="AY147" s="1"/>
      <c r="AZ147" s="1"/>
      <c r="BA147" s="1"/>
      <c r="BB147" s="1"/>
      <c r="BC147" s="1"/>
    </row>
    <row r="148" spans="20:55" x14ac:dyDescent="0.15">
      <c r="T148" s="1">
        <f t="shared" si="116"/>
        <v>94</v>
      </c>
      <c r="U148" s="1">
        <f t="shared" si="104"/>
        <v>1.6406094968746698</v>
      </c>
      <c r="V148" s="1" t="str">
        <f t="shared" si="105"/>
        <v>-0.0697564737441256+0.997564050259824i</v>
      </c>
      <c r="W148" s="1" t="str">
        <f t="shared" ca="1" si="106"/>
        <v>-1.063203482538+1.07399959894022i</v>
      </c>
      <c r="X148" s="1" t="str">
        <f t="shared" ca="1" si="107"/>
        <v>0.0423536671570287+0.033706738800465i</v>
      </c>
      <c r="Y148" s="1" t="str">
        <f t="shared" ca="1" si="108"/>
        <v>0.0490864995310487+0.0433726390481413i</v>
      </c>
      <c r="Z148" s="1" t="str">
        <f t="shared" ca="1" si="109"/>
        <v>-0.034759448616395+0.0363961086611338i</v>
      </c>
      <c r="AA148" s="1" t="str">
        <f t="shared" ca="1" si="90"/>
        <v>-1.06539450749+0.989876202069923i</v>
      </c>
      <c r="AB148" s="1" t="str">
        <f t="shared" ca="1" si="110"/>
        <v>0.0558151101359971+0.0547501619684064i</v>
      </c>
      <c r="AC148" s="1" t="str">
        <f t="shared" ca="1" si="111"/>
        <v>-0.0490574688002445+0.047761034092106i</v>
      </c>
      <c r="AD148" s="1" t="str">
        <f t="shared" ca="1" si="112"/>
        <v>-0.0563493979385783+0.0504040746229676i</v>
      </c>
      <c r="AE148" s="1" t="str">
        <f t="shared" ca="1" si="91"/>
        <v>-1.06215670935021+0.928729499635025i</v>
      </c>
      <c r="AF148" s="1" t="str">
        <f t="shared" ca="1" si="92"/>
        <v>1.96618421446602+2.39785482903895i</v>
      </c>
      <c r="AG148" s="1" t="str">
        <f t="shared" ca="1" si="93"/>
        <v>-0.000226044167755095-0.000181286640437593i</v>
      </c>
      <c r="AH148" s="1" t="str">
        <f t="shared" ca="1" si="94"/>
        <v>0.00017103720066719-0.000181286640437593i</v>
      </c>
      <c r="AI148" s="1" t="str">
        <f t="shared" ca="1" si="95"/>
        <v>1.96612920749893+2.39749225575807i</v>
      </c>
      <c r="AJ148" s="1" t="str">
        <f t="shared" ca="1" si="96"/>
        <v>0.0045580449717458-0.00466507025801046i</v>
      </c>
      <c r="AK148" s="1" t="str">
        <f t="shared" ca="1" si="97"/>
        <v>0.0065699266797833-0.00605272011636925i</v>
      </c>
      <c r="AL148" s="1" t="str">
        <f t="shared" ca="1" si="98"/>
        <v>0.00252322481297877-0.00289949789115019i</v>
      </c>
      <c r="AM148" s="1" t="str">
        <f t="shared" ca="1" si="99"/>
        <v>0.0136511964645079-0.0136172882655299i</v>
      </c>
      <c r="AN148" s="1" t="str">
        <f t="shared" ca="1" si="100"/>
        <v>1.95247801103442+2.4111095440236i</v>
      </c>
      <c r="AO148" s="1">
        <f t="shared" si="103"/>
        <v>94</v>
      </c>
      <c r="AP148" s="1">
        <f t="shared" si="101"/>
        <v>-6.9756473744125594E-2</v>
      </c>
      <c r="AQ148" s="1">
        <f t="shared" si="102"/>
        <v>0.99756405025982398</v>
      </c>
      <c r="AR148" s="1">
        <f t="shared" ca="1" si="113"/>
        <v>3.1025182701886891</v>
      </c>
      <c r="AS148" s="1">
        <f t="array" aca="1" ref="AS148:AU148" ca="1">MMULT(AP148:AR148,$AS$7:$AU$9)</f>
        <v>0.97029572627599614</v>
      </c>
      <c r="AT148" s="1">
        <f ca="1"/>
        <v>-0.83379152333889428</v>
      </c>
      <c r="AU148" s="17">
        <f ca="1"/>
        <v>2.9981556857563882</v>
      </c>
      <c r="AV148" s="2"/>
      <c r="AW148" s="19">
        <f t="shared" ca="1" si="114"/>
        <v>0.97029572627599614</v>
      </c>
      <c r="AX148" s="1">
        <f t="shared" ca="1" si="115"/>
        <v>2.9981556857563882</v>
      </c>
      <c r="AY148" s="1"/>
      <c r="AZ148" s="1"/>
      <c r="BA148" s="1"/>
      <c r="BB148" s="1"/>
      <c r="BC148" s="1"/>
    </row>
    <row r="149" spans="20:55" x14ac:dyDescent="0.15">
      <c r="T149" s="1">
        <f t="shared" si="116"/>
        <v>96</v>
      </c>
      <c r="U149" s="1">
        <f t="shared" si="104"/>
        <v>1.6755160819145565</v>
      </c>
      <c r="V149" s="1" t="str">
        <f t="shared" si="105"/>
        <v>-0.104528463267657+0.994521895368273i</v>
      </c>
      <c r="W149" s="1" t="str">
        <f t="shared" ca="1" si="106"/>
        <v>-1.09797547206154+1.07095744404867i</v>
      </c>
      <c r="X149" s="1" t="str">
        <f t="shared" ca="1" si="107"/>
        <v>0.0423536671570287+0.033706738800465i</v>
      </c>
      <c r="Y149" s="1" t="str">
        <f t="shared" ca="1" si="108"/>
        <v>0.0490864995310487+0.0433726390481413i</v>
      </c>
      <c r="Z149" s="1" t="str">
        <f t="shared" ca="1" si="109"/>
        <v>-0.034759448616395+0.0363961086611338i</v>
      </c>
      <c r="AA149" s="1" t="str">
        <f t="shared" ca="1" si="90"/>
        <v>-1.10016649701354+0.986834047178372i</v>
      </c>
      <c r="AB149" s="1" t="str">
        <f t="shared" ca="1" si="110"/>
        <v>0.0558151101359971+0.0547501619684064i</v>
      </c>
      <c r="AC149" s="1" t="str">
        <f t="shared" ca="1" si="111"/>
        <v>-0.0490574688002445+0.047761034092106i</v>
      </c>
      <c r="AD149" s="1" t="str">
        <f t="shared" ca="1" si="112"/>
        <v>-0.0563493979385783+0.0504040746229676i</v>
      </c>
      <c r="AE149" s="1" t="str">
        <f t="shared" ca="1" si="91"/>
        <v>-1.09692869887374+0.925687344743474i</v>
      </c>
      <c r="AF149" s="1" t="str">
        <f t="shared" ca="1" si="92"/>
        <v>1.92793000343191+2.62084969251521i</v>
      </c>
      <c r="AG149" s="1" t="str">
        <f t="shared" ca="1" si="93"/>
        <v>-0.000226044167755095-0.000181286640437593i</v>
      </c>
      <c r="AH149" s="1" t="str">
        <f t="shared" ca="1" si="94"/>
        <v>0.00017103720066719-0.000181286640437593i</v>
      </c>
      <c r="AI149" s="1" t="str">
        <f t="shared" ca="1" si="95"/>
        <v>1.92787499646482+2.62048711923433i</v>
      </c>
      <c r="AJ149" s="1" t="str">
        <f t="shared" ca="1" si="96"/>
        <v>0.00471446807710975-0.0046589767273262i</v>
      </c>
      <c r="AK149" s="1" t="str">
        <f t="shared" ca="1" si="97"/>
        <v>0.00677442064882624-0.0060253048046935i</v>
      </c>
      <c r="AL149" s="1" t="str">
        <f t="shared" ca="1" si="98"/>
        <v>0.00261819910022314-0.00290414866186335i</v>
      </c>
      <c r="AM149" s="1" t="str">
        <f t="shared" ca="1" si="99"/>
        <v>0.0141070878261591-0.0135884301938831i</v>
      </c>
      <c r="AN149" s="1" t="str">
        <f t="shared" ca="1" si="100"/>
        <v>1.91376790863866+2.63407554942821i</v>
      </c>
      <c r="AO149" s="1">
        <f t="shared" si="103"/>
        <v>96</v>
      </c>
      <c r="AP149" s="1">
        <f t="shared" si="101"/>
        <v>-0.104528463267657</v>
      </c>
      <c r="AQ149" s="1">
        <f t="shared" si="102"/>
        <v>0.99452189536827296</v>
      </c>
      <c r="AR149" s="1">
        <f t="shared" ca="1" si="113"/>
        <v>3.2558964369633627</v>
      </c>
      <c r="AS149" s="1">
        <f t="array" aca="1" ref="AS149:AU149" ca="1">MMULT(AP149:AR149,$AS$7:$AU$9)</f>
        <v>0.96126169593831778</v>
      </c>
      <c r="AT149" s="1">
        <f ca="1"/>
        <v>-0.8545677767495663</v>
      </c>
      <c r="AU149" s="17">
        <f ca="1"/>
        <v>3.1538153838000431</v>
      </c>
      <c r="AV149" s="2"/>
      <c r="AW149" s="19">
        <f t="shared" ca="1" si="114"/>
        <v>0.96126169593831778</v>
      </c>
      <c r="AX149" s="1">
        <f t="shared" ca="1" si="115"/>
        <v>3.1538153838000431</v>
      </c>
      <c r="AY149" s="1"/>
      <c r="AZ149" s="1"/>
      <c r="BA149" s="1"/>
      <c r="BB149" s="1"/>
      <c r="BC149" s="1"/>
    </row>
    <row r="150" spans="20:55" x14ac:dyDescent="0.15">
      <c r="T150" s="1">
        <f t="shared" si="116"/>
        <v>98</v>
      </c>
      <c r="U150" s="1">
        <f t="shared" si="104"/>
        <v>1.7104226669544429</v>
      </c>
      <c r="V150" s="1" t="str">
        <f t="shared" si="105"/>
        <v>-0.139173100960062+0.990268068741571i</v>
      </c>
      <c r="W150" s="1" t="str">
        <f t="shared" ca="1" si="106"/>
        <v>-1.13262010975394+1.06670361742196i</v>
      </c>
      <c r="X150" s="1" t="str">
        <f t="shared" ca="1" si="107"/>
        <v>0.0423536671570287+0.033706738800465i</v>
      </c>
      <c r="Y150" s="1" t="str">
        <f t="shared" ca="1" si="108"/>
        <v>0.0490864995310487+0.0433726390481413i</v>
      </c>
      <c r="Z150" s="1" t="str">
        <f t="shared" ca="1" si="109"/>
        <v>-0.034759448616395+0.0363961086611338i</v>
      </c>
      <c r="AA150" s="1" t="str">
        <f t="shared" ca="1" si="90"/>
        <v>-1.13481113470594+0.98258022055167i</v>
      </c>
      <c r="AB150" s="1" t="str">
        <f t="shared" ca="1" si="110"/>
        <v>0.0558151101359971+0.0547501619684064i</v>
      </c>
      <c r="AC150" s="1" t="str">
        <f t="shared" ca="1" si="111"/>
        <v>-0.0490574688002445+0.047761034092106i</v>
      </c>
      <c r="AD150" s="1" t="str">
        <f t="shared" ca="1" si="112"/>
        <v>-0.0563493979385783+0.0504040746229676i</v>
      </c>
      <c r="AE150" s="1" t="str">
        <f t="shared" ca="1" si="91"/>
        <v>-1.13157333656615+0.921433518116772i</v>
      </c>
      <c r="AF150" s="1" t="str">
        <f t="shared" ca="1" si="92"/>
        <v>1.87246045341448+2.84764739607178i</v>
      </c>
      <c r="AG150" s="1" t="str">
        <f t="shared" ca="1" si="93"/>
        <v>-0.000226044167755095-0.000181286640437593i</v>
      </c>
      <c r="AH150" s="1" t="str">
        <f t="shared" ca="1" si="94"/>
        <v>0.00017103720066719-0.000181286640437593i</v>
      </c>
      <c r="AI150" s="1" t="str">
        <f t="shared" ca="1" si="95"/>
        <v>1.87240544644739+2.8472848227909i</v>
      </c>
      <c r="AJ150" s="1" t="str">
        <f t="shared" ca="1" si="96"/>
        <v>0.00487058323259018-0.00464742782100635i</v>
      </c>
      <c r="AK150" s="1" t="str">
        <f t="shared" ca="1" si="97"/>
        <v>0.00697783326508891-0.00599076945708655i</v>
      </c>
      <c r="AL150" s="1" t="str">
        <f t="shared" ca="1" si="98"/>
        <v>0.00271327784125499-0.00290548204462814i</v>
      </c>
      <c r="AM150" s="1" t="str">
        <f t="shared" ca="1" si="99"/>
        <v>0.0145616943389341-0.013543679322721i</v>
      </c>
      <c r="AN150" s="1" t="str">
        <f t="shared" ca="1" si="100"/>
        <v>1.85784375210846+2.86082850211362i</v>
      </c>
      <c r="AO150" s="1">
        <f t="shared" si="103"/>
        <v>98</v>
      </c>
      <c r="AP150" s="1">
        <f t="shared" si="101"/>
        <v>-0.139173100960062</v>
      </c>
      <c r="AQ150" s="1">
        <f t="shared" si="102"/>
        <v>0.99026806874157103</v>
      </c>
      <c r="AR150" s="1">
        <f t="shared" ca="1" si="113"/>
        <v>3.4111468930191351</v>
      </c>
      <c r="AS150" s="1">
        <f t="array" aca="1" ref="AS150:AU150" ca="1">MMULT(AP150:AR150,$AS$7:$AU$9)</f>
        <v>0.95105651629515486</v>
      </c>
      <c r="AT150" s="1">
        <f ca="1"/>
        <v>-0.87629995994373844</v>
      </c>
      <c r="AU150" s="17">
        <f ca="1"/>
        <v>3.3111196004930457</v>
      </c>
      <c r="AV150" s="2"/>
      <c r="AW150" s="19">
        <f t="shared" ca="1" si="114"/>
        <v>0.95105651629515486</v>
      </c>
      <c r="AX150" s="1">
        <f t="shared" ca="1" si="115"/>
        <v>3.3111196004930457</v>
      </c>
      <c r="AY150" s="1"/>
      <c r="AZ150" s="1"/>
      <c r="BA150" s="1"/>
      <c r="BB150" s="1"/>
      <c r="BC150" s="1"/>
    </row>
    <row r="151" spans="20:55" x14ac:dyDescent="0.15">
      <c r="T151" s="1">
        <f t="shared" si="116"/>
        <v>100</v>
      </c>
      <c r="U151" s="1">
        <f t="shared" si="104"/>
        <v>1.7453292519943295</v>
      </c>
      <c r="V151" s="1" t="str">
        <f t="shared" si="105"/>
        <v>-0.173648177666931+0.984807753012208i</v>
      </c>
      <c r="W151" s="1" t="str">
        <f t="shared" ca="1" si="106"/>
        <v>-1.16709518646081+1.0612433016926i</v>
      </c>
      <c r="X151" s="1" t="str">
        <f t="shared" ca="1" si="107"/>
        <v>0.0423536671570287+0.033706738800465i</v>
      </c>
      <c r="Y151" s="1" t="str">
        <f t="shared" ca="1" si="108"/>
        <v>0.0490864995310487+0.0433726390481413i</v>
      </c>
      <c r="Z151" s="1" t="str">
        <f t="shared" ca="1" si="109"/>
        <v>-0.034759448616395+0.0363961086611338i</v>
      </c>
      <c r="AA151" s="1" t="str">
        <f t="shared" ca="1" si="90"/>
        <v>-1.16928621141281+0.977119904822307i</v>
      </c>
      <c r="AB151" s="1" t="str">
        <f t="shared" ca="1" si="110"/>
        <v>0.0558151101359971+0.0547501619684064i</v>
      </c>
      <c r="AC151" s="1" t="str">
        <f t="shared" ca="1" si="111"/>
        <v>-0.0490574688002445+0.047761034092106i</v>
      </c>
      <c r="AD151" s="1" t="str">
        <f t="shared" ca="1" si="112"/>
        <v>-0.0563493979385783+0.0504040746229676i</v>
      </c>
      <c r="AE151" s="1" t="str">
        <f t="shared" ca="1" si="91"/>
        <v>-1.16604841327301+0.915973202387409i</v>
      </c>
      <c r="AF151" s="1" t="str">
        <f t="shared" ca="1" si="92"/>
        <v>1.7990755248568+3.07686861268481i</v>
      </c>
      <c r="AG151" s="1" t="str">
        <f t="shared" ca="1" si="93"/>
        <v>-0.000226044167755095-0.000181286640437593i</v>
      </c>
      <c r="AH151" s="1" t="str">
        <f t="shared" ca="1" si="94"/>
        <v>0.00017103720066719-0.000181286640437593i</v>
      </c>
      <c r="AI151" s="1" t="str">
        <f t="shared" ca="1" si="95"/>
        <v>1.79902051788971+3.07650603940393i</v>
      </c>
      <c r="AJ151" s="1" t="str">
        <f t="shared" ca="1" si="96"/>
        <v>0.00502620023591804-0.00463043760961429i</v>
      </c>
      <c r="AK151" s="1" t="str">
        <f t="shared" ca="1" si="97"/>
        <v>0.00717991670163195-0.00594915614954979i</v>
      </c>
      <c r="AL151" s="1" t="str">
        <f t="shared" ca="1" si="98"/>
        <v>0.00280834519727415-0.00290349641492305i</v>
      </c>
      <c r="AM151" s="1" t="str">
        <f t="shared" ca="1" si="99"/>
        <v>0.0150144621348241-0.0134830901740871i</v>
      </c>
      <c r="AN151" s="1" t="str">
        <f t="shared" ca="1" si="100"/>
        <v>1.78400605575489+3.08998912957802i</v>
      </c>
      <c r="AO151" s="1">
        <f t="shared" si="103"/>
        <v>100</v>
      </c>
      <c r="AP151" s="1">
        <f t="shared" si="101"/>
        <v>-0.173648177666931</v>
      </c>
      <c r="AQ151" s="1">
        <f t="shared" si="102"/>
        <v>0.98480775301220802</v>
      </c>
      <c r="AR151" s="1">
        <f t="shared" ca="1" si="113"/>
        <v>3.5680121115097756</v>
      </c>
      <c r="AS151" s="1">
        <f t="array" aca="1" ref="AS151:AU151" ca="1">MMULT(AP151:AR151,$AS$7:$AU$9)</f>
        <v>0.93969262078590821</v>
      </c>
      <c r="AT151" s="1">
        <f ca="1"/>
        <v>-0.89893820892302512</v>
      </c>
      <c r="AU151" s="17">
        <f ca="1"/>
        <v>3.469812430500995</v>
      </c>
      <c r="AV151" s="2"/>
      <c r="AW151" s="19">
        <f t="shared" ca="1" si="114"/>
        <v>0.93969262078590821</v>
      </c>
      <c r="AX151" s="1">
        <f t="shared" ca="1" si="115"/>
        <v>3.469812430500995</v>
      </c>
      <c r="AY151" s="1"/>
      <c r="AZ151" s="1"/>
      <c r="BA151" s="1"/>
      <c r="BB151" s="1"/>
      <c r="BC151" s="1"/>
    </row>
    <row r="152" spans="20:55" x14ac:dyDescent="0.15">
      <c r="T152" s="1">
        <f t="shared" si="116"/>
        <v>102</v>
      </c>
      <c r="U152" s="1">
        <f t="shared" si="104"/>
        <v>1.7802358370342162</v>
      </c>
      <c r="V152" s="1" t="str">
        <f t="shared" si="105"/>
        <v>-0.207911690817763+0.978147600733805i</v>
      </c>
      <c r="W152" s="1" t="str">
        <f t="shared" ca="1" si="106"/>
        <v>-1.20135869961164+1.0545831494142i</v>
      </c>
      <c r="X152" s="1" t="str">
        <f t="shared" ca="1" si="107"/>
        <v>0.0423536671570287+0.033706738800465i</v>
      </c>
      <c r="Y152" s="1" t="str">
        <f t="shared" ca="1" si="108"/>
        <v>0.0490864995310487+0.0433726390481413i</v>
      </c>
      <c r="Z152" s="1" t="str">
        <f t="shared" ca="1" si="109"/>
        <v>-0.034759448616395+0.0363961086611338i</v>
      </c>
      <c r="AA152" s="1" t="str">
        <f t="shared" ca="1" si="90"/>
        <v>-1.20354972456364+0.970459752543904i</v>
      </c>
      <c r="AB152" s="1" t="str">
        <f t="shared" ca="1" si="110"/>
        <v>0.0558151101359971+0.0547501619684064i</v>
      </c>
      <c r="AC152" s="1" t="str">
        <f t="shared" ca="1" si="111"/>
        <v>-0.0490574688002445+0.047761034092106i</v>
      </c>
      <c r="AD152" s="1" t="str">
        <f t="shared" ca="1" si="112"/>
        <v>-0.0563493979385783+0.0504040746229676i</v>
      </c>
      <c r="AE152" s="1" t="str">
        <f t="shared" ca="1" si="91"/>
        <v>-1.20031192642385+0.909313050109006i</v>
      </c>
      <c r="AF152" s="1" t="str">
        <f t="shared" ca="1" si="92"/>
        <v>1.70719141351485+3.30704822589787i</v>
      </c>
      <c r="AG152" s="1" t="str">
        <f t="shared" ca="1" si="93"/>
        <v>-0.000226044167755095-0.000181286640437593i</v>
      </c>
      <c r="AH152" s="1" t="str">
        <f t="shared" ca="1" si="94"/>
        <v>0.00017103720066719-0.000181286640437593i</v>
      </c>
      <c r="AI152" s="1" t="str">
        <f t="shared" ca="1" si="95"/>
        <v>1.70713640654776+3.30668565261699i</v>
      </c>
      <c r="AJ152" s="1" t="str">
        <f t="shared" ca="1" si="96"/>
        <v>0.00518112949174563-0.00460802679310545i</v>
      </c>
      <c r="AK152" s="1" t="str">
        <f t="shared" ca="1" si="97"/>
        <v>0.00738042475091638-0.00590051558148836i</v>
      </c>
      <c r="AL152" s="1" t="str">
        <f t="shared" ca="1" si="98"/>
        <v>0.00290328534335135-0.00289819419193203i</v>
      </c>
      <c r="AM152" s="1" t="str">
        <f t="shared" ca="1" si="99"/>
        <v>0.0154648395860134-0.0134067365665258i</v>
      </c>
      <c r="AN152" s="1" t="str">
        <f t="shared" ca="1" si="100"/>
        <v>1.69167156696175+3.32009238918352i</v>
      </c>
      <c r="AO152" s="1">
        <f t="shared" si="103"/>
        <v>102</v>
      </c>
      <c r="AP152" s="1">
        <f t="shared" si="101"/>
        <v>-0.20791169081776301</v>
      </c>
      <c r="AQ152" s="1">
        <f t="shared" si="102"/>
        <v>0.97814760073380502</v>
      </c>
      <c r="AR152" s="1">
        <f t="shared" ca="1" si="113"/>
        <v>3.7262267997508092</v>
      </c>
      <c r="AS152" s="1">
        <f t="array" aca="1" ref="AS152:AU152" ca="1">MMULT(AP152:AR152,$AS$7:$AU$9)</f>
        <v>0.92718385456678609</v>
      </c>
      <c r="AT152" s="1">
        <f ca="1"/>
        <v>-0.92242957258403657</v>
      </c>
      <c r="AU152" s="17">
        <f ca="1"/>
        <v>3.6296308278713783</v>
      </c>
      <c r="AV152" s="2"/>
      <c r="AW152" s="19">
        <f t="shared" ca="1" si="114"/>
        <v>0.92718385456678609</v>
      </c>
      <c r="AX152" s="1">
        <f t="shared" ca="1" si="115"/>
        <v>3.6296308278713783</v>
      </c>
      <c r="AY152" s="1"/>
      <c r="AZ152" s="1"/>
      <c r="BA152" s="1"/>
      <c r="BB152" s="1"/>
      <c r="BC152" s="1"/>
    </row>
    <row r="153" spans="20:55" x14ac:dyDescent="0.15">
      <c r="T153" s="1">
        <f t="shared" si="116"/>
        <v>104</v>
      </c>
      <c r="U153" s="1">
        <f t="shared" si="104"/>
        <v>1.8151424220741028</v>
      </c>
      <c r="V153" s="1" t="str">
        <f t="shared" si="105"/>
        <v>-0.241921895599665+0.970295726275997i</v>
      </c>
      <c r="W153" s="1" t="str">
        <f t="shared" ca="1" si="106"/>
        <v>-1.23536890439354+1.04673127495639i</v>
      </c>
      <c r="X153" s="1" t="str">
        <f t="shared" ca="1" si="107"/>
        <v>0.0423536671570287+0.033706738800465i</v>
      </c>
      <c r="Y153" s="1" t="str">
        <f t="shared" ca="1" si="108"/>
        <v>0.0490864995310487+0.0433726390481413i</v>
      </c>
      <c r="Z153" s="1" t="str">
        <f t="shared" ca="1" si="109"/>
        <v>-0.034759448616395+0.0363961086611338i</v>
      </c>
      <c r="AA153" s="1" t="str">
        <f t="shared" ca="1" si="90"/>
        <v>-1.23755992934554+0.962607878086096i</v>
      </c>
      <c r="AB153" s="1" t="str">
        <f t="shared" ca="1" si="110"/>
        <v>0.0558151101359971+0.0547501619684064i</v>
      </c>
      <c r="AC153" s="1" t="str">
        <f t="shared" ca="1" si="111"/>
        <v>-0.0490574688002445+0.047761034092106i</v>
      </c>
      <c r="AD153" s="1" t="str">
        <f t="shared" ca="1" si="112"/>
        <v>-0.0563493979385783+0.0504040746229676i</v>
      </c>
      <c r="AE153" s="1" t="str">
        <f t="shared" ca="1" si="91"/>
        <v>-1.23432213120575+0.901461175651198i</v>
      </c>
      <c r="AF153" s="1" t="str">
        <f t="shared" ca="1" si="92"/>
        <v>1.59635006724043+3.53664570763842i</v>
      </c>
      <c r="AG153" s="1" t="str">
        <f t="shared" ca="1" si="93"/>
        <v>-0.000226044167755095-0.000181286640437593i</v>
      </c>
      <c r="AH153" s="1" t="str">
        <f t="shared" ca="1" si="94"/>
        <v>0.00017103720066719-0.000181286640437593i</v>
      </c>
      <c r="AI153" s="1" t="str">
        <f t="shared" ca="1" si="95"/>
        <v>1.59629506027334+3.53628313435754i</v>
      </c>
      <c r="AJ153" s="1" t="str">
        <f t="shared" ca="1" si="96"/>
        <v>0.00533518224263973-0.00458022267560764i</v>
      </c>
      <c r="AK153" s="1" t="str">
        <f t="shared" ca="1" si="97"/>
        <v>0.00757911312477-0.00584490701394194i</v>
      </c>
      <c r="AL153" s="1" t="str">
        <f t="shared" ca="1" si="98"/>
        <v>0.00299798260954292-0.00288958183559704i</v>
      </c>
      <c r="AM153" s="1" t="str">
        <f t="shared" ca="1" si="99"/>
        <v>0.0159122779769526-0.0133147115251466i</v>
      </c>
      <c r="AN153" s="1" t="str">
        <f t="shared" ca="1" si="100"/>
        <v>1.58038278229639+3.54959784588269i</v>
      </c>
      <c r="AO153" s="1">
        <f t="shared" si="103"/>
        <v>104</v>
      </c>
      <c r="AP153" s="1">
        <f t="shared" si="101"/>
        <v>-0.24192189559966501</v>
      </c>
      <c r="AQ153" s="1">
        <f t="shared" si="102"/>
        <v>0.97029572627599703</v>
      </c>
      <c r="AR153" s="1">
        <f t="shared" ca="1" si="113"/>
        <v>3.885518576210119</v>
      </c>
      <c r="AS153" s="1">
        <f t="array" aca="1" ref="AS153:AU153" ca="1">MMULT(AP153:AR153,$AS$7:$AU$9)</f>
        <v>0.91354545764260187</v>
      </c>
      <c r="AT153" s="1">
        <f ca="1"/>
        <v>-0.94671819822837411</v>
      </c>
      <c r="AU153" s="17">
        <f ca="1"/>
        <v>3.790305258951804</v>
      </c>
      <c r="AV153" s="2"/>
      <c r="AW153" s="19">
        <f t="shared" ca="1" si="114"/>
        <v>0.91354545764260187</v>
      </c>
      <c r="AX153" s="1">
        <f t="shared" ca="1" si="115"/>
        <v>3.790305258951804</v>
      </c>
      <c r="AY153" s="1"/>
      <c r="AZ153" s="1"/>
      <c r="BA153" s="1"/>
      <c r="BB153" s="1"/>
      <c r="BC153" s="1"/>
    </row>
    <row r="154" spans="20:55" x14ac:dyDescent="0.15">
      <c r="T154" s="1">
        <f t="shared" si="116"/>
        <v>106</v>
      </c>
      <c r="U154" s="1">
        <f t="shared" si="104"/>
        <v>1.8500490071139892</v>
      </c>
      <c r="V154" s="1" t="str">
        <f t="shared" si="105"/>
        <v>-0.275637355817+0.961261695938319i</v>
      </c>
      <c r="W154" s="1" t="str">
        <f t="shared" ca="1" si="106"/>
        <v>-1.26908436461088+1.03769724461871i</v>
      </c>
      <c r="X154" s="1" t="str">
        <f t="shared" ca="1" si="107"/>
        <v>0.0423536671570287+0.033706738800465i</v>
      </c>
      <c r="Y154" s="1" t="str">
        <f t="shared" ca="1" si="108"/>
        <v>0.0490864995310487+0.0433726390481413i</v>
      </c>
      <c r="Z154" s="1" t="str">
        <f t="shared" ca="1" si="109"/>
        <v>-0.034759448616395+0.0363961086611338i</v>
      </c>
      <c r="AA154" s="1" t="str">
        <f t="shared" ca="1" si="90"/>
        <v>-1.27127538956288+0.953573847748418i</v>
      </c>
      <c r="AB154" s="1" t="str">
        <f t="shared" ca="1" si="110"/>
        <v>0.0558151101359971+0.0547501619684064i</v>
      </c>
      <c r="AC154" s="1" t="str">
        <f t="shared" ca="1" si="111"/>
        <v>-0.0490574688002445+0.047761034092106i</v>
      </c>
      <c r="AD154" s="1" t="str">
        <f t="shared" ca="1" si="112"/>
        <v>-0.0563493979385783+0.0504040746229676i</v>
      </c>
      <c r="AE154" s="1" t="str">
        <f t="shared" ca="1" si="91"/>
        <v>-1.26803759142308+0.89242714531352i</v>
      </c>
      <c r="AF154" s="1" t="str">
        <f t="shared" ca="1" si="92"/>
        <v>1.46622772214005+3.76405651178893i</v>
      </c>
      <c r="AG154" s="1" t="str">
        <f t="shared" ca="1" si="93"/>
        <v>-0.000226044167755095-0.000181286640437593i</v>
      </c>
      <c r="AH154" s="1" t="str">
        <f t="shared" ca="1" si="94"/>
        <v>0.00017103720066719-0.000181286640437593i</v>
      </c>
      <c r="AI154" s="1" t="str">
        <f t="shared" ca="1" si="95"/>
        <v>1.46617271517296+3.76369393850805i</v>
      </c>
      <c r="AJ154" s="1" t="str">
        <f t="shared" ca="1" si="96"/>
        <v>0.00548817079905349-0.00454705913215511i</v>
      </c>
      <c r="AK154" s="1" t="str">
        <f t="shared" ca="1" si="97"/>
        <v>0.00777573975201504-0.00578239819738422i</v>
      </c>
      <c r="AL154" s="1" t="str">
        <f t="shared" ca="1" si="98"/>
        <v>0.00309232162181706-0.00287766983874764i</v>
      </c>
      <c r="AM154" s="1" t="str">
        <f t="shared" ca="1" si="99"/>
        <v>0.0163562321728856-0.013207127168287i</v>
      </c>
      <c r="AN154" s="1" t="str">
        <f t="shared" ca="1" si="100"/>
        <v>1.44981648300007+3.77690106567634i</v>
      </c>
      <c r="AO154" s="1">
        <f t="shared" si="103"/>
        <v>106</v>
      </c>
      <c r="AP154" s="1">
        <f t="shared" si="101"/>
        <v>-0.275637355817</v>
      </c>
      <c r="AQ154" s="1">
        <f t="shared" si="102"/>
        <v>0.96126169593831901</v>
      </c>
      <c r="AR154" s="1">
        <f t="shared" ca="1" si="113"/>
        <v>4.0456086679615666</v>
      </c>
      <c r="AS154" s="1">
        <f t="array" aca="1" ref="AS154:AU154" ca="1">MMULT(AP154:AR154,$AS$7:$AU$9)</f>
        <v>0.89879404629916693</v>
      </c>
      <c r="AT154" s="1">
        <f ca="1"/>
        <v>-0.97174552465262953</v>
      </c>
      <c r="AU154" s="17">
        <f ca="1"/>
        <v>3.9515603743256307</v>
      </c>
      <c r="AV154" s="2"/>
      <c r="AW154" s="19">
        <f t="shared" ca="1" si="114"/>
        <v>0.89879404629916693</v>
      </c>
      <c r="AX154" s="1">
        <f t="shared" ca="1" si="115"/>
        <v>3.9515603743256307</v>
      </c>
      <c r="AY154" s="1"/>
      <c r="AZ154" s="1"/>
      <c r="BA154" s="1"/>
      <c r="BB154" s="1"/>
      <c r="BC154" s="1"/>
    </row>
    <row r="155" spans="20:55" x14ac:dyDescent="0.15">
      <c r="T155" s="1">
        <f t="shared" si="116"/>
        <v>108</v>
      </c>
      <c r="U155" s="1">
        <f t="shared" si="104"/>
        <v>1.8849555921538759</v>
      </c>
      <c r="V155" s="1" t="str">
        <f t="shared" si="105"/>
        <v>-0.309016994374951+0.951056516295152i</v>
      </c>
      <c r="W155" s="1" t="str">
        <f t="shared" ca="1" si="106"/>
        <v>-1.30246400316883+1.02749206497555i</v>
      </c>
      <c r="X155" s="1" t="str">
        <f t="shared" ca="1" si="107"/>
        <v>0.0423536671570287+0.033706738800465i</v>
      </c>
      <c r="Y155" s="1" t="str">
        <f t="shared" ca="1" si="108"/>
        <v>0.0490864995310487+0.0433726390481413i</v>
      </c>
      <c r="Z155" s="1" t="str">
        <f t="shared" ca="1" si="109"/>
        <v>-0.034759448616395+0.0363961086611338i</v>
      </c>
      <c r="AA155" s="1" t="str">
        <f t="shared" ca="1" si="90"/>
        <v>-1.30465502812083+0.943368668105251i</v>
      </c>
      <c r="AB155" s="1" t="str">
        <f t="shared" ca="1" si="110"/>
        <v>0.0558151101359971+0.0547501619684064i</v>
      </c>
      <c r="AC155" s="1" t="str">
        <f t="shared" ca="1" si="111"/>
        <v>-0.0490574688002445+0.047761034092106i</v>
      </c>
      <c r="AD155" s="1" t="str">
        <f t="shared" ca="1" si="112"/>
        <v>-0.0563493979385783+0.0504040746229676i</v>
      </c>
      <c r="AE155" s="1" t="str">
        <f t="shared" ca="1" si="91"/>
        <v>-1.30141722998103+0.882221965670353i</v>
      </c>
      <c r="AF155" s="1" t="str">
        <f t="shared" ca="1" si="92"/>
        <v>1.31664235185703+3.98762438625951i</v>
      </c>
      <c r="AG155" s="1" t="str">
        <f t="shared" ca="1" si="93"/>
        <v>-0.000226044167755095-0.000181286640437593i</v>
      </c>
      <c r="AH155" s="1" t="str">
        <f t="shared" ca="1" si="94"/>
        <v>0.00017103720066719-0.000181286640437593i</v>
      </c>
      <c r="AI155" s="1" t="str">
        <f t="shared" ca="1" si="95"/>
        <v>1.31658734488994+3.98726181297863i</v>
      </c>
      <c r="AJ155" s="1" t="str">
        <f t="shared" ca="1" si="96"/>
        <v>0.0056399087679969-0.00450857656741713i</v>
      </c>
      <c r="AK155" s="1" t="str">
        <f t="shared" ca="1" si="97"/>
        <v>0.00797006507339407-0.0057130652891795i</v>
      </c>
      <c r="AL155" s="1" t="str">
        <f t="shared" ca="1" si="98"/>
        <v>0.00318618744261912-0.00286247271431708i</v>
      </c>
      <c r="AM155" s="1" t="str">
        <f t="shared" ca="1" si="99"/>
        <v>0.0167961612840101-0.0130841145709137i</v>
      </c>
      <c r="AN155" s="1" t="str">
        <f t="shared" ca="1" si="100"/>
        <v>1.29979118360593+4.00034592754954i</v>
      </c>
      <c r="AO155" s="1">
        <f t="shared" si="103"/>
        <v>108</v>
      </c>
      <c r="AP155" s="1">
        <f t="shared" si="101"/>
        <v>-0.309016994374951</v>
      </c>
      <c r="AQ155" s="1">
        <f t="shared" si="102"/>
        <v>0.95105651629515198</v>
      </c>
      <c r="AR155" s="1">
        <f t="shared" ca="1" si="113"/>
        <v>4.2062126267037305</v>
      </c>
      <c r="AS155" s="1">
        <f t="array" aca="1" ref="AS155:AU155" ca="1">MMULT(AP155:AR155,$AS$7:$AU$9)</f>
        <v>0.88294759285892466</v>
      </c>
      <c r="AT155" s="1">
        <f ca="1"/>
        <v>-0.99745048222471455</v>
      </c>
      <c r="AU155" s="17">
        <f ca="1"/>
        <v>4.1131156979613657</v>
      </c>
      <c r="AV155" s="2"/>
      <c r="AW155" s="19">
        <f t="shared" ca="1" si="114"/>
        <v>0.88294759285892466</v>
      </c>
      <c r="AX155" s="1">
        <f t="shared" ca="1" si="115"/>
        <v>4.1131156979613657</v>
      </c>
      <c r="AY155" s="1"/>
      <c r="AZ155" s="1"/>
      <c r="BA155" s="1"/>
      <c r="BB155" s="1"/>
      <c r="BC155" s="1"/>
    </row>
    <row r="156" spans="20:55" x14ac:dyDescent="0.15">
      <c r="T156" s="1">
        <f t="shared" si="116"/>
        <v>110</v>
      </c>
      <c r="U156" s="1">
        <f t="shared" si="104"/>
        <v>1.9198621771937625</v>
      </c>
      <c r="V156" s="1" t="str">
        <f t="shared" si="105"/>
        <v>-0.342020143325666+0.939692620785909i</v>
      </c>
      <c r="W156" s="1" t="str">
        <f t="shared" ca="1" si="106"/>
        <v>-1.33546715211954+1.0161281694663i</v>
      </c>
      <c r="X156" s="1" t="str">
        <f t="shared" ca="1" si="107"/>
        <v>0.0423536671570287+0.033706738800465i</v>
      </c>
      <c r="Y156" s="1" t="str">
        <f t="shared" ca="1" si="108"/>
        <v>0.0490864995310487+0.0433726390481413i</v>
      </c>
      <c r="Z156" s="1" t="str">
        <f t="shared" ca="1" si="109"/>
        <v>-0.034759448616395+0.0363961086611338i</v>
      </c>
      <c r="AA156" s="1" t="str">
        <f t="shared" ca="1" si="90"/>
        <v>-1.33765817707154+0.932004772596008i</v>
      </c>
      <c r="AB156" s="1" t="str">
        <f t="shared" ca="1" si="110"/>
        <v>0.0558151101359971+0.0547501619684064i</v>
      </c>
      <c r="AC156" s="1" t="str">
        <f t="shared" ca="1" si="111"/>
        <v>-0.0490574688002445+0.047761034092106i</v>
      </c>
      <c r="AD156" s="1" t="str">
        <f t="shared" ca="1" si="112"/>
        <v>-0.0563493979385783+0.0504040746229676i</v>
      </c>
      <c r="AE156" s="1" t="str">
        <f t="shared" ca="1" si="91"/>
        <v>-1.33442037893175+0.87085807016111i</v>
      </c>
      <c r="AF156" s="1" t="str">
        <f t="shared" ca="1" si="92"/>
        <v>1.14755993372595+4.2056544953445i</v>
      </c>
      <c r="AG156" s="1" t="str">
        <f t="shared" ca="1" si="93"/>
        <v>-0.000226044167755095-0.000181286640437593i</v>
      </c>
      <c r="AH156" s="1" t="str">
        <f t="shared" ca="1" si="94"/>
        <v>0.00017103720066719-0.000181286640437593i</v>
      </c>
      <c r="AI156" s="1" t="str">
        <f t="shared" ca="1" si="95"/>
        <v>1.14750492675886+4.20529192206363i</v>
      </c>
      <c r="AJ156" s="1" t="str">
        <f t="shared" ca="1" si="96"/>
        <v>0.00579021128012822-0.00446482186647105i</v>
      </c>
      <c r="AK156" s="1" t="str">
        <f t="shared" ca="1" si="97"/>
        <v>0.00816185233343645-0.00563699276079642i</v>
      </c>
      <c r="AL156" s="1" t="str">
        <f t="shared" ca="1" si="98"/>
        <v>0.00327946571090536-0.00284400897766057i</v>
      </c>
      <c r="AM156" s="1" t="str">
        <f t="shared" ca="1" si="99"/>
        <v>0.01723152932447-0.012945823604928i</v>
      </c>
      <c r="AN156" s="1" t="str">
        <f t="shared" ca="1" si="100"/>
        <v>1.13027339743439+4.21823774566856i</v>
      </c>
      <c r="AO156" s="1">
        <f t="shared" si="103"/>
        <v>110</v>
      </c>
      <c r="AP156" s="1">
        <f t="shared" si="101"/>
        <v>-0.34202014332566599</v>
      </c>
      <c r="AQ156" s="1">
        <f t="shared" si="102"/>
        <v>0.93969262078590898</v>
      </c>
      <c r="AR156" s="1">
        <f t="shared" ca="1" si="113"/>
        <v>4.3670410613973916</v>
      </c>
      <c r="AS156" s="1">
        <f t="array" aca="1" ref="AS156:AU156" ca="1">MMULT(AP156:AR156,$AS$7:$AU$9)</f>
        <v>0.86602540378443971</v>
      </c>
      <c r="AT156" s="1">
        <f ca="1"/>
        <v>-1.0237696993352645</v>
      </c>
      <c r="AU156" s="17">
        <f ca="1"/>
        <v>4.2746863317270236</v>
      </c>
      <c r="AV156" s="2"/>
      <c r="AW156" s="19">
        <f t="shared" ca="1" si="114"/>
        <v>0.86602540378443971</v>
      </c>
      <c r="AX156" s="1">
        <f t="shared" ca="1" si="115"/>
        <v>4.2746863317270236</v>
      </c>
      <c r="AY156" s="1"/>
      <c r="AZ156" s="1"/>
      <c r="BA156" s="1"/>
      <c r="BB156" s="1"/>
      <c r="BC156" s="1"/>
    </row>
    <row r="157" spans="20:55" x14ac:dyDescent="0.15">
      <c r="T157" s="1">
        <f t="shared" si="116"/>
        <v>112</v>
      </c>
      <c r="U157" s="1">
        <f t="shared" si="104"/>
        <v>1.9547687622336491</v>
      </c>
      <c r="V157" s="1" t="str">
        <f t="shared" si="105"/>
        <v>-0.374606593415913+0.927183854566787i</v>
      </c>
      <c r="W157" s="1" t="str">
        <f t="shared" ca="1" si="106"/>
        <v>-1.36805360220979+1.00361940324718i</v>
      </c>
      <c r="X157" s="1" t="str">
        <f t="shared" ca="1" si="107"/>
        <v>0.0423536671570287+0.033706738800465i</v>
      </c>
      <c r="Y157" s="1" t="str">
        <f t="shared" ca="1" si="108"/>
        <v>0.0490864995310487+0.0433726390481413i</v>
      </c>
      <c r="Z157" s="1" t="str">
        <f t="shared" ca="1" si="109"/>
        <v>-0.034759448616395+0.0363961086611338i</v>
      </c>
      <c r="AA157" s="1" t="str">
        <f t="shared" ca="1" si="90"/>
        <v>-1.37024462716179+0.919496006376886i</v>
      </c>
      <c r="AB157" s="1" t="str">
        <f t="shared" ca="1" si="110"/>
        <v>0.0558151101359971+0.0547501619684064i</v>
      </c>
      <c r="AC157" s="1" t="str">
        <f t="shared" ca="1" si="111"/>
        <v>-0.0490574688002445+0.047761034092106i</v>
      </c>
      <c r="AD157" s="1" t="str">
        <f t="shared" ca="1" si="112"/>
        <v>-0.0563493979385783+0.0504040746229676i</v>
      </c>
      <c r="AE157" s="1" t="str">
        <f t="shared" ca="1" si="91"/>
        <v>-1.367006829022+0.858349303941988i</v>
      </c>
      <c r="AF157" s="1" t="str">
        <f t="shared" ca="1" si="92"/>
        <v>0.959099446672729+4.41642723422941i</v>
      </c>
      <c r="AG157" s="1" t="str">
        <f t="shared" ca="1" si="93"/>
        <v>-0.000226044167755095-0.000181286640437593i</v>
      </c>
      <c r="AH157" s="1" t="str">
        <f t="shared" ca="1" si="94"/>
        <v>0.00017103720066719-0.000181286640437593i</v>
      </c>
      <c r="AI157" s="1" t="str">
        <f t="shared" ca="1" si="95"/>
        <v>0.959044439705641+4.41606466094854i</v>
      </c>
      <c r="AJ157" s="1" t="str">
        <f t="shared" ca="1" si="96"/>
        <v>0.00593889521498889-0.00441584833768005i</v>
      </c>
      <c r="AK157" s="1" t="str">
        <f t="shared" ca="1" si="97"/>
        <v>0.00835086786890859-0.00555427329489281i</v>
      </c>
      <c r="AL157" s="1" t="str">
        <f t="shared" ca="1" si="98"/>
        <v>0.00337204278147431-0.00282230112399708i</v>
      </c>
      <c r="AM157" s="1" t="str">
        <f t="shared" ca="1" si="99"/>
        <v>0.0176618058653718-0.0127924227565699i</v>
      </c>
      <c r="AN157" s="1" t="str">
        <f t="shared" ca="1" si="100"/>
        <v>0.941382633840269+4.42885708370511i</v>
      </c>
      <c r="AO157" s="1">
        <f t="shared" si="103"/>
        <v>112</v>
      </c>
      <c r="AP157" s="1">
        <f t="shared" si="101"/>
        <v>-0.37460659341591301</v>
      </c>
      <c r="AQ157" s="1">
        <f t="shared" si="102"/>
        <v>0.92718385456678698</v>
      </c>
      <c r="AR157" s="1">
        <f t="shared" ca="1" si="113"/>
        <v>4.5278003855272795</v>
      </c>
      <c r="AS157" s="1">
        <f t="array" aca="1" ref="AS157:AU157" ca="1">MMULT(AP157:AR157,$AS$7:$AU$9)</f>
        <v>0.84804809615642529</v>
      </c>
      <c r="AT157" s="1">
        <f ca="1"/>
        <v>-1.0506377145958166</v>
      </c>
      <c r="AU157" s="17">
        <f ca="1"/>
        <v>4.4359836733756497</v>
      </c>
      <c r="AV157" s="2"/>
      <c r="AW157" s="19">
        <f t="shared" ca="1" si="114"/>
        <v>0.84804809615642529</v>
      </c>
      <c r="AX157" s="1">
        <f t="shared" ca="1" si="115"/>
        <v>4.4359836733756497</v>
      </c>
      <c r="AY157" s="1"/>
      <c r="AZ157" s="1"/>
      <c r="BA157" s="1"/>
      <c r="BB157" s="1"/>
      <c r="BC157" s="1"/>
    </row>
    <row r="158" spans="20:55" x14ac:dyDescent="0.15">
      <c r="T158" s="1">
        <f t="shared" si="116"/>
        <v>114</v>
      </c>
      <c r="U158" s="1">
        <f t="shared" si="104"/>
        <v>1.9896753472735358</v>
      </c>
      <c r="V158" s="1" t="str">
        <f t="shared" si="105"/>
        <v>-0.406736643075804+0.913545457642599i</v>
      </c>
      <c r="W158" s="1" t="str">
        <f t="shared" ca="1" si="106"/>
        <v>-1.40018365186968+0.989981006322992i</v>
      </c>
      <c r="X158" s="1" t="str">
        <f t="shared" ca="1" si="107"/>
        <v>0.0423536671570287+0.033706738800465i</v>
      </c>
      <c r="Y158" s="1" t="str">
        <f t="shared" ca="1" si="108"/>
        <v>0.0490864995310487+0.0433726390481413i</v>
      </c>
      <c r="Z158" s="1" t="str">
        <f t="shared" ca="1" si="109"/>
        <v>-0.034759448616395+0.0363961086611338i</v>
      </c>
      <c r="AA158" s="1" t="str">
        <f t="shared" ca="1" si="90"/>
        <v>-1.40237467682168+0.905857609452698i</v>
      </c>
      <c r="AB158" s="1" t="str">
        <f t="shared" ca="1" si="110"/>
        <v>0.0558151101359971+0.0547501619684064i</v>
      </c>
      <c r="AC158" s="1" t="str">
        <f t="shared" ca="1" si="111"/>
        <v>-0.0490574688002445+0.047761034092106i</v>
      </c>
      <c r="AD158" s="1" t="str">
        <f t="shared" ca="1" si="112"/>
        <v>-0.0563493979385783+0.0504040746229676i</v>
      </c>
      <c r="AE158" s="1" t="str">
        <f t="shared" ca="1" si="91"/>
        <v>-1.39913687868189+0.8447109070178i</v>
      </c>
      <c r="AF158" s="1" t="str">
        <f t="shared" ca="1" si="92"/>
        <v>0.751536527863814+4.61821260876944i</v>
      </c>
      <c r="AG158" s="1" t="str">
        <f t="shared" ca="1" si="93"/>
        <v>-0.000226044167755095-0.000181286640437593i</v>
      </c>
      <c r="AH158" s="1" t="str">
        <f t="shared" ca="1" si="94"/>
        <v>0.00017103720066719-0.000181286640437593i</v>
      </c>
      <c r="AI158" s="1" t="str">
        <f t="shared" ca="1" si="95"/>
        <v>0.751481520896726+4.61785003548857i</v>
      </c>
      <c r="AJ158" s="1" t="str">
        <f t="shared" ca="1" si="96"/>
        <v>0.00608577942410716-0.00436171564774519i</v>
      </c>
      <c r="AK158" s="1" t="str">
        <f t="shared" ca="1" si="97"/>
        <v>0.00853688139349599-0.00546500767239589i</v>
      </c>
      <c r="AL158" s="1" t="str">
        <f t="shared" ca="1" si="98"/>
        <v>0.00346380586342586-0.00279737560100246i</v>
      </c>
      <c r="AM158" s="1" t="str">
        <f t="shared" ca="1" si="99"/>
        <v>0.018086466681029-0.0126240989211435i</v>
      </c>
      <c r="AN158" s="1" t="str">
        <f t="shared" ca="1" si="100"/>
        <v>0.733395054215697+4.63047413440971i</v>
      </c>
      <c r="AO158" s="1">
        <f t="shared" si="103"/>
        <v>114</v>
      </c>
      <c r="AP158" s="1">
        <f t="shared" si="101"/>
        <v>-0.40673664307580398</v>
      </c>
      <c r="AQ158" s="1">
        <f t="shared" si="102"/>
        <v>0.91354545764259898</v>
      </c>
      <c r="AR158" s="1">
        <f t="shared" ca="1" si="113"/>
        <v>4.6881935769532159</v>
      </c>
      <c r="AS158" s="1">
        <f t="array" aca="1" ref="AS158:AU158" ca="1">MMULT(AP158:AR158,$AS$7:$AU$9)</f>
        <v>0.82903757255503907</v>
      </c>
      <c r="AT158" s="1">
        <f ca="1"/>
        <v>-1.0779871941407073</v>
      </c>
      <c r="AU158" s="17">
        <f ca="1"/>
        <v>4.5967161460705928</v>
      </c>
      <c r="AV158" s="2"/>
      <c r="AW158" s="19">
        <f t="shared" ca="1" si="114"/>
        <v>0.82903757255503907</v>
      </c>
      <c r="AX158" s="1">
        <f t="shared" ca="1" si="115"/>
        <v>4.5967161460705928</v>
      </c>
      <c r="AY158" s="1"/>
      <c r="AZ158" s="1"/>
      <c r="BA158" s="1"/>
      <c r="BB158" s="1"/>
      <c r="BC158" s="1"/>
    </row>
    <row r="159" spans="20:55" x14ac:dyDescent="0.15">
      <c r="T159" s="1">
        <f t="shared" si="116"/>
        <v>116</v>
      </c>
      <c r="U159" s="1">
        <f t="shared" si="104"/>
        <v>2.0245819323134224</v>
      </c>
      <c r="V159" s="1" t="str">
        <f t="shared" si="105"/>
        <v>-0.438371146789076+0.898794046299168i</v>
      </c>
      <c r="W159" s="1" t="str">
        <f t="shared" ca="1" si="106"/>
        <v>-1.43181815558295+0.975229594979561i</v>
      </c>
      <c r="X159" s="1" t="str">
        <f t="shared" ca="1" si="107"/>
        <v>0.0423536671570287+0.033706738800465i</v>
      </c>
      <c r="Y159" s="1" t="str">
        <f t="shared" ca="1" si="108"/>
        <v>0.0490864995310487+0.0433726390481413i</v>
      </c>
      <c r="Z159" s="1" t="str">
        <f t="shared" ca="1" si="109"/>
        <v>-0.034759448616395+0.0363961086611338i</v>
      </c>
      <c r="AA159" s="1" t="str">
        <f t="shared" ca="1" si="90"/>
        <v>-1.43400918053496+0.891106198109267i</v>
      </c>
      <c r="AB159" s="1" t="str">
        <f t="shared" ca="1" si="110"/>
        <v>0.0558151101359971+0.0547501619684064i</v>
      </c>
      <c r="AC159" s="1" t="str">
        <f t="shared" ca="1" si="111"/>
        <v>-0.0490574688002445+0.047761034092106i</v>
      </c>
      <c r="AD159" s="1" t="str">
        <f t="shared" ca="1" si="112"/>
        <v>-0.0563493979385783+0.0504040746229676i</v>
      </c>
      <c r="AE159" s="1" t="str">
        <f t="shared" ca="1" si="91"/>
        <v>-1.43077138239516+0.829959495674369i</v>
      </c>
      <c r="AF159" s="1" t="str">
        <f t="shared" ca="1" si="92"/>
        <v>0.525305728121862+4.80928504618774i</v>
      </c>
      <c r="AG159" s="1" t="str">
        <f t="shared" ca="1" si="93"/>
        <v>-0.000226044167755095-0.000181286640437593i</v>
      </c>
      <c r="AH159" s="1" t="str">
        <f t="shared" ca="1" si="94"/>
        <v>0.00017103720066719-0.000181286640437593i</v>
      </c>
      <c r="AI159" s="1" t="str">
        <f t="shared" ca="1" si="95"/>
        <v>0.525250721154774+4.80892247290687i</v>
      </c>
      <c r="AJ159" s="1" t="str">
        <f t="shared" ca="1" si="96"/>
        <v>0.00623068495170005-0.00430248974901067i</v>
      </c>
      <c r="AK159" s="1" t="str">
        <f t="shared" ca="1" si="97"/>
        <v>0.00871966627837209-0.00536930464971638i</v>
      </c>
      <c r="AL159" s="1" t="str">
        <f t="shared" ca="1" si="98"/>
        <v>0.00355464315757966-0.00276926277658702i</v>
      </c>
      <c r="AM159" s="1" t="str">
        <f t="shared" ca="1" si="99"/>
        <v>0.0185049943876518-0.0124410571753141i</v>
      </c>
      <c r="AN159" s="1" t="str">
        <f t="shared" ca="1" si="100"/>
        <v>0.506745726767122+4.82136353008218i</v>
      </c>
      <c r="AO159" s="1">
        <f t="shared" si="103"/>
        <v>116</v>
      </c>
      <c r="AP159" s="1">
        <f t="shared" si="101"/>
        <v>-0.43837114678907602</v>
      </c>
      <c r="AQ159" s="1">
        <f t="shared" si="102"/>
        <v>0.89879404629916804</v>
      </c>
      <c r="AR159" s="1">
        <f t="shared" ca="1" si="113"/>
        <v>4.8479209482832157</v>
      </c>
      <c r="AS159" s="1">
        <f t="array" aca="1" ref="AS159:AU159" ca="1">MMULT(AP159:AR159,$AS$7:$AU$9)</f>
        <v>0.80901699437494867</v>
      </c>
      <c r="AT159" s="1">
        <f ca="1"/>
        <v>-1.1057491533773178</v>
      </c>
      <c r="AU159" s="17">
        <f ca="1"/>
        <v>4.7565899374889469</v>
      </c>
      <c r="AV159" s="2"/>
      <c r="AW159" s="19">
        <f t="shared" ca="1" si="114"/>
        <v>0.80901699437494867</v>
      </c>
      <c r="AX159" s="1">
        <f t="shared" ca="1" si="115"/>
        <v>4.7565899374889469</v>
      </c>
      <c r="AY159" s="1"/>
      <c r="AZ159" s="1"/>
      <c r="BA159" s="1"/>
      <c r="BB159" s="1"/>
      <c r="BC159" s="1"/>
    </row>
    <row r="160" spans="20:55" x14ac:dyDescent="0.15">
      <c r="T160" s="1">
        <f t="shared" si="116"/>
        <v>118</v>
      </c>
      <c r="U160" s="1">
        <f t="shared" si="104"/>
        <v>2.0594885173533091</v>
      </c>
      <c r="V160" s="1" t="str">
        <f t="shared" si="105"/>
        <v>-0.469471562785892+0.882947592858926i</v>
      </c>
      <c r="W160" s="1" t="str">
        <f t="shared" ca="1" si="106"/>
        <v>-1.46291857157977+0.959383141539319i</v>
      </c>
      <c r="X160" s="1" t="str">
        <f t="shared" ca="1" si="107"/>
        <v>0.0423536671570287+0.033706738800465i</v>
      </c>
      <c r="Y160" s="1" t="str">
        <f t="shared" ca="1" si="108"/>
        <v>0.0490864995310487+0.0433726390481413i</v>
      </c>
      <c r="Z160" s="1" t="str">
        <f t="shared" ca="1" si="109"/>
        <v>-0.034759448616395+0.0363961086611338i</v>
      </c>
      <c r="AA160" s="1" t="str">
        <f t="shared" ca="1" si="90"/>
        <v>-1.46510959653177+0.875259744669025i</v>
      </c>
      <c r="AB160" s="1" t="str">
        <f t="shared" ca="1" si="110"/>
        <v>0.0558151101359971+0.0547501619684064i</v>
      </c>
      <c r="AC160" s="1" t="str">
        <f t="shared" ca="1" si="111"/>
        <v>-0.0490574688002445+0.047761034092106i</v>
      </c>
      <c r="AD160" s="1" t="str">
        <f t="shared" ca="1" si="112"/>
        <v>-0.0563493979385783+0.0504040746229676i</v>
      </c>
      <c r="AE160" s="1" t="str">
        <f t="shared" ca="1" si="91"/>
        <v>-1.46187179839198+0.814113042234127i</v>
      </c>
      <c r="AF160" s="1" t="str">
        <f t="shared" ca="1" si="92"/>
        <v>0.281001319888953+4.98793849621885i</v>
      </c>
      <c r="AG160" s="1" t="str">
        <f t="shared" ca="1" si="93"/>
        <v>-0.000226044167755095-0.000181286640437593i</v>
      </c>
      <c r="AH160" s="1" t="str">
        <f t="shared" ca="1" si="94"/>
        <v>0.00017103720066719-0.000181286640437593i</v>
      </c>
      <c r="AI160" s="1" t="str">
        <f t="shared" ca="1" si="95"/>
        <v>0.280946312921865+4.98757592293798i</v>
      </c>
      <c r="AJ160" s="1" t="str">
        <f t="shared" ca="1" si="96"/>
        <v>0.00637343525270313-0.004238242799111i</v>
      </c>
      <c r="AK160" s="1" t="str">
        <f t="shared" ca="1" si="97"/>
        <v>0.00889899982831066-0.00526728082624544i</v>
      </c>
      <c r="AL160" s="1" t="str">
        <f t="shared" ca="1" si="98"/>
        <v>0.00364444399268526-0.00273799690189683i</v>
      </c>
      <c r="AM160" s="1" t="str">
        <f t="shared" ca="1" si="99"/>
        <v>0.0189168790736991-0.0122435205272533i</v>
      </c>
      <c r="AN160" s="1" t="str">
        <f t="shared" ca="1" si="100"/>
        <v>0.262029433848166+4.99981944346523i</v>
      </c>
      <c r="AO160" s="1">
        <f t="shared" si="103"/>
        <v>118</v>
      </c>
      <c r="AP160" s="1">
        <f t="shared" si="101"/>
        <v>-0.46947156278589203</v>
      </c>
      <c r="AQ160" s="1">
        <f t="shared" si="102"/>
        <v>0.88294759285892599</v>
      </c>
      <c r="AR160" s="1">
        <f t="shared" ca="1" si="113"/>
        <v>5.006680925668797</v>
      </c>
      <c r="AS160" s="1">
        <f t="array" aca="1" ref="AS160:AU160" ca="1">MMULT(AP160:AR160,$AS$7:$AU$9)</f>
        <v>0.78801075360672079</v>
      </c>
      <c r="AT160" s="1">
        <f ca="1"/>
        <v>-1.1338531825174458</v>
      </c>
      <c r="AU160" s="17">
        <f ca="1"/>
        <v>4.9153097465115048</v>
      </c>
      <c r="AV160" s="2"/>
      <c r="AW160" s="19">
        <f t="shared" ca="1" si="114"/>
        <v>0.78801075360672079</v>
      </c>
      <c r="AX160" s="1">
        <f t="shared" ca="1" si="115"/>
        <v>4.9153097465115048</v>
      </c>
      <c r="AY160" s="1"/>
      <c r="AZ160" s="1"/>
      <c r="BA160" s="1"/>
      <c r="BB160" s="1"/>
      <c r="BC160" s="1"/>
    </row>
    <row r="161" spans="20:55" x14ac:dyDescent="0.15">
      <c r="T161" s="1">
        <f t="shared" si="116"/>
        <v>120</v>
      </c>
      <c r="U161" s="1">
        <f t="shared" si="104"/>
        <v>2.0943951023931953</v>
      </c>
      <c r="V161" s="1" t="str">
        <f t="shared" si="105"/>
        <v>-0.500000000000004+0.866025403784436i</v>
      </c>
      <c r="W161" s="1" t="str">
        <f t="shared" ca="1" si="106"/>
        <v>-1.49344700879388+0.942460952464829i</v>
      </c>
      <c r="X161" s="1" t="str">
        <f t="shared" ca="1" si="107"/>
        <v>0.0423536671570287+0.033706738800465i</v>
      </c>
      <c r="Y161" s="1" t="str">
        <f t="shared" ca="1" si="108"/>
        <v>0.0490864995310487+0.0433726390481413i</v>
      </c>
      <c r="Z161" s="1" t="str">
        <f t="shared" ca="1" si="109"/>
        <v>-0.034759448616395+0.0363961086611338i</v>
      </c>
      <c r="AA161" s="1" t="str">
        <f t="shared" ca="1" si="90"/>
        <v>-1.49563803374588+0.858337555594535i</v>
      </c>
      <c r="AB161" s="1" t="str">
        <f t="shared" ca="1" si="110"/>
        <v>0.0558151101359971+0.0547501619684064i</v>
      </c>
      <c r="AC161" s="1" t="str">
        <f t="shared" ca="1" si="111"/>
        <v>-0.0490574688002445+0.047761034092106i</v>
      </c>
      <c r="AD161" s="1" t="str">
        <f t="shared" ca="1" si="112"/>
        <v>-0.0563493979385783+0.0504040746229676i</v>
      </c>
      <c r="AE161" s="1" t="str">
        <f t="shared" ca="1" si="91"/>
        <v>-1.49240023560609+0.797190853159637i</v>
      </c>
      <c r="AF161" s="1" t="str">
        <f t="shared" ca="1" si="92"/>
        <v>0.0193766258881807+5.15250167753748i</v>
      </c>
      <c r="AG161" s="1" t="str">
        <f t="shared" ca="1" si="93"/>
        <v>-0.000226044167755095-0.000181286640437593i</v>
      </c>
      <c r="AH161" s="1" t="str">
        <f t="shared" ca="1" si="94"/>
        <v>0.00017103720066719-0.000181286640437593i</v>
      </c>
      <c r="AI161" s="1" t="str">
        <f t="shared" ca="1" si="95"/>
        <v>0.0193216189210928+5.15213910425661i</v>
      </c>
      <c r="AJ161" s="1" t="str">
        <f t="shared" ca="1" si="96"/>
        <v>0.00651385640786366-0.00416905307305818i</v>
      </c>
      <c r="AK161" s="1" t="str">
        <f t="shared" ca="1" si="97"/>
        <v>0.00907466355300521-0.00515906050229645i</v>
      </c>
      <c r="AL161" s="1" t="str">
        <f t="shared" ca="1" si="98"/>
        <v>0.00373309896025778-0.00270361606958408i</v>
      </c>
      <c r="AM161" s="1" t="str">
        <f t="shared" ca="1" si="99"/>
        <v>0.0193216189211266-0.0120317296449387i</v>
      </c>
      <c r="AN161" s="1" t="str">
        <f t="shared" ca="1" si="100"/>
        <v>-3.37993522059321E-14+5.16417083390155i</v>
      </c>
      <c r="AO161" s="1">
        <f t="shared" si="103"/>
        <v>120</v>
      </c>
      <c r="AP161" s="1">
        <f t="shared" si="101"/>
        <v>-0.500000000000004</v>
      </c>
      <c r="AQ161" s="1">
        <f t="shared" si="102"/>
        <v>0.86602540378443604</v>
      </c>
      <c r="AR161" s="1">
        <f t="shared" ca="1" si="113"/>
        <v>5.16417083390155</v>
      </c>
      <c r="AS161" s="1">
        <f t="array" aca="1" ref="AS161:AU161" ca="1">MMULT(AP161:AR161,$AS$7:$AU$9)</f>
        <v>0.76604444311897468</v>
      </c>
      <c r="AT161" s="1">
        <f ca="1"/>
        <v>-1.1622276752141891</v>
      </c>
      <c r="AU161" s="17">
        <f ca="1"/>
        <v>5.0725795354880532</v>
      </c>
      <c r="AV161" s="2"/>
      <c r="AW161" s="19">
        <f t="shared" ca="1" si="114"/>
        <v>0.76604444311897468</v>
      </c>
      <c r="AX161" s="1">
        <f t="shared" ca="1" si="115"/>
        <v>5.0725795354880532</v>
      </c>
      <c r="AY161" s="1"/>
      <c r="AZ161" s="1"/>
      <c r="BA161" s="1"/>
      <c r="BB161" s="1"/>
      <c r="BC161" s="1"/>
    </row>
    <row r="162" spans="20:55" x14ac:dyDescent="0.15">
      <c r="T162" s="1">
        <f t="shared" si="116"/>
        <v>122</v>
      </c>
      <c r="U162" s="1">
        <f t="shared" si="104"/>
        <v>2.1293016874330819</v>
      </c>
      <c r="V162" s="1" t="str">
        <f t="shared" si="105"/>
        <v>-0.529919264233203+0.848048096156427i</v>
      </c>
      <c r="W162" s="1" t="str">
        <f t="shared" ca="1" si="106"/>
        <v>-1.52336627302708+0.92448364483682i</v>
      </c>
      <c r="X162" s="1" t="str">
        <f t="shared" ca="1" si="107"/>
        <v>0.0423536671570287+0.033706738800465i</v>
      </c>
      <c r="Y162" s="1" t="str">
        <f t="shared" ca="1" si="108"/>
        <v>0.0490864995310487+0.0433726390481413i</v>
      </c>
      <c r="Z162" s="1" t="str">
        <f t="shared" ca="1" si="109"/>
        <v>-0.034759448616395+0.0363961086611338i</v>
      </c>
      <c r="AA162" s="1" t="str">
        <f t="shared" ca="1" si="90"/>
        <v>-1.52555729797908+0.840360247966526i</v>
      </c>
      <c r="AB162" s="1" t="str">
        <f t="shared" ca="1" si="110"/>
        <v>0.0558151101359971+0.0547501619684064i</v>
      </c>
      <c r="AC162" s="1" t="str">
        <f t="shared" ca="1" si="111"/>
        <v>-0.0490574688002445+0.047761034092106i</v>
      </c>
      <c r="AD162" s="1" t="str">
        <f t="shared" ca="1" si="112"/>
        <v>-0.0563493979385783+0.0504040746229676i</v>
      </c>
      <c r="AE162" s="1" t="str">
        <f t="shared" ca="1" si="91"/>
        <v>-1.52231949983929+0.779213545531628i</v>
      </c>
      <c r="AF162" s="1" t="str">
        <f t="shared" ca="1" si="92"/>
        <v>-0.258658148542064+5.30135332111392i</v>
      </c>
      <c r="AG162" s="1" t="str">
        <f t="shared" ca="1" si="93"/>
        <v>-0.000226044167755095-0.000181286640437593i</v>
      </c>
      <c r="AH162" s="1" t="str">
        <f t="shared" ca="1" si="94"/>
        <v>0.00017103720066719-0.000181286640437593i</v>
      </c>
      <c r="AI162" s="1" t="str">
        <f t="shared" ca="1" si="95"/>
        <v>-0.258713155509152+5.30099074783305i</v>
      </c>
      <c r="AJ162" s="1" t="str">
        <f t="shared" ca="1" si="96"/>
        <v>0.00665177733563428-0.00409500486787556i</v>
      </c>
      <c r="AK162" s="1" t="str">
        <f t="shared" ca="1" si="97"/>
        <v>0.00924644343326612-0.0050447755276641i</v>
      </c>
      <c r="AL162" s="1" t="str">
        <f t="shared" ca="1" si="98"/>
        <v>0.00382050004787548-0.00266616216739699i</v>
      </c>
      <c r="AM162" s="1" t="str">
        <f t="shared" ca="1" si="99"/>
        <v>0.0197187208167759-0.0118059425629367i</v>
      </c>
      <c r="AN162" s="1" t="str">
        <f t="shared" ca="1" si="100"/>
        <v>-0.278431876325928+5.31279669039599i</v>
      </c>
      <c r="AO162" s="1">
        <f t="shared" si="103"/>
        <v>122</v>
      </c>
      <c r="AP162" s="1">
        <f t="shared" si="101"/>
        <v>-0.52991926423320301</v>
      </c>
      <c r="AQ162" s="1">
        <f t="shared" si="102"/>
        <v>0.84804809615642696</v>
      </c>
      <c r="AR162" s="1">
        <f t="shared" ca="1" si="113"/>
        <v>5.3200876856718224</v>
      </c>
      <c r="AS162" s="1">
        <f t="array" aca="1" ref="AS162:AU162" ca="1">MMULT(AP162:AR162,$AS$7:$AU$9)</f>
        <v>0.74314482547739547</v>
      </c>
      <c r="AT162" s="1">
        <f ca="1"/>
        <v>-1.1908000596211838</v>
      </c>
      <c r="AU162" s="17">
        <f ca="1"/>
        <v>5.2281032860502403</v>
      </c>
      <c r="AV162" s="2"/>
      <c r="AW162" s="19">
        <f t="shared" ca="1" si="114"/>
        <v>0.74314482547739547</v>
      </c>
      <c r="AX162" s="1">
        <f t="shared" ca="1" si="115"/>
        <v>5.2281032860502403</v>
      </c>
      <c r="AY162" s="1"/>
      <c r="AZ162" s="1"/>
      <c r="BA162" s="1"/>
      <c r="BB162" s="1"/>
      <c r="BC162" s="1"/>
    </row>
    <row r="163" spans="20:55" x14ac:dyDescent="0.15">
      <c r="T163" s="1">
        <f t="shared" si="116"/>
        <v>124</v>
      </c>
      <c r="U163" s="1">
        <f t="shared" si="104"/>
        <v>2.1642082724729685</v>
      </c>
      <c r="V163" s="1" t="str">
        <f t="shared" si="105"/>
        <v>-0.559192903470748+0.829037572555041i</v>
      </c>
      <c r="W163" s="1" t="str">
        <f t="shared" ca="1" si="106"/>
        <v>-1.55263991226463+0.905473121235434i</v>
      </c>
      <c r="X163" s="1" t="str">
        <f t="shared" ca="1" si="107"/>
        <v>0.0423536671570287+0.033706738800465i</v>
      </c>
      <c r="Y163" s="1" t="str">
        <f t="shared" ca="1" si="108"/>
        <v>0.0490864995310487+0.0433726390481413i</v>
      </c>
      <c r="Z163" s="1" t="str">
        <f t="shared" ca="1" si="109"/>
        <v>-0.034759448616395+0.0363961086611338i</v>
      </c>
      <c r="AA163" s="1" t="str">
        <f t="shared" ca="1" si="90"/>
        <v>-1.55483093721663+0.82134972436514i</v>
      </c>
      <c r="AB163" s="1" t="str">
        <f t="shared" ca="1" si="110"/>
        <v>0.0558151101359971+0.0547501619684064i</v>
      </c>
      <c r="AC163" s="1" t="str">
        <f t="shared" ca="1" si="111"/>
        <v>-0.0490574688002445+0.047761034092106i</v>
      </c>
      <c r="AD163" s="1" t="str">
        <f t="shared" ca="1" si="112"/>
        <v>-0.0563493979385783+0.0504040746229676i</v>
      </c>
      <c r="AE163" s="1" t="str">
        <f t="shared" ca="1" si="91"/>
        <v>-1.55159313907683+0.760203021930242i</v>
      </c>
      <c r="AF163" s="1" t="str">
        <f t="shared" ca="1" si="92"/>
        <v>-0.552039581339499+5.43293726047036i</v>
      </c>
      <c r="AG163" s="1" t="str">
        <f t="shared" ca="1" si="93"/>
        <v>-0.000226044167755095-0.000181286640437593i</v>
      </c>
      <c r="AH163" s="1" t="str">
        <f t="shared" ca="1" si="94"/>
        <v>0.00017103720066719-0.000181286640437593i</v>
      </c>
      <c r="AI163" s="1" t="str">
        <f t="shared" ca="1" si="95"/>
        <v>-0.552094588306587+5.43257468718949i</v>
      </c>
      <c r="AJ163" s="1" t="str">
        <f t="shared" ca="1" si="96"/>
        <v>0.00678703000060966-0.00401618839989487i</v>
      </c>
      <c r="AK163" s="1" t="str">
        <f t="shared" ca="1" si="97"/>
        <v>0.00941413018177005-0.00492456514098566i</v>
      </c>
      <c r="AL163" s="1" t="str">
        <f t="shared" ca="1" si="98"/>
        <v>0.00390654077077625-0.00262568082714601i</v>
      </c>
      <c r="AM163" s="1" t="str">
        <f t="shared" ca="1" si="99"/>
        <v>0.020107700953156-0.0115664343680265i</v>
      </c>
      <c r="AN163" s="1" t="str">
        <f t="shared" ca="1" si="100"/>
        <v>-0.572202289259743+5.44414112155752i</v>
      </c>
      <c r="AO163" s="1">
        <f t="shared" si="103"/>
        <v>124</v>
      </c>
      <c r="AP163" s="1">
        <f t="shared" si="101"/>
        <v>-0.55919290347074802</v>
      </c>
      <c r="AQ163" s="1">
        <f t="shared" si="102"/>
        <v>0.82903757255504096</v>
      </c>
      <c r="AR163" s="1">
        <f t="shared" ca="1" si="113"/>
        <v>5.4741289728382965</v>
      </c>
      <c r="AS163" s="1">
        <f t="array" aca="1" ref="AS163:AU163" ca="1">MMULT(AP163:AR163,$AS$7:$AU$9)</f>
        <v>0.71933980033865019</v>
      </c>
      <c r="AT163" s="1">
        <f ca="1"/>
        <v>-1.2194970311858651</v>
      </c>
      <c r="AU163" s="17">
        <f ca="1"/>
        <v>5.3815857564332532</v>
      </c>
      <c r="AV163" s="2"/>
      <c r="AW163" s="19">
        <f t="shared" ca="1" si="114"/>
        <v>0.71933980033865019</v>
      </c>
      <c r="AX163" s="1">
        <f t="shared" ca="1" si="115"/>
        <v>5.3815857564332532</v>
      </c>
      <c r="AY163" s="1"/>
      <c r="AZ163" s="1"/>
      <c r="BA163" s="1"/>
      <c r="BB163" s="1"/>
      <c r="BC163" s="1"/>
    </row>
    <row r="164" spans="20:55" x14ac:dyDescent="0.15">
      <c r="T164" s="1">
        <f t="shared" si="116"/>
        <v>126</v>
      </c>
      <c r="U164" s="1">
        <f t="shared" si="104"/>
        <v>2.1991148575128552</v>
      </c>
      <c r="V164" s="1" t="str">
        <f t="shared" si="105"/>
        <v>-0.587785252292477+0.809016994374945i</v>
      </c>
      <c r="W164" s="1" t="str">
        <f t="shared" ca="1" si="106"/>
        <v>-1.58123226108636+0.885452543055338i</v>
      </c>
      <c r="X164" s="1" t="str">
        <f t="shared" ca="1" si="107"/>
        <v>0.0423536671570287+0.033706738800465i</v>
      </c>
      <c r="Y164" s="1" t="str">
        <f t="shared" ca="1" si="108"/>
        <v>0.0490864995310487+0.0433726390481413i</v>
      </c>
      <c r="Z164" s="1" t="str">
        <f t="shared" ca="1" si="109"/>
        <v>-0.034759448616395+0.0363961086611338i</v>
      </c>
      <c r="AA164" s="1" t="str">
        <f t="shared" ca="1" si="90"/>
        <v>-1.58342328603836+0.801329146185044i</v>
      </c>
      <c r="AB164" s="1" t="str">
        <f t="shared" ca="1" si="110"/>
        <v>0.0558151101359971+0.0547501619684064i</v>
      </c>
      <c r="AC164" s="1" t="str">
        <f t="shared" ca="1" si="111"/>
        <v>-0.0490574688002445+0.047761034092106i</v>
      </c>
      <c r="AD164" s="1" t="str">
        <f t="shared" ca="1" si="112"/>
        <v>-0.0563493979385783+0.0504040746229676i</v>
      </c>
      <c r="AE164" s="1" t="str">
        <f t="shared" ca="1" si="91"/>
        <v>-1.58018548789856+0.740182443750146i</v>
      </c>
      <c r="AF164" s="1" t="str">
        <f t="shared" ca="1" si="92"/>
        <v>-0.859556184466947+5.54577721870475i</v>
      </c>
      <c r="AG164" s="1" t="str">
        <f t="shared" ca="1" si="93"/>
        <v>-0.000226044167755095-0.000181286640437593i</v>
      </c>
      <c r="AH164" s="1" t="str">
        <f t="shared" ca="1" si="94"/>
        <v>0.00017103720066719-0.000181286640437593i</v>
      </c>
      <c r="AI164" s="1" t="str">
        <f t="shared" ca="1" si="95"/>
        <v>-0.859611191434035+5.54541464542388i</v>
      </c>
      <c r="AJ164" s="1" t="str">
        <f t="shared" ca="1" si="96"/>
        <v>0.00691944961825152-0.00393269969484161i</v>
      </c>
      <c r="AK164" s="1" t="str">
        <f t="shared" ca="1" si="97"/>
        <v>0.00957751949804403-0.00479857580010034i</v>
      </c>
      <c r="AL164" s="1" t="str">
        <f t="shared" ca="1" si="98"/>
        <v>0.00399111630159278-0.0025822213691086i</v>
      </c>
      <c r="AM164" s="1" t="str">
        <f t="shared" ca="1" si="99"/>
        <v>0.0204880854178883-0.0113134968640506i</v>
      </c>
      <c r="AN164" s="1" t="str">
        <f t="shared" ca="1" si="100"/>
        <v>-0.880099276851923+5.55672814228793i</v>
      </c>
      <c r="AO164" s="1">
        <f t="shared" si="103"/>
        <v>126</v>
      </c>
      <c r="AP164" s="1">
        <f t="shared" si="101"/>
        <v>-0.58778525229247702</v>
      </c>
      <c r="AQ164" s="1">
        <f t="shared" si="102"/>
        <v>0.80901699437494501</v>
      </c>
      <c r="AR164" s="1">
        <f t="shared" ca="1" si="113"/>
        <v>5.6259934575512931</v>
      </c>
      <c r="AS164" s="1">
        <f t="array" aca="1" ref="AS164:AU164" ca="1">MMULT(AP164:AR164,$AS$7:$AU$9)</f>
        <v>0.69465837045899415</v>
      </c>
      <c r="AT164" s="1">
        <f ca="1"/>
        <v>-1.2482447864851254</v>
      </c>
      <c r="AU164" s="17">
        <f ca="1"/>
        <v>5.5327332382624332</v>
      </c>
      <c r="AV164" s="2"/>
      <c r="AW164" s="19">
        <f t="shared" ca="1" si="114"/>
        <v>0.69465837045899415</v>
      </c>
      <c r="AX164" s="1">
        <f t="shared" ca="1" si="115"/>
        <v>5.5327332382624332</v>
      </c>
      <c r="AY164" s="1"/>
      <c r="AZ164" s="1"/>
      <c r="BA164" s="1"/>
      <c r="BB164" s="1"/>
      <c r="BC164" s="1"/>
    </row>
    <row r="165" spans="20:55" x14ac:dyDescent="0.15">
      <c r="T165" s="1">
        <f t="shared" si="116"/>
        <v>128</v>
      </c>
      <c r="U165" s="1">
        <f t="shared" si="104"/>
        <v>2.2340214425527418</v>
      </c>
      <c r="V165" s="1" t="str">
        <f t="shared" si="105"/>
        <v>-0.615661475325657+0.788010753606723i</v>
      </c>
      <c r="W165" s="1" t="str">
        <f t="shared" ca="1" si="106"/>
        <v>-1.60910848411954+0.864446302287116i</v>
      </c>
      <c r="X165" s="1" t="str">
        <f t="shared" ca="1" si="107"/>
        <v>0.0423536671570287+0.033706738800465i</v>
      </c>
      <c r="Y165" s="1" t="str">
        <f t="shared" ca="1" si="108"/>
        <v>0.0490864995310487+0.0433726390481413i</v>
      </c>
      <c r="Z165" s="1" t="str">
        <f t="shared" ca="1" si="109"/>
        <v>-0.034759448616395+0.0363961086611338i</v>
      </c>
      <c r="AA165" s="1" t="str">
        <f t="shared" ca="1" si="90"/>
        <v>-1.61129950907154+0.780322905416822i</v>
      </c>
      <c r="AB165" s="1" t="str">
        <f t="shared" ca="1" si="110"/>
        <v>0.0558151101359971+0.0547501619684064i</v>
      </c>
      <c r="AC165" s="1" t="str">
        <f t="shared" ca="1" si="111"/>
        <v>-0.0490574688002445+0.047761034092106i</v>
      </c>
      <c r="AD165" s="1" t="str">
        <f t="shared" ca="1" si="112"/>
        <v>-0.0563493979385783+0.0504040746229676i</v>
      </c>
      <c r="AE165" s="1" t="str">
        <f t="shared" ca="1" si="91"/>
        <v>-1.60806171093174+0.719176202981924i</v>
      </c>
      <c r="AF165" s="1" t="str">
        <f t="shared" ca="1" si="92"/>
        <v>-1.17985501090703+5.63849114361i</v>
      </c>
      <c r="AG165" s="1" t="str">
        <f t="shared" ca="1" si="93"/>
        <v>-0.000226044167755095-0.000181286640437593i</v>
      </c>
      <c r="AH165" s="1" t="str">
        <f t="shared" ca="1" si="94"/>
        <v>0.00017103720066719-0.000181286640437593i</v>
      </c>
      <c r="AI165" s="1" t="str">
        <f t="shared" ca="1" si="95"/>
        <v>-1.17991001787412+5.63812857032913i</v>
      </c>
      <c r="AJ165" s="1" t="str">
        <f t="shared" ca="1" si="96"/>
        <v>0.00704887485565344-0.00384464047084246i</v>
      </c>
      <c r="AK165" s="1" t="str">
        <f t="shared" ca="1" si="97"/>
        <v>0.00973641231737433-0.00466696100361288i</v>
      </c>
      <c r="AL165" s="1" t="str">
        <f t="shared" ca="1" si="98"/>
        <v>0.00407412359806859-0.00253583674193995i</v>
      </c>
      <c r="AM165" s="1" t="str">
        <f t="shared" ca="1" si="99"/>
        <v>0.0208594107710964-0.0110474382163953i</v>
      </c>
      <c r="AN165" s="1" t="str">
        <f t="shared" ca="1" si="100"/>
        <v>-1.20076942864522+5.64917600854552i</v>
      </c>
      <c r="AO165" s="1">
        <f t="shared" si="103"/>
        <v>128</v>
      </c>
      <c r="AP165" s="1">
        <f t="shared" si="101"/>
        <v>-0.61566147532565696</v>
      </c>
      <c r="AQ165" s="1">
        <f t="shared" si="102"/>
        <v>0.78801075360672301</v>
      </c>
      <c r="AR165" s="1">
        <f t="shared" ca="1" si="113"/>
        <v>5.7753819610736796</v>
      </c>
      <c r="AS165" s="1">
        <f t="array" aca="1" ref="AS165:AU165" ca="1">MMULT(AP165:AR165,$AS$7:$AU$9)</f>
        <v>0.66913060635885946</v>
      </c>
      <c r="AT165" s="1">
        <f ca="1"/>
        <v>-1.2769692574105633</v>
      </c>
      <c r="AU165" s="17">
        <f ca="1"/>
        <v>5.6812543107624922</v>
      </c>
      <c r="AV165" s="2"/>
      <c r="AW165" s="19">
        <f t="shared" ca="1" si="114"/>
        <v>0.66913060635885946</v>
      </c>
      <c r="AX165" s="1">
        <f t="shared" ca="1" si="115"/>
        <v>5.6812543107624922</v>
      </c>
      <c r="AY165" s="1"/>
      <c r="AZ165" s="1"/>
      <c r="BA165" s="1"/>
      <c r="BB165" s="1"/>
      <c r="BC165" s="1"/>
    </row>
    <row r="166" spans="20:55" x14ac:dyDescent="0.15">
      <c r="T166" s="1">
        <f t="shared" si="116"/>
        <v>130</v>
      </c>
      <c r="U166" s="1">
        <f t="shared" si="104"/>
        <v>2.2689280275926285</v>
      </c>
      <c r="V166" s="1" t="str">
        <f t="shared" si="105"/>
        <v>-0.64278760968654+0.766044443118977i</v>
      </c>
      <c r="W166" s="1" t="str">
        <f t="shared" ca="1" si="106"/>
        <v>-1.63623461848042+0.84247999179937i</v>
      </c>
      <c r="X166" s="1" t="str">
        <f t="shared" ca="1" si="107"/>
        <v>0.0423536671570287+0.033706738800465i</v>
      </c>
      <c r="Y166" s="1" t="str">
        <f t="shared" ca="1" si="108"/>
        <v>0.0490864995310487+0.0433726390481413i</v>
      </c>
      <c r="Z166" s="1" t="str">
        <f t="shared" ca="1" si="109"/>
        <v>-0.034759448616395+0.0363961086611338i</v>
      </c>
      <c r="AA166" s="1" t="str">
        <f t="shared" ca="1" si="90"/>
        <v>-1.63842564343242+0.758356594929076i</v>
      </c>
      <c r="AB166" s="1" t="str">
        <f t="shared" ca="1" si="110"/>
        <v>0.0558151101359971+0.0547501619684064i</v>
      </c>
      <c r="AC166" s="1" t="str">
        <f t="shared" ca="1" si="111"/>
        <v>-0.0490574688002445+0.047761034092106i</v>
      </c>
      <c r="AD166" s="1" t="str">
        <f t="shared" ca="1" si="112"/>
        <v>-0.0563493979385783+0.0504040746229676i</v>
      </c>
      <c r="AE166" s="1" t="str">
        <f t="shared" ca="1" si="91"/>
        <v>-1.63518784529262+0.697209892494178i</v>
      </c>
      <c r="AF166" s="1" t="str">
        <f t="shared" ca="1" si="92"/>
        <v>-1.51144967422546+5.70980494523656i</v>
      </c>
      <c r="AG166" s="1" t="str">
        <f t="shared" ca="1" si="93"/>
        <v>-0.000226044167755095-0.000181286640437593i</v>
      </c>
      <c r="AH166" s="1" t="str">
        <f t="shared" ca="1" si="94"/>
        <v>0.00017103720066719-0.000181286640437593i</v>
      </c>
      <c r="AI166" s="1" t="str">
        <f t="shared" ca="1" si="95"/>
        <v>-1.51150468119255+5.70944237195569i</v>
      </c>
      <c r="AJ166" s="1" t="str">
        <f t="shared" ca="1" si="96"/>
        <v>0.00717514802810011-0.00375211801449734i</v>
      </c>
      <c r="AK166" s="1" t="str">
        <f t="shared" ca="1" si="97"/>
        <v>0.00989061505333625-0.00452988110387902i</v>
      </c>
      <c r="AL166" s="1" t="str">
        <f t="shared" ca="1" si="98"/>
        <v>0.00415546152859927-0.00248658345816325i</v>
      </c>
      <c r="AM166" s="1" t="str">
        <f t="shared" ca="1" si="99"/>
        <v>0.0212212246100356-0.0107685825765396i</v>
      </c>
      <c r="AN166" s="1" t="str">
        <f t="shared" ca="1" si="100"/>
        <v>-1.53272590580259+5.72021095453223i</v>
      </c>
      <c r="AO166" s="1">
        <f t="shared" si="103"/>
        <v>130</v>
      </c>
      <c r="AP166" s="1">
        <f t="shared" si="101"/>
        <v>-0.64278760968654003</v>
      </c>
      <c r="AQ166" s="1">
        <f t="shared" si="102"/>
        <v>0.76604444311897701</v>
      </c>
      <c r="AR166" s="1">
        <f t="shared" ca="1" si="113"/>
        <v>5.921998148148047</v>
      </c>
      <c r="AS166" s="1">
        <f t="array" aca="1" ref="AS166:AU166" ca="1">MMULT(AP166:AR166,$AS$7:$AU$9)</f>
        <v>0.64278760968653814</v>
      </c>
      <c r="AT166" s="1">
        <f ca="1"/>
        <v>-1.3055963450109846</v>
      </c>
      <c r="AU166" s="17">
        <f ca="1"/>
        <v>5.8268605903519193</v>
      </c>
      <c r="AV166" s="2"/>
      <c r="AW166" s="19">
        <f t="shared" ca="1" si="114"/>
        <v>0.64278760968653814</v>
      </c>
      <c r="AX166" s="1">
        <f t="shared" ca="1" si="115"/>
        <v>5.8268605903519193</v>
      </c>
      <c r="AY166" s="1"/>
      <c r="AZ166" s="1"/>
      <c r="BA166" s="1"/>
      <c r="BB166" s="1"/>
      <c r="BC166" s="1"/>
    </row>
    <row r="167" spans="20:55" x14ac:dyDescent="0.15">
      <c r="T167" s="1">
        <f t="shared" si="116"/>
        <v>132</v>
      </c>
      <c r="U167" s="1">
        <f t="shared" si="104"/>
        <v>2.3038346126325151</v>
      </c>
      <c r="V167" s="1" t="str">
        <f t="shared" si="105"/>
        <v>-0.669130606358862+0.743144825477391i</v>
      </c>
      <c r="W167" s="1" t="str">
        <f t="shared" ca="1" si="106"/>
        <v>-1.66257761515274+0.819580374157784i</v>
      </c>
      <c r="X167" s="1" t="str">
        <f t="shared" ca="1" si="107"/>
        <v>0.0423536671570287+0.033706738800465i</v>
      </c>
      <c r="Y167" s="1" t="str">
        <f t="shared" ca="1" si="108"/>
        <v>0.0490864995310487+0.0433726390481413i</v>
      </c>
      <c r="Z167" s="1" t="str">
        <f t="shared" ca="1" si="109"/>
        <v>-0.034759448616395+0.0363961086611338i</v>
      </c>
      <c r="AA167" s="1" t="str">
        <f t="shared" ca="1" si="90"/>
        <v>-1.66476864010474+0.73545697728749i</v>
      </c>
      <c r="AB167" s="1" t="str">
        <f t="shared" ca="1" si="110"/>
        <v>0.0558151101359971+0.0547501619684064i</v>
      </c>
      <c r="AC167" s="1" t="str">
        <f t="shared" ca="1" si="111"/>
        <v>-0.0490574688002445+0.047761034092106i</v>
      </c>
      <c r="AD167" s="1" t="str">
        <f t="shared" ca="1" si="112"/>
        <v>-0.0563493979385783+0.0504040746229676i</v>
      </c>
      <c r="AE167" s="1" t="str">
        <f t="shared" ca="1" si="91"/>
        <v>-1.66153084196495+0.674310274852592i</v>
      </c>
      <c r="AF167" s="1" t="str">
        <f t="shared" ca="1" si="92"/>
        <v>-1.85272972230604+5.75856549480566i</v>
      </c>
      <c r="AG167" s="1" t="str">
        <f t="shared" ca="1" si="93"/>
        <v>-0.000226044167755095-0.000181286640437593i</v>
      </c>
      <c r="AH167" s="1" t="str">
        <f t="shared" ca="1" si="94"/>
        <v>0.00017103720066719-0.000181286640437593i</v>
      </c>
      <c r="AI167" s="1" t="str">
        <f t="shared" ca="1" si="95"/>
        <v>-1.85278472927313+5.75820292152479i</v>
      </c>
      <c r="AJ167" s="1" t="str">
        <f t="shared" ca="1" si="96"/>
        <v>0.00729811529118181-0.00365524505016733i</v>
      </c>
      <c r="AK167" s="1" t="str">
        <f t="shared" ca="1" si="97"/>
        <v>0.0100399398336491-0.00438750311164109i</v>
      </c>
      <c r="AL167" s="1" t="str">
        <f t="shared" ca="1" si="98"/>
        <v>0.00423503099544563-0.00243452152531791i</v>
      </c>
      <c r="AM167" s="1" t="str">
        <f t="shared" ca="1" si="99"/>
        <v>0.0215730861202765-0.0104772696871263i</v>
      </c>
      <c r="AN167" s="1" t="str">
        <f t="shared" ca="1" si="100"/>
        <v>-1.87435781539341+5.76868019121192i</v>
      </c>
      <c r="AO167" s="1">
        <f t="shared" si="103"/>
        <v>132</v>
      </c>
      <c r="AP167" s="1">
        <f t="shared" si="101"/>
        <v>-0.66913060635886201</v>
      </c>
      <c r="AQ167" s="1">
        <f t="shared" si="102"/>
        <v>0.74314482547739102</v>
      </c>
      <c r="AR167" s="1">
        <f t="shared" ca="1" si="113"/>
        <v>6.0655493047709328</v>
      </c>
      <c r="AS167" s="1">
        <f t="array" aca="1" ref="AS167:AU167" ca="1">MMULT(AP167:AR167,$AS$7:$AU$9)</f>
        <v>0.61566147532565441</v>
      </c>
      <c r="AT167" s="1">
        <f ca="1"/>
        <v>-1.3340521523024824</v>
      </c>
      <c r="AU167" s="17">
        <f ca="1"/>
        <v>5.9692674735970828</v>
      </c>
      <c r="AV167" s="2"/>
      <c r="AW167" s="19">
        <f t="shared" ca="1" si="114"/>
        <v>0.61566147532565441</v>
      </c>
      <c r="AX167" s="1">
        <f t="shared" ca="1" si="115"/>
        <v>5.9692674735970828</v>
      </c>
      <c r="AY167" s="1"/>
      <c r="AZ167" s="1"/>
      <c r="BA167" s="1"/>
      <c r="BB167" s="1"/>
      <c r="BC167" s="1"/>
    </row>
    <row r="168" spans="20:55" x14ac:dyDescent="0.15">
      <c r="T168" s="1">
        <f t="shared" si="116"/>
        <v>134</v>
      </c>
      <c r="U168" s="1">
        <f t="shared" si="104"/>
        <v>2.3387411976724017</v>
      </c>
      <c r="V168" s="1" t="str">
        <f t="shared" si="105"/>
        <v>-0.694658370458996+0.719339800338652i</v>
      </c>
      <c r="W168" s="1" t="str">
        <f t="shared" ca="1" si="106"/>
        <v>-1.68810537925287+0.795775349019045i</v>
      </c>
      <c r="X168" s="1" t="str">
        <f t="shared" ca="1" si="107"/>
        <v>0.0423536671570287+0.033706738800465i</v>
      </c>
      <c r="Y168" s="1" t="str">
        <f t="shared" ca="1" si="108"/>
        <v>0.0490864995310487+0.0433726390481413i</v>
      </c>
      <c r="Z168" s="1" t="str">
        <f t="shared" ca="1" si="109"/>
        <v>-0.034759448616395+0.0363961086611338i</v>
      </c>
      <c r="AA168" s="1" t="str">
        <f t="shared" ca="1" si="90"/>
        <v>-1.69029640420487+0.711651952148751i</v>
      </c>
      <c r="AB168" s="1" t="str">
        <f t="shared" ca="1" si="110"/>
        <v>0.0558151101359971+0.0547501619684064i</v>
      </c>
      <c r="AC168" s="1" t="str">
        <f t="shared" ca="1" si="111"/>
        <v>-0.0490574688002445+0.047761034092106i</v>
      </c>
      <c r="AD168" s="1" t="str">
        <f t="shared" ca="1" si="112"/>
        <v>-0.0563493979385783+0.0504040746229676i</v>
      </c>
      <c r="AE168" s="1" t="str">
        <f t="shared" ca="1" si="91"/>
        <v>-1.68705860606508+0.650505249713853i</v>
      </c>
      <c r="AF168" s="1" t="str">
        <f t="shared" ca="1" si="92"/>
        <v>-2.20197129264307+5.78375274993591i</v>
      </c>
      <c r="AG168" s="1" t="str">
        <f t="shared" ca="1" si="93"/>
        <v>-0.000226044167755095-0.000181286640437593i</v>
      </c>
      <c r="AH168" s="1" t="str">
        <f t="shared" ca="1" si="94"/>
        <v>0.00017103720066719-0.000181286640437593i</v>
      </c>
      <c r="AI168" s="1" t="str">
        <f t="shared" ca="1" si="95"/>
        <v>-2.20202629961016+5.78339017665504i</v>
      </c>
      <c r="AJ168" s="1" t="str">
        <f t="shared" ca="1" si="96"/>
        <v>0.00741762682823005-0.00355413960263736i</v>
      </c>
      <c r="AK168" s="1" t="str">
        <f t="shared" ca="1" si="97"/>
        <v>0.0101842047290697-0.00424000049255101i</v>
      </c>
      <c r="AL168" s="1" t="str">
        <f t="shared" ca="1" si="98"/>
        <v>0.00431273505546896-0.00237971437284957i</v>
      </c>
      <c r="AM168" s="1" t="str">
        <f t="shared" ca="1" si="99"/>
        <v>0.0219145666127687-0.0101738544680379i</v>
      </c>
      <c r="AN168" s="1" t="str">
        <f t="shared" ca="1" si="100"/>
        <v>-2.22394086622293+5.79356403112308i</v>
      </c>
      <c r="AO168" s="1">
        <f t="shared" si="103"/>
        <v>134</v>
      </c>
      <c r="AP168" s="1">
        <f t="shared" si="101"/>
        <v>-0.69465837045899603</v>
      </c>
      <c r="AQ168" s="1">
        <f t="shared" si="102"/>
        <v>0.71933980033865197</v>
      </c>
      <c r="AR168" s="1">
        <f t="shared" ca="1" si="113"/>
        <v>6.2057471072530426</v>
      </c>
      <c r="AS168" s="1">
        <f t="array" aca="1" ref="AS168:AU168" ca="1">MMULT(AP168:AR168,$AS$7:$AU$9)</f>
        <v>0.58778525229247403</v>
      </c>
      <c r="AT168" s="1">
        <f ca="1"/>
        <v>-1.3622632153610077</v>
      </c>
      <c r="AU168" s="17">
        <f ca="1"/>
        <v>6.1081948715182026</v>
      </c>
      <c r="AV168" s="2"/>
      <c r="AW168" s="19">
        <f t="shared" ca="1" si="114"/>
        <v>0.58778525229247403</v>
      </c>
      <c r="AX168" s="1">
        <f t="shared" ca="1" si="115"/>
        <v>6.1081948715182026</v>
      </c>
      <c r="AY168" s="1"/>
      <c r="AZ168" s="1"/>
      <c r="BA168" s="1"/>
      <c r="BB168" s="1"/>
      <c r="BC168" s="1"/>
    </row>
    <row r="169" spans="20:55" x14ac:dyDescent="0.15">
      <c r="T169" s="1">
        <f t="shared" si="116"/>
        <v>136</v>
      </c>
      <c r="U169" s="1">
        <f t="shared" si="104"/>
        <v>2.3736477827122884</v>
      </c>
      <c r="V169" s="1" t="str">
        <f t="shared" si="105"/>
        <v>-0.719339800338653+0.694658370458996i</v>
      </c>
      <c r="W169" s="1" t="str">
        <f t="shared" ca="1" si="106"/>
        <v>-1.71278680913253+0.771093919139389i</v>
      </c>
      <c r="X169" s="1" t="str">
        <f t="shared" ca="1" si="107"/>
        <v>0.0423536671570287+0.033706738800465i</v>
      </c>
      <c r="Y169" s="1" t="str">
        <f t="shared" ca="1" si="108"/>
        <v>0.0490864995310487+0.0433726390481413i</v>
      </c>
      <c r="Z169" s="1" t="str">
        <f t="shared" ca="1" si="109"/>
        <v>-0.034759448616395+0.0363961086611338i</v>
      </c>
      <c r="AA169" s="1" t="str">
        <f t="shared" ca="1" si="90"/>
        <v>-1.71497783408453+0.686970522269095i</v>
      </c>
      <c r="AB169" s="1" t="str">
        <f t="shared" ca="1" si="110"/>
        <v>0.0558151101359971+0.0547501619684064i</v>
      </c>
      <c r="AC169" s="1" t="str">
        <f t="shared" ca="1" si="111"/>
        <v>-0.0490574688002445+0.047761034092106i</v>
      </c>
      <c r="AD169" s="1" t="str">
        <f t="shared" ca="1" si="112"/>
        <v>-0.0563493979385783+0.0504040746229676i</v>
      </c>
      <c r="AE169" s="1" t="str">
        <f t="shared" ca="1" si="91"/>
        <v>-1.71174003594474+0.625823819834197i</v>
      </c>
      <c r="AF169" s="1" t="str">
        <f t="shared" ca="1" si="92"/>
        <v>-2.55734896300999+5.7844908786423i</v>
      </c>
      <c r="AG169" s="1" t="str">
        <f t="shared" ca="1" si="93"/>
        <v>-0.000226044167755095-0.000181286640437593i</v>
      </c>
      <c r="AH169" s="1" t="str">
        <f t="shared" ca="1" si="94"/>
        <v>0.00017103720066719-0.000181286640437593i</v>
      </c>
      <c r="AI169" s="1" t="str">
        <f t="shared" ca="1" si="95"/>
        <v>-2.55740396997708+5.78412830536143i</v>
      </c>
      <c r="AJ169" s="1" t="str">
        <f t="shared" ca="1" si="96"/>
        <v>0.00753353703284642-0.0034489248533211i</v>
      </c>
      <c r="AK169" s="1" t="str">
        <f t="shared" ca="1" si="97"/>
        <v>0.0103232339750455-0.00408755295582903i</v>
      </c>
      <c r="AL169" s="1" t="str">
        <f t="shared" ca="1" si="98"/>
        <v>0.00438847903824161-0.00232222877483112i</v>
      </c>
      <c r="AM169" s="1" t="str">
        <f t="shared" ca="1" si="99"/>
        <v>0.0222452500461335-0.00985870658398125i</v>
      </c>
      <c r="AN169" s="1" t="str">
        <f t="shared" ca="1" si="100"/>
        <v>-2.57964922002321+5.79398701194541i</v>
      </c>
      <c r="AO169" s="1">
        <f t="shared" si="103"/>
        <v>136</v>
      </c>
      <c r="AP169" s="1">
        <f t="shared" si="101"/>
        <v>-0.71933980033865297</v>
      </c>
      <c r="AQ169" s="1">
        <f t="shared" si="102"/>
        <v>0.69465837045899603</v>
      </c>
      <c r="AR169" s="1">
        <f t="shared" ca="1" si="113"/>
        <v>6.3423083804683023</v>
      </c>
      <c r="AS169" s="1">
        <f t="array" aca="1" ref="AS169:AU169" ca="1">MMULT(AP169:AR169,$AS$7:$AU$9)</f>
        <v>0.55919290347074524</v>
      </c>
      <c r="AT169" s="1">
        <f ca="1"/>
        <v>-1.3901567320191219</v>
      </c>
      <c r="AU169" s="17">
        <f ca="1"/>
        <v>6.2433679332623297</v>
      </c>
      <c r="AV169" s="2"/>
      <c r="AW169" s="19">
        <f t="shared" ca="1" si="114"/>
        <v>0.55919290347074524</v>
      </c>
      <c r="AX169" s="1">
        <f t="shared" ca="1" si="115"/>
        <v>6.2433679332623297</v>
      </c>
      <c r="AY169" s="1"/>
      <c r="AZ169" s="1"/>
      <c r="BA169" s="1"/>
      <c r="BB169" s="1"/>
      <c r="BC169" s="1"/>
    </row>
    <row r="170" spans="20:55" x14ac:dyDescent="0.15">
      <c r="T170" s="1">
        <f t="shared" si="116"/>
        <v>138</v>
      </c>
      <c r="U170" s="1">
        <f t="shared" si="104"/>
        <v>2.4085543677521746</v>
      </c>
      <c r="V170" s="1" t="str">
        <f t="shared" si="105"/>
        <v>-0.743144825477391+0.669130606358862i</v>
      </c>
      <c r="W170" s="1" t="str">
        <f t="shared" ca="1" si="106"/>
        <v>-1.73659183427127+0.745566155039255i</v>
      </c>
      <c r="X170" s="1" t="str">
        <f t="shared" ca="1" si="107"/>
        <v>0.0423536671570287+0.033706738800465i</v>
      </c>
      <c r="Y170" s="1" t="str">
        <f t="shared" ca="1" si="108"/>
        <v>0.0490864995310487+0.0433726390481413i</v>
      </c>
      <c r="Z170" s="1" t="str">
        <f t="shared" ca="1" si="109"/>
        <v>-0.034759448616395+0.0363961086611338i</v>
      </c>
      <c r="AA170" s="1" t="str">
        <f t="shared" ca="1" si="90"/>
        <v>-1.73878285922327+0.661442758168961i</v>
      </c>
      <c r="AB170" s="1" t="str">
        <f t="shared" ca="1" si="110"/>
        <v>0.0558151101359971+0.0547501619684064i</v>
      </c>
      <c r="AC170" s="1" t="str">
        <f t="shared" ca="1" si="111"/>
        <v>-0.0490574688002445+0.047761034092106i</v>
      </c>
      <c r="AD170" s="1" t="str">
        <f t="shared" ca="1" si="112"/>
        <v>-0.0563493979385783+0.0504040746229676i</v>
      </c>
      <c r="AE170" s="1" t="str">
        <f t="shared" ca="1" si="91"/>
        <v>-1.73554506108347+0.600296055734063i</v>
      </c>
      <c r="AF170" s="1" t="str">
        <f t="shared" ca="1" si="92"/>
        <v>-2.91694869855481+5.76005826342848i</v>
      </c>
      <c r="AG170" s="1" t="str">
        <f t="shared" ca="1" si="93"/>
        <v>-0.000226044167755095-0.000181286640437593i</v>
      </c>
      <c r="AH170" s="1" t="str">
        <f t="shared" ca="1" si="94"/>
        <v>0.00017103720066719-0.000181286640437593i</v>
      </c>
      <c r="AI170" s="1" t="str">
        <f t="shared" ca="1" si="95"/>
        <v>-2.9170037055219+5.75969569014761i</v>
      </c>
      <c r="AJ170" s="1" t="str">
        <f t="shared" ca="1" si="96"/>
        <v>0.00764570468630105-0.00333972899018355i</v>
      </c>
      <c r="AK170" s="1" t="str">
        <f t="shared" ca="1" si="97"/>
        <v>0.010456858185856-0.00393034623531599i</v>
      </c>
      <c r="AL170" s="1" t="str">
        <f t="shared" ca="1" si="98"/>
        <v>0.00446217066138796-0.00226213476860877i</v>
      </c>
      <c r="AM170" s="1" t="str">
        <f t="shared" ca="1" si="99"/>
        <v>0.022564733533545-0.00953220999410831i</v>
      </c>
      <c r="AN170" s="1" t="str">
        <f t="shared" ca="1" si="100"/>
        <v>-2.93956843905544+5.76922790014172i</v>
      </c>
      <c r="AO170" s="1">
        <f t="shared" si="103"/>
        <v>138</v>
      </c>
      <c r="AP170" s="1">
        <f t="shared" si="101"/>
        <v>-0.74314482547739102</v>
      </c>
      <c r="AQ170" s="1">
        <f t="shared" si="102"/>
        <v>0.66913060635886201</v>
      </c>
      <c r="AR170" s="1">
        <f t="shared" ca="1" si="113"/>
        <v>6.4749558432212089</v>
      </c>
      <c r="AS170" s="1">
        <f t="array" aca="1" ref="AS170:AU170" ca="1">MMULT(AP170:AR170,$AS$7:$AU$9)</f>
        <v>0.52991926423320912</v>
      </c>
      <c r="AT170" s="1">
        <f ca="1"/>
        <v>-1.4176607874961644</v>
      </c>
      <c r="AU170" s="17">
        <f ca="1"/>
        <v>6.3745177571840497</v>
      </c>
      <c r="AV170" s="2"/>
      <c r="AW170" s="19">
        <f t="shared" ca="1" si="114"/>
        <v>0.52991926423320912</v>
      </c>
      <c r="AX170" s="1">
        <f t="shared" ca="1" si="115"/>
        <v>6.3745177571840497</v>
      </c>
      <c r="AY170" s="1"/>
      <c r="AZ170" s="1"/>
      <c r="BA170" s="1"/>
      <c r="BB170" s="1"/>
      <c r="BC170" s="1"/>
    </row>
    <row r="171" spans="20:55" x14ac:dyDescent="0.15">
      <c r="T171" s="1">
        <f t="shared" si="116"/>
        <v>140</v>
      </c>
      <c r="U171" s="1">
        <f t="shared" si="104"/>
        <v>2.4434609527920612</v>
      </c>
      <c r="V171" s="1" t="str">
        <f t="shared" si="105"/>
        <v>-0.766044443118977+0.64278760968654i</v>
      </c>
      <c r="W171" s="1" t="str">
        <f t="shared" ca="1" si="106"/>
        <v>-1.75949145191286+0.719223158366933i</v>
      </c>
      <c r="X171" s="1" t="str">
        <f t="shared" ca="1" si="107"/>
        <v>0.0423536671570287+0.033706738800465i</v>
      </c>
      <c r="Y171" s="1" t="str">
        <f t="shared" ca="1" si="108"/>
        <v>0.0490864995310487+0.0433726390481413i</v>
      </c>
      <c r="Z171" s="1" t="str">
        <f t="shared" ca="1" si="109"/>
        <v>-0.034759448616395+0.0363961086611338i</v>
      </c>
      <c r="AA171" s="1" t="str">
        <f t="shared" ca="1" si="90"/>
        <v>-1.76168247686486+0.635099761496639i</v>
      </c>
      <c r="AB171" s="1" t="str">
        <f t="shared" ca="1" si="110"/>
        <v>0.0558151101359971+0.0547501619684064i</v>
      </c>
      <c r="AC171" s="1" t="str">
        <f t="shared" ca="1" si="111"/>
        <v>-0.0490574688002445+0.047761034092106i</v>
      </c>
      <c r="AD171" s="1" t="str">
        <f t="shared" ca="1" si="112"/>
        <v>-0.0563493979385783+0.0504040746229676i</v>
      </c>
      <c r="AE171" s="1" t="str">
        <f t="shared" ca="1" si="91"/>
        <v>-1.75844467872506+0.573953059061741i</v>
      </c>
      <c r="AF171" s="1" t="str">
        <f t="shared" ca="1" si="92"/>
        <v>-3.27878178455019+5.70989627694108i</v>
      </c>
      <c r="AG171" s="1" t="str">
        <f t="shared" ca="1" si="93"/>
        <v>-0.000226044167755095-0.000181286640437593i</v>
      </c>
      <c r="AH171" s="1" t="str">
        <f t="shared" ca="1" si="94"/>
        <v>0.00017103720066719-0.000181286640437593i</v>
      </c>
      <c r="AI171" s="1" t="str">
        <f t="shared" ca="1" si="95"/>
        <v>-3.27883679151728+5.70953370366021i</v>
      </c>
      <c r="AJ171" s="1" t="str">
        <f t="shared" ca="1" si="96"/>
        <v>0.00775399312958643-0.00322668505156355i</v>
      </c>
      <c r="AK171" s="1" t="str">
        <f t="shared" ca="1" si="97"/>
        <v>0.0105849145609834-0.00376857186318491i</v>
      </c>
      <c r="AL171" s="1" t="str">
        <f t="shared" ca="1" si="98"/>
        <v>0.00453372014301662-0.00219950556947231i</v>
      </c>
      <c r="AM171" s="1" t="str">
        <f t="shared" ca="1" si="99"/>
        <v>0.0228726278335864-0.00919476248422077i</v>
      </c>
      <c r="AN171" s="1" t="str">
        <f t="shared" ca="1" si="100"/>
        <v>-3.30170941935087+5.71872846614443i</v>
      </c>
      <c r="AO171" s="1">
        <f t="shared" ref="AO171:AO191" si="117">T171</f>
        <v>140</v>
      </c>
      <c r="AP171" s="1">
        <f t="shared" si="101"/>
        <v>-0.76604444311897701</v>
      </c>
      <c r="AQ171" s="1">
        <f t="shared" si="102"/>
        <v>0.64278760968654003</v>
      </c>
      <c r="AR171" s="1">
        <f t="shared" ca="1" si="113"/>
        <v>6.6034188387017281</v>
      </c>
      <c r="AS171" s="1">
        <f t="array" aca="1" ref="AS171:AU171" ca="1">MMULT(AP171:AR171,$AS$7:$AU$9)</f>
        <v>0.50000000000000089</v>
      </c>
      <c r="AT171" s="1">
        <f ca="1"/>
        <v>-1.4447045763028128</v>
      </c>
      <c r="AU171" s="17">
        <f ca="1"/>
        <v>6.50138208741269</v>
      </c>
      <c r="AV171" s="2"/>
      <c r="AW171" s="19">
        <f t="shared" ca="1" si="114"/>
        <v>0.50000000000000089</v>
      </c>
      <c r="AX171" s="1">
        <f t="shared" ca="1" si="115"/>
        <v>6.50138208741269</v>
      </c>
      <c r="AY171" s="1"/>
      <c r="AZ171" s="1"/>
      <c r="BA171" s="1"/>
      <c r="BB171" s="1"/>
      <c r="BC171" s="1"/>
    </row>
    <row r="172" spans="20:55" x14ac:dyDescent="0.15">
      <c r="T172" s="1">
        <f t="shared" si="116"/>
        <v>142</v>
      </c>
      <c r="U172" s="1">
        <f t="shared" si="104"/>
        <v>2.4783675378319479</v>
      </c>
      <c r="V172" s="1" t="str">
        <f t="shared" si="105"/>
        <v>-0.788010753606723+0.615661475325657i</v>
      </c>
      <c r="W172" s="1" t="str">
        <f t="shared" ca="1" si="106"/>
        <v>-1.7814577624006+0.69209702400605i</v>
      </c>
      <c r="X172" s="1" t="str">
        <f t="shared" ca="1" si="107"/>
        <v>0.0423536671570287+0.033706738800465i</v>
      </c>
      <c r="Y172" s="1" t="str">
        <f t="shared" ca="1" si="108"/>
        <v>0.0490864995310487+0.0433726390481413i</v>
      </c>
      <c r="Z172" s="1" t="str">
        <f t="shared" ca="1" si="109"/>
        <v>-0.034759448616395+0.0363961086611338i</v>
      </c>
      <c r="AA172" s="1" t="str">
        <f t="shared" ca="1" si="90"/>
        <v>-1.7836487873526+0.607973627135756i</v>
      </c>
      <c r="AB172" s="1" t="str">
        <f t="shared" ca="1" si="110"/>
        <v>0.0558151101359971+0.0547501619684064i</v>
      </c>
      <c r="AC172" s="1" t="str">
        <f t="shared" ca="1" si="111"/>
        <v>-0.0490574688002445+0.047761034092106i</v>
      </c>
      <c r="AD172" s="1" t="str">
        <f t="shared" ca="1" si="112"/>
        <v>-0.0563493979385783+0.0504040746229676i</v>
      </c>
      <c r="AE172" s="1" t="str">
        <f t="shared" ca="1" si="91"/>
        <v>-1.78041098921281+0.546826924700858i</v>
      </c>
      <c r="AF172" s="1" t="str">
        <f t="shared" ca="1" si="92"/>
        <v>-3.64079962325557+5.63361673197671i</v>
      </c>
      <c r="AG172" s="1" t="str">
        <f t="shared" ca="1" si="93"/>
        <v>-0.000226044167755095-0.000181286640437593i</v>
      </c>
      <c r="AH172" s="1" t="str">
        <f t="shared" ca="1" si="94"/>
        <v>0.00017103720066719-0.000181286640437593i</v>
      </c>
      <c r="AI172" s="1" t="str">
        <f t="shared" ca="1" si="95"/>
        <v>-3.64085463022266+5.63325415869584i</v>
      </c>
      <c r="AJ172" s="1" t="str">
        <f t="shared" ca="1" si="96"/>
        <v>0.00785827042991485-0.00310993076408725i</v>
      </c>
      <c r="AK172" s="1" t="str">
        <f t="shared" ca="1" si="97"/>
        <v>0.0107072470834604-0.00360242693658884i</v>
      </c>
      <c r="AL172" s="1" t="str">
        <f t="shared" ca="1" si="98"/>
        <v>0.00460304031110554-0.00213441748145362i</v>
      </c>
      <c r="AM172" s="1" t="str">
        <f t="shared" ca="1" si="99"/>
        <v>0.0231685578244808-0.00884677518212971i</v>
      </c>
      <c r="AN172" s="1" t="str">
        <f t="shared" ca="1" si="100"/>
        <v>-3.66402318804714+5.64210093387797i</v>
      </c>
      <c r="AO172" s="1">
        <f t="shared" si="117"/>
        <v>142</v>
      </c>
      <c r="AP172" s="1">
        <f t="shared" si="101"/>
        <v>-0.78801075360672301</v>
      </c>
      <c r="AQ172" s="1">
        <f t="shared" si="102"/>
        <v>0.61566147532565696</v>
      </c>
      <c r="AR172" s="1">
        <f t="shared" ca="1" si="113"/>
        <v>6.7274340480315225</v>
      </c>
      <c r="AS172" s="1">
        <f t="array" aca="1" ref="AS172:AU172" ca="1">MMULT(AP172:AR172,$AS$7:$AU$9)</f>
        <v>0.4694715627858892</v>
      </c>
      <c r="AT172" s="1">
        <f ca="1"/>
        <v>-1.47121861977151</v>
      </c>
      <c r="AU172" s="17">
        <f ca="1"/>
        <v>6.6237059940177589</v>
      </c>
      <c r="AV172" s="2"/>
      <c r="AW172" s="19">
        <f t="shared" ca="1" si="114"/>
        <v>0.4694715627858892</v>
      </c>
      <c r="AX172" s="1">
        <f t="shared" ca="1" si="115"/>
        <v>6.6237059940177589</v>
      </c>
      <c r="AY172" s="1"/>
      <c r="AZ172" s="1"/>
      <c r="BA172" s="1"/>
      <c r="BB172" s="1"/>
      <c r="BC172" s="1"/>
    </row>
    <row r="173" spans="20:55" x14ac:dyDescent="0.15">
      <c r="T173" s="1">
        <f t="shared" si="116"/>
        <v>144</v>
      </c>
      <c r="U173" s="1">
        <f t="shared" si="104"/>
        <v>2.5132741228718345</v>
      </c>
      <c r="V173" s="1" t="str">
        <f t="shared" si="105"/>
        <v>-0.809016994374945+0.587785252292477i</v>
      </c>
      <c r="W173" s="1" t="str">
        <f t="shared" ca="1" si="106"/>
        <v>-1.80246400316882+0.66422080097287i</v>
      </c>
      <c r="X173" s="1" t="str">
        <f t="shared" ca="1" si="107"/>
        <v>0.0423536671570287+0.033706738800465i</v>
      </c>
      <c r="Y173" s="1" t="str">
        <f t="shared" ca="1" si="108"/>
        <v>0.0490864995310487+0.0433726390481413i</v>
      </c>
      <c r="Z173" s="1" t="str">
        <f t="shared" ca="1" si="109"/>
        <v>-0.034759448616395+0.0363961086611338i</v>
      </c>
      <c r="AA173" s="1" t="str">
        <f t="shared" ca="1" si="90"/>
        <v>-1.80465502812082+0.580097404102576i</v>
      </c>
      <c r="AB173" s="1" t="str">
        <f t="shared" ca="1" si="110"/>
        <v>0.0558151101359971+0.0547501619684064i</v>
      </c>
      <c r="AC173" s="1" t="str">
        <f t="shared" ca="1" si="111"/>
        <v>-0.0490574688002445+0.047761034092106i</v>
      </c>
      <c r="AD173" s="1" t="str">
        <f t="shared" ca="1" si="112"/>
        <v>-0.0563493979385783+0.0504040746229676i</v>
      </c>
      <c r="AE173" s="1" t="str">
        <f t="shared" ca="1" si="91"/>
        <v>-1.80141722998103+0.518950701667678i</v>
      </c>
      <c r="AF173" s="1" t="str">
        <f t="shared" ca="1" si="92"/>
        <v>-4.00090926377934+5.53100792102635i</v>
      </c>
      <c r="AG173" s="1" t="str">
        <f t="shared" ca="1" si="93"/>
        <v>-0.000226044167755095-0.000181286640437593i</v>
      </c>
      <c r="AH173" s="1" t="str">
        <f t="shared" ca="1" si="94"/>
        <v>0.00017103720066719-0.000181286640437593i</v>
      </c>
      <c r="AI173" s="1" t="str">
        <f t="shared" ca="1" si="95"/>
        <v>-4.00096427074643+5.53064534774548i</v>
      </c>
      <c r="AJ173" s="1" t="str">
        <f t="shared" ca="1" si="96"/>
        <v>0.0079584095414586-0.00298960837486937i</v>
      </c>
      <c r="AK173" s="1" t="str">
        <f t="shared" ca="1" si="97"/>
        <v>0.010823706709952-0.00343211387752821i</v>
      </c>
      <c r="AL173" s="1" t="str">
        <f t="shared" ca="1" si="98"/>
        <v>0.00467004670970781-0.00206694980436191i</v>
      </c>
      <c r="AM173" s="1" t="str">
        <f t="shared" ca="1" si="99"/>
        <v>0.0234521629611184-0.00848867205675949i</v>
      </c>
      <c r="AN173" s="1" t="str">
        <f t="shared" ca="1" si="100"/>
        <v>-4.02441643370755+5.53913401980224i</v>
      </c>
      <c r="AO173" s="1">
        <f t="shared" si="117"/>
        <v>144</v>
      </c>
      <c r="AP173" s="1">
        <f t="shared" si="101"/>
        <v>-0.80901699437494501</v>
      </c>
      <c r="AQ173" s="1">
        <f t="shared" si="102"/>
        <v>0.58778525229247702</v>
      </c>
      <c r="AR173" s="1">
        <f t="shared" ca="1" si="113"/>
        <v>6.8467461849571958</v>
      </c>
      <c r="AS173" s="1">
        <f t="array" aca="1" ref="AS173:AU173" ca="1">MMULT(AP173:AR173,$AS$7:$AU$9)</f>
        <v>0.43837114678908162</v>
      </c>
      <c r="AT173" s="1">
        <f ca="1"/>
        <v>-1.497134978579902</v>
      </c>
      <c r="AU173" s="17">
        <f ca="1"/>
        <v>6.7412425349338454</v>
      </c>
      <c r="AV173" s="2"/>
      <c r="AW173" s="19">
        <f t="shared" ca="1" si="114"/>
        <v>0.43837114678908162</v>
      </c>
      <c r="AX173" s="1">
        <f t="shared" ca="1" si="115"/>
        <v>6.7412425349338454</v>
      </c>
      <c r="AY173" s="1"/>
      <c r="AZ173" s="1"/>
      <c r="BA173" s="1"/>
      <c r="BB173" s="1"/>
      <c r="BC173" s="1"/>
    </row>
    <row r="174" spans="20:55" x14ac:dyDescent="0.15">
      <c r="T174" s="1">
        <f t="shared" si="116"/>
        <v>146</v>
      </c>
      <c r="U174" s="1">
        <f t="shared" si="104"/>
        <v>2.5481807079117211</v>
      </c>
      <c r="V174" s="1" t="str">
        <f t="shared" si="105"/>
        <v>-0.829037572555041+0.559192903470748i</v>
      </c>
      <c r="W174" s="1" t="str">
        <f t="shared" ca="1" si="106"/>
        <v>-1.82248458134892+0.635628452151141i</v>
      </c>
      <c r="X174" s="1" t="str">
        <f t="shared" ca="1" si="107"/>
        <v>0.0423536671570287+0.033706738800465i</v>
      </c>
      <c r="Y174" s="1" t="str">
        <f t="shared" ca="1" si="108"/>
        <v>0.0490864995310487+0.0433726390481413i</v>
      </c>
      <c r="Z174" s="1" t="str">
        <f t="shared" ca="1" si="109"/>
        <v>-0.034759448616395+0.0363961086611338i</v>
      </c>
      <c r="AA174" s="1" t="str">
        <f t="shared" ca="1" si="90"/>
        <v>-1.82467560630092+0.551505055280847i</v>
      </c>
      <c r="AB174" s="1" t="str">
        <f t="shared" ca="1" si="110"/>
        <v>0.0558151101359971+0.0547501619684064i</v>
      </c>
      <c r="AC174" s="1" t="str">
        <f t="shared" ca="1" si="111"/>
        <v>-0.0490574688002445+0.047761034092106i</v>
      </c>
      <c r="AD174" s="1" t="str">
        <f t="shared" ca="1" si="112"/>
        <v>-0.0563493979385783+0.0504040746229676i</v>
      </c>
      <c r="AE174" s="1" t="str">
        <f t="shared" ca="1" si="91"/>
        <v>-1.82143780816112+0.490358352845949i</v>
      </c>
      <c r="AF174" s="1" t="str">
        <f t="shared" ca="1" si="92"/>
        <v>-4.35698952553286+5.4020391738717i</v>
      </c>
      <c r="AG174" s="1" t="str">
        <f t="shared" ca="1" si="93"/>
        <v>-0.000226044167755095-0.000181286640437593i</v>
      </c>
      <c r="AH174" s="1" t="str">
        <f t="shared" ca="1" si="94"/>
        <v>0.00017103720066719-0.000181286640437593i</v>
      </c>
      <c r="AI174" s="1" t="str">
        <f t="shared" ca="1" si="95"/>
        <v>-4.35704453249995+5.40167660059083i</v>
      </c>
      <c r="AJ174" s="1" t="str">
        <f t="shared" ca="1" si="96"/>
        <v>0.00805428846013558-0.00286586447820685i</v>
      </c>
      <c r="AK174" s="1" t="str">
        <f t="shared" ca="1" si="97"/>
        <v>0.0109341515523429-0.0032578401862307i</v>
      </c>
      <c r="AL174" s="1" t="str">
        <f t="shared" ca="1" si="98"/>
        <v>0.00473465770184832-0.00199718473716908i</v>
      </c>
      <c r="AM174" s="1" t="str">
        <f t="shared" ca="1" si="99"/>
        <v>0.0237230977143268-0.00812088940160663i</v>
      </c>
      <c r="AN174" s="1" t="str">
        <f t="shared" ca="1" si="100"/>
        <v>-4.38076763021428+5.40979748999244i</v>
      </c>
      <c r="AO174" s="1">
        <f t="shared" si="117"/>
        <v>146</v>
      </c>
      <c r="AP174" s="1">
        <f t="shared" si="101"/>
        <v>-0.82903757255504096</v>
      </c>
      <c r="AQ174" s="1">
        <f t="shared" si="102"/>
        <v>0.55919290347074802</v>
      </c>
      <c r="AR174" s="1">
        <f t="shared" ca="1" si="113"/>
        <v>6.961108669792603</v>
      </c>
      <c r="AS174" s="1">
        <f t="array" aca="1" ref="AS174:AU174" ca="1">MMULT(AP174:AR174,$AS$7:$AU$9)</f>
        <v>0.40673664307580149</v>
      </c>
      <c r="AT174" s="1">
        <f ca="1"/>
        <v>-1.5223874596487836</v>
      </c>
      <c r="AU174" s="17">
        <f ca="1"/>
        <v>6.8537533978503564</v>
      </c>
      <c r="AV174" s="2"/>
      <c r="AW174" s="19">
        <f t="shared" ca="1" si="114"/>
        <v>0.40673664307580149</v>
      </c>
      <c r="AX174" s="1">
        <f t="shared" ca="1" si="115"/>
        <v>6.8537533978503564</v>
      </c>
      <c r="AY174" s="1"/>
      <c r="AZ174" s="1"/>
      <c r="BA174" s="1"/>
      <c r="BB174" s="1"/>
      <c r="BC174" s="1"/>
    </row>
    <row r="175" spans="20:55" x14ac:dyDescent="0.15">
      <c r="T175" s="1">
        <f t="shared" si="116"/>
        <v>148</v>
      </c>
      <c r="U175" s="1">
        <f t="shared" si="104"/>
        <v>2.5830872929516078</v>
      </c>
      <c r="V175" s="1" t="str">
        <f t="shared" si="105"/>
        <v>-0.848048096156427+0.529919264233203i</v>
      </c>
      <c r="W175" s="1" t="str">
        <f t="shared" ca="1" si="106"/>
        <v>-1.8414951049503+0.606354812913596i</v>
      </c>
      <c r="X175" s="1" t="str">
        <f t="shared" ca="1" si="107"/>
        <v>0.0423536671570287+0.033706738800465i</v>
      </c>
      <c r="Y175" s="1" t="str">
        <f t="shared" ca="1" si="108"/>
        <v>0.0490864995310487+0.0433726390481413i</v>
      </c>
      <c r="Z175" s="1" t="str">
        <f t="shared" ca="1" si="109"/>
        <v>-0.034759448616395+0.0363961086611338i</v>
      </c>
      <c r="AA175" s="1" t="str">
        <f t="shared" ca="1" si="90"/>
        <v>-1.84368612990231+0.522231416043302i</v>
      </c>
      <c r="AB175" s="1" t="str">
        <f t="shared" ca="1" si="110"/>
        <v>0.0558151101359971+0.0547501619684064i</v>
      </c>
      <c r="AC175" s="1" t="str">
        <f t="shared" ca="1" si="111"/>
        <v>-0.0490574688002445+0.047761034092106i</v>
      </c>
      <c r="AD175" s="1" t="str">
        <f t="shared" ca="1" si="112"/>
        <v>-0.0563493979385783+0.0504040746229676i</v>
      </c>
      <c r="AE175" s="1" t="str">
        <f t="shared" ca="1" si="91"/>
        <v>-1.84044833176251+0.461084713608404i</v>
      </c>
      <c r="AF175" s="1" t="str">
        <f t="shared" ca="1" si="92"/>
        <v>-4.70690756896333+5.2468638758873i</v>
      </c>
      <c r="AG175" s="1" t="str">
        <f t="shared" ca="1" si="93"/>
        <v>-0.000226044167755095-0.000181286640437593i</v>
      </c>
      <c r="AH175" s="1" t="str">
        <f t="shared" ca="1" si="94"/>
        <v>0.00017103720066719-0.000181286640437593i</v>
      </c>
      <c r="AI175" s="1" t="str">
        <f t="shared" ca="1" si="95"/>
        <v>-4.70696257593042+5.24650130260643i</v>
      </c>
      <c r="AJ175" s="1" t="str">
        <f t="shared" ca="1" si="96"/>
        <v>0.00814579037225233-0.00273884983697652i</v>
      </c>
      <c r="AK175" s="1" t="str">
        <f t="shared" ca="1" si="97"/>
        <v>0.011038447050605-0.00307981818834437i</v>
      </c>
      <c r="AL175" s="1" t="str">
        <f t="shared" ca="1" si="98"/>
        <v>0.00479679456898573-0.00192520727786305i</v>
      </c>
      <c r="AM175" s="1" t="str">
        <f t="shared" ca="1" si="99"/>
        <v>0.0239810319918431-0.00774387530318394i</v>
      </c>
      <c r="AN175" s="1" t="str">
        <f t="shared" ca="1" si="100"/>
        <v>-4.73094360792226+5.25424517790961i</v>
      </c>
      <c r="AO175" s="1">
        <f t="shared" si="117"/>
        <v>148</v>
      </c>
      <c r="AP175" s="1">
        <f t="shared" si="101"/>
        <v>-0.84804809615642696</v>
      </c>
      <c r="AQ175" s="1">
        <f t="shared" si="102"/>
        <v>0.52991926423320301</v>
      </c>
      <c r="AR175" s="1">
        <f t="shared" ca="1" si="113"/>
        <v>7.0702842807716637</v>
      </c>
      <c r="AS175" s="1">
        <f t="array" aca="1" ref="AS175:AU175" ca="1">MMULT(AP175:AR175,$AS$7:$AU$9)</f>
        <v>0.37460659341590991</v>
      </c>
      <c r="AT175" s="1">
        <f ca="1"/>
        <v>-1.5469118168145013</v>
      </c>
      <c r="AU175" s="17">
        <f ca="1"/>
        <v>6.9610095203279156</v>
      </c>
      <c r="AV175" s="2"/>
      <c r="AW175" s="19">
        <f t="shared" ca="1" si="114"/>
        <v>0.37460659341590991</v>
      </c>
      <c r="AX175" s="1">
        <f t="shared" ca="1" si="115"/>
        <v>6.9610095203279156</v>
      </c>
      <c r="AY175" s="1"/>
      <c r="AZ175" s="1"/>
      <c r="BA175" s="1"/>
      <c r="BB175" s="1"/>
      <c r="BC175" s="1"/>
    </row>
    <row r="176" spans="20:55" x14ac:dyDescent="0.15">
      <c r="T176" s="1">
        <f t="shared" si="116"/>
        <v>150</v>
      </c>
      <c r="U176" s="1">
        <f t="shared" si="104"/>
        <v>2.6179938779914944</v>
      </c>
      <c r="V176" s="1" t="str">
        <f t="shared" si="105"/>
        <v>-0.866025403784436+0.500000000000004i</v>
      </c>
      <c r="W176" s="1" t="str">
        <f t="shared" ca="1" si="106"/>
        <v>-1.85947241257831+0.576435548680397i</v>
      </c>
      <c r="X176" s="1" t="str">
        <f t="shared" ca="1" si="107"/>
        <v>0.0423536671570287+0.033706738800465i</v>
      </c>
      <c r="Y176" s="1" t="str">
        <f t="shared" ca="1" si="108"/>
        <v>0.0490864995310487+0.0433726390481413i</v>
      </c>
      <c r="Z176" s="1" t="str">
        <f t="shared" ca="1" si="109"/>
        <v>-0.034759448616395+0.0363961086611338i</v>
      </c>
      <c r="AA176" s="1" t="str">
        <f t="shared" ref="AA176:AA191" ca="1" si="118">IMSUB(V176,$Q$12)</f>
        <v>-1.86166343753032+0.492312151810103i</v>
      </c>
      <c r="AB176" s="1" t="str">
        <f t="shared" ca="1" si="110"/>
        <v>0.0558151101359971+0.0547501619684064i</v>
      </c>
      <c r="AC176" s="1" t="str">
        <f t="shared" ca="1" si="111"/>
        <v>-0.0490574688002445+0.047761034092106i</v>
      </c>
      <c r="AD176" s="1" t="str">
        <f t="shared" ca="1" si="112"/>
        <v>-0.0563493979385783+0.0504040746229676i</v>
      </c>
      <c r="AE176" s="1" t="str">
        <f t="shared" ref="AE176:AE191" ca="1" si="119">IMSUB(V176,$R$13)</f>
        <v>-1.85842563939052+0.431165449375205i</v>
      </c>
      <c r="AF176" s="1" t="str">
        <f t="shared" ref="AF176:AF191" ca="1" si="120">IMPRODUCT(W176,AA176,AE176)</f>
        <v>-5.0485357618044+5.06582090449782i</v>
      </c>
      <c r="AG176" s="1" t="str">
        <f t="shared" ref="AG176:AG191" ca="1" si="121">IMPRODUCT(X176,AB176,AC176)</f>
        <v>-0.000226044167755095-0.000181286640437593i</v>
      </c>
      <c r="AH176" s="1" t="str">
        <f t="shared" ref="AH176:AH191" ca="1" si="122">IMPRODUCT(Y176,Z176,AD176)</f>
        <v>0.00017103720066719-0.000181286640437593i</v>
      </c>
      <c r="AI176" s="1" t="str">
        <f t="shared" ref="AI176:AI191" ca="1" si="123">IMSUM(AF176:AH176)</f>
        <v>-5.04859076877149+5.06545833121695i</v>
      </c>
      <c r="AJ176" s="1" t="str">
        <f t="shared" ref="AJ176:AJ191" ca="1" si="124">IMPRODUCT(Y176,AA176,AC176)</f>
        <v>0.00823280379682369-0.00260871919895366i</v>
      </c>
      <c r="AK176" s="1" t="str">
        <f t="shared" ref="AK176:AK191" ca="1" si="125">IMPRODUCT(W176,AB176,AD176)</f>
        <v>0.0111364661367394-0.00289826477625153i</v>
      </c>
      <c r="AL176" s="1" t="str">
        <f t="shared" ref="AL176:AL191" ca="1" si="126">IMPRODUCT(X176,Z176,AE176)</f>
        <v>0.00485638160691883-0.00185110511989071i</v>
      </c>
      <c r="AM176" s="1" t="str">
        <f t="shared" ref="AM176:AM191" ca="1" si="127">IMSUM(AJ176:AL176)</f>
        <v>0.0242256515404819-0.0073580890950959i</v>
      </c>
      <c r="AN176" s="1" t="str">
        <f t="shared" ref="AN176:AN191" ca="1" si="128">IMSUB(AI176,AM176)</f>
        <v>-5.07281642031197+5.07281642031205i</v>
      </c>
      <c r="AO176" s="1">
        <f t="shared" si="117"/>
        <v>150</v>
      </c>
      <c r="AP176" s="1">
        <f t="shared" ref="AP176:AP191" si="129">IMREAL(V176)</f>
        <v>-0.86602540378443604</v>
      </c>
      <c r="AQ176" s="1">
        <f t="shared" ref="AQ176:AQ191" si="130">IMAGINARY(V176)</f>
        <v>0.500000000000004</v>
      </c>
      <c r="AR176" s="1">
        <f t="shared" ca="1" si="113"/>
        <v>7.1740457810341782</v>
      </c>
      <c r="AS176" s="1">
        <f t="array" aca="1" ref="AS176:AU176" ca="1">MMULT(AP176:AR176,$AS$7:$AU$9)</f>
        <v>0.34202014332567304</v>
      </c>
      <c r="AT176" s="1">
        <f ca="1"/>
        <v>-1.5706459446947314</v>
      </c>
      <c r="AU176" s="17">
        <f ca="1"/>
        <v>7.0627916864613649</v>
      </c>
      <c r="AV176" s="2"/>
      <c r="AW176" s="19">
        <f t="shared" ca="1" si="114"/>
        <v>0.34202014332567304</v>
      </c>
      <c r="AX176" s="1">
        <f t="shared" ca="1" si="115"/>
        <v>7.0627916864613649</v>
      </c>
      <c r="AY176" s="1"/>
      <c r="AZ176" s="1"/>
      <c r="BA176" s="1"/>
      <c r="BB176" s="1"/>
      <c r="BC176" s="1"/>
    </row>
    <row r="177" spans="20:55" x14ac:dyDescent="0.15">
      <c r="T177" s="1">
        <f t="shared" si="116"/>
        <v>152</v>
      </c>
      <c r="U177" s="1">
        <f t="shared" si="104"/>
        <v>2.6529004630313811</v>
      </c>
      <c r="V177" s="1" t="str">
        <f t="shared" si="105"/>
        <v>-0.882947592858927+0.469471562785891i</v>
      </c>
      <c r="W177" s="1" t="str">
        <f t="shared" ca="1" si="106"/>
        <v>-1.87639460165281+0.545907111466284i</v>
      </c>
      <c r="X177" s="1" t="str">
        <f t="shared" ca="1" si="107"/>
        <v>0.0423536671570287+0.033706738800465i</v>
      </c>
      <c r="Y177" s="1" t="str">
        <f t="shared" ca="1" si="108"/>
        <v>0.0490864995310487+0.0433726390481413i</v>
      </c>
      <c r="Z177" s="1" t="str">
        <f t="shared" ca="1" si="109"/>
        <v>-0.034759448616395+0.0363961086611338i</v>
      </c>
      <c r="AA177" s="1" t="str">
        <f t="shared" ca="1" si="118"/>
        <v>-1.87858562660481+0.46178371459599i</v>
      </c>
      <c r="AB177" s="1" t="str">
        <f t="shared" ca="1" si="110"/>
        <v>0.0558151101359971+0.0547501619684064i</v>
      </c>
      <c r="AC177" s="1" t="str">
        <f t="shared" ca="1" si="111"/>
        <v>-0.0490574688002445+0.047761034092106i</v>
      </c>
      <c r="AD177" s="1" t="str">
        <f t="shared" ca="1" si="112"/>
        <v>-0.0563493979385783+0.0504040746229676i</v>
      </c>
      <c r="AE177" s="1" t="str">
        <f t="shared" ca="1" si="119"/>
        <v>-1.87534782846501+0.400637012161092i</v>
      </c>
      <c r="AF177" s="1" t="str">
        <f t="shared" ca="1" si="120"/>
        <v>-5.37976868515269+4.85943445654588i</v>
      </c>
      <c r="AG177" s="1" t="str">
        <f t="shared" ca="1" si="121"/>
        <v>-0.000226044167755095-0.000181286640437593i</v>
      </c>
      <c r="AH177" s="1" t="str">
        <f t="shared" ca="1" si="122"/>
        <v>0.00017103720066719-0.000181286640437593i</v>
      </c>
      <c r="AI177" s="1" t="str">
        <f t="shared" ca="1" si="123"/>
        <v>-5.37982369211978+4.85907188326501i</v>
      </c>
      <c r="AJ177" s="1" t="str">
        <f t="shared" ca="1" si="124"/>
        <v>0.00831522272139527-0.00247563110827552i</v>
      </c>
      <c r="AK177" s="1" t="str">
        <f t="shared" ca="1" si="125"/>
        <v>0.0112280893895883-0.00271340114481854i</v>
      </c>
      <c r="AL177" s="1" t="str">
        <f t="shared" ca="1" si="126"/>
        <v>0.00491334621802063-0.00177496854531695i</v>
      </c>
      <c r="AM177" s="1" t="str">
        <f t="shared" ca="1" si="127"/>
        <v>0.0244566583290042-0.00696400079841101i</v>
      </c>
      <c r="AN177" s="1" t="str">
        <f t="shared" ca="1" si="128"/>
        <v>-5.40428035044878+4.86603588406342i</v>
      </c>
      <c r="AO177" s="1">
        <f t="shared" si="117"/>
        <v>152</v>
      </c>
      <c r="AP177" s="1">
        <f t="shared" si="129"/>
        <v>-0.88294759285892699</v>
      </c>
      <c r="AQ177" s="1">
        <f t="shared" si="130"/>
        <v>0.46947156278589097</v>
      </c>
      <c r="AR177" s="1">
        <f t="shared" ca="1" si="113"/>
        <v>7.2721765195324881</v>
      </c>
      <c r="AS177" s="1">
        <f t="array" aca="1" ref="AS177:AU177" ca="1">MMULT(AP177:AR177,$AS$7:$AU$9)</f>
        <v>0.30901699437494756</v>
      </c>
      <c r="AT177" s="1">
        <f ca="1"/>
        <v>-1.5935300651871556</v>
      </c>
      <c r="AU177" s="17">
        <f ca="1"/>
        <v>7.1588910984713099</v>
      </c>
      <c r="AV177" s="2"/>
      <c r="AW177" s="19">
        <f t="shared" ca="1" si="114"/>
        <v>0.30901699437494756</v>
      </c>
      <c r="AX177" s="1">
        <f t="shared" ca="1" si="115"/>
        <v>7.1588910984713099</v>
      </c>
      <c r="AY177" s="1"/>
      <c r="AZ177" s="1"/>
      <c r="BA177" s="1"/>
      <c r="BB177" s="1"/>
      <c r="BC177" s="1"/>
    </row>
    <row r="178" spans="20:55" x14ac:dyDescent="0.15">
      <c r="T178" s="1">
        <f t="shared" si="116"/>
        <v>154</v>
      </c>
      <c r="U178" s="1">
        <f t="shared" si="104"/>
        <v>2.6878070480712677</v>
      </c>
      <c r="V178" s="1" t="str">
        <f t="shared" si="105"/>
        <v>-0.898794046299168+0.438371146789075i</v>
      </c>
      <c r="W178" s="1" t="str">
        <f t="shared" ca="1" si="106"/>
        <v>-1.89224105509305+0.514806695469468i</v>
      </c>
      <c r="X178" s="1" t="str">
        <f t="shared" ca="1" si="107"/>
        <v>0.0423536671570287+0.033706738800465i</v>
      </c>
      <c r="Y178" s="1" t="str">
        <f t="shared" ca="1" si="108"/>
        <v>0.0490864995310487+0.0433726390481413i</v>
      </c>
      <c r="Z178" s="1" t="str">
        <f t="shared" ca="1" si="109"/>
        <v>-0.034759448616395+0.0363961086611338i</v>
      </c>
      <c r="AA178" s="1" t="str">
        <f t="shared" ca="1" si="118"/>
        <v>-1.89443208004505+0.430683298599174i</v>
      </c>
      <c r="AB178" s="1" t="str">
        <f t="shared" ca="1" si="110"/>
        <v>0.0558151101359971+0.0547501619684064i</v>
      </c>
      <c r="AC178" s="1" t="str">
        <f t="shared" ca="1" si="111"/>
        <v>-0.0490574688002445+0.047761034092106i</v>
      </c>
      <c r="AD178" s="1" t="str">
        <f t="shared" ca="1" si="112"/>
        <v>-0.0563493979385783+0.0504040746229676i</v>
      </c>
      <c r="AE178" s="1" t="str">
        <f t="shared" ca="1" si="119"/>
        <v>-1.89119428190525+0.369536596164276i</v>
      </c>
      <c r="AF178" s="1" t="str">
        <f t="shared" ca="1" si="120"/>
        <v>-5.6985401213174+4.62841225498207i</v>
      </c>
      <c r="AG178" s="1" t="str">
        <f t="shared" ca="1" si="121"/>
        <v>-0.000226044167755095-0.000181286640437593i</v>
      </c>
      <c r="AH178" s="1" t="str">
        <f t="shared" ca="1" si="122"/>
        <v>0.00017103720066719-0.000181286640437593i</v>
      </c>
      <c r="AI178" s="1" t="str">
        <f t="shared" ca="1" si="123"/>
        <v>-5.69859512828449+4.6280496817012i</v>
      </c>
      <c r="AJ178" s="1" t="str">
        <f t="shared" ca="1" si="124"/>
        <v>0.00839294673120312-0.00233974771228i</v>
      </c>
      <c r="AK178" s="1" t="str">
        <f t="shared" ca="1" si="125"/>
        <v>0.0113132051803314-0.00252545252190431i</v>
      </c>
      <c r="AL178" s="1" t="str">
        <f t="shared" ca="1" si="126"/>
        <v>0.00496761899968719-0.00169689031482998i</v>
      </c>
      <c r="AM178" s="1" t="str">
        <f t="shared" ca="1" si="127"/>
        <v>0.0246737709112217-0.00656209054901429i</v>
      </c>
      <c r="AN178" s="1" t="str">
        <f t="shared" ca="1" si="128"/>
        <v>-5.72326889919571+4.63461177225021i</v>
      </c>
      <c r="AO178" s="1">
        <f t="shared" si="117"/>
        <v>154</v>
      </c>
      <c r="AP178" s="1">
        <f t="shared" si="129"/>
        <v>-0.89879404629916804</v>
      </c>
      <c r="AQ178" s="1">
        <f t="shared" si="130"/>
        <v>0.43837114678907502</v>
      </c>
      <c r="AR178" s="1">
        <f t="shared" ca="1" si="113"/>
        <v>7.3644710042189114</v>
      </c>
      <c r="AS178" s="1">
        <f t="array" aca="1" ref="AS178:AU178" ca="1">MMULT(AP178:AR178,$AS$7:$AU$9)</f>
        <v>0.27563735581699655</v>
      </c>
      <c r="AT178" s="1">
        <f ca="1"/>
        <v>-1.6155069060632972</v>
      </c>
      <c r="AU178" s="17">
        <f ca="1"/>
        <v>7.2491099216745987</v>
      </c>
      <c r="AV178" s="2"/>
      <c r="AW178" s="19">
        <f t="shared" ca="1" si="114"/>
        <v>0.27563735581699655</v>
      </c>
      <c r="AX178" s="1">
        <f t="shared" ca="1" si="115"/>
        <v>7.2491099216745987</v>
      </c>
      <c r="AY178" s="1"/>
      <c r="AZ178" s="1"/>
      <c r="BA178" s="1"/>
      <c r="BB178" s="1"/>
      <c r="BC178" s="1"/>
    </row>
    <row r="179" spans="20:55" x14ac:dyDescent="0.15">
      <c r="T179" s="1">
        <f t="shared" si="116"/>
        <v>156</v>
      </c>
      <c r="U179" s="1">
        <f t="shared" si="104"/>
        <v>2.7227136331111539</v>
      </c>
      <c r="V179" s="1" t="str">
        <f t="shared" si="105"/>
        <v>-0.913545457642599+0.406736643075804i</v>
      </c>
      <c r="W179" s="1" t="str">
        <f t="shared" ca="1" si="106"/>
        <v>-1.90699246643648+0.483172191756197i</v>
      </c>
      <c r="X179" s="1" t="str">
        <f t="shared" ca="1" si="107"/>
        <v>0.0423536671570287+0.033706738800465i</v>
      </c>
      <c r="Y179" s="1" t="str">
        <f t="shared" ca="1" si="108"/>
        <v>0.0490864995310487+0.0433726390481413i</v>
      </c>
      <c r="Z179" s="1" t="str">
        <f t="shared" ca="1" si="109"/>
        <v>-0.034759448616395+0.0363961086611338i</v>
      </c>
      <c r="AA179" s="1" t="str">
        <f t="shared" ca="1" si="118"/>
        <v>-1.90918349138848+0.399048794885903i</v>
      </c>
      <c r="AB179" s="1" t="str">
        <f t="shared" ca="1" si="110"/>
        <v>0.0558151101359971+0.0547501619684064i</v>
      </c>
      <c r="AC179" s="1" t="str">
        <f t="shared" ca="1" si="111"/>
        <v>-0.0490574688002445+0.047761034092106i</v>
      </c>
      <c r="AD179" s="1" t="str">
        <f t="shared" ca="1" si="112"/>
        <v>-0.0563493979385783+0.0504040746229676i</v>
      </c>
      <c r="AE179" s="1" t="str">
        <f t="shared" ca="1" si="119"/>
        <v>-1.90594569324868+0.337902092451005i</v>
      </c>
      <c r="AF179" s="1" t="str">
        <f t="shared" ca="1" si="120"/>
        <v>-6.00283986462891+4.37364213913016i</v>
      </c>
      <c r="AG179" s="1" t="str">
        <f t="shared" ca="1" si="121"/>
        <v>-0.000226044167755095-0.000181286640437593i</v>
      </c>
      <c r="AH179" s="1" t="str">
        <f t="shared" ca="1" si="122"/>
        <v>0.00017103720066719-0.000181286640437593i</v>
      </c>
      <c r="AI179" s="1" t="str">
        <f t="shared" ca="1" si="123"/>
        <v>-6.002894871596+4.37327956584929i</v>
      </c>
      <c r="AJ179" s="1" t="str">
        <f t="shared" ca="1" si="124"/>
        <v>0.00846588113151373-0.00220123456395392i</v>
      </c>
      <c r="AK179" s="1" t="str">
        <f t="shared" ca="1" si="125"/>
        <v>0.011391709808489-0.00233464789395464i</v>
      </c>
      <c r="AL179" s="1" t="str">
        <f t="shared" ca="1" si="126"/>
        <v>0.00501913382889413-0.00161696555472664i</v>
      </c>
      <c r="AM179" s="1" t="str">
        <f t="shared" ca="1" si="127"/>
        <v>0.0248767247688969-0.0061528480126352i</v>
      </c>
      <c r="AN179" s="1" t="str">
        <f t="shared" ca="1" si="128"/>
        <v>-6.0277715963649+4.37943241386193i</v>
      </c>
      <c r="AO179" s="1">
        <f t="shared" si="117"/>
        <v>156</v>
      </c>
      <c r="AP179" s="1">
        <f t="shared" si="129"/>
        <v>-0.91354545764259898</v>
      </c>
      <c r="AQ179" s="1">
        <f t="shared" si="130"/>
        <v>0.40673664307580398</v>
      </c>
      <c r="AR179" s="1">
        <f t="shared" ca="1" si="113"/>
        <v>7.450735445949479</v>
      </c>
      <c r="AS179" s="1">
        <f t="array" aca="1" ref="AS179:AU179" ca="1">MMULT(AP179:AR179,$AS$7:$AU$9)</f>
        <v>0.2419218955996717</v>
      </c>
      <c r="AT179" s="1">
        <f ca="1"/>
        <v>-1.6365218711436245</v>
      </c>
      <c r="AU179" s="17">
        <f ca="1"/>
        <v>7.3332618013559294</v>
      </c>
      <c r="AV179" s="2"/>
      <c r="AW179" s="19">
        <f t="shared" ca="1" si="114"/>
        <v>0.2419218955996717</v>
      </c>
      <c r="AX179" s="1">
        <f t="shared" ca="1" si="115"/>
        <v>7.3332618013559294</v>
      </c>
      <c r="AY179" s="1"/>
      <c r="AZ179" s="1"/>
      <c r="BA179" s="1"/>
      <c r="BB179" s="1"/>
      <c r="BC179" s="1"/>
    </row>
    <row r="180" spans="20:55" x14ac:dyDescent="0.15">
      <c r="T180" s="1">
        <f t="shared" si="116"/>
        <v>158</v>
      </c>
      <c r="U180" s="1">
        <f t="shared" si="104"/>
        <v>2.7576202181510405</v>
      </c>
      <c r="V180" s="1" t="str">
        <f t="shared" si="105"/>
        <v>-0.927183854566787+0.374606593415913i</v>
      </c>
      <c r="W180" s="1" t="str">
        <f t="shared" ca="1" si="106"/>
        <v>-1.92063086336067+0.451042142096306i</v>
      </c>
      <c r="X180" s="1" t="str">
        <f t="shared" ca="1" si="107"/>
        <v>0.0423536671570287+0.033706738800465i</v>
      </c>
      <c r="Y180" s="1" t="str">
        <f t="shared" ca="1" si="108"/>
        <v>0.0490864995310487+0.0433726390481413i</v>
      </c>
      <c r="Z180" s="1" t="str">
        <f t="shared" ca="1" si="109"/>
        <v>-0.034759448616395+0.0363961086611338i</v>
      </c>
      <c r="AA180" s="1" t="str">
        <f t="shared" ca="1" si="118"/>
        <v>-1.92282188831267+0.366918745226012i</v>
      </c>
      <c r="AB180" s="1" t="str">
        <f t="shared" ca="1" si="110"/>
        <v>0.0558151101359971+0.0547501619684064i</v>
      </c>
      <c r="AC180" s="1" t="str">
        <f t="shared" ca="1" si="111"/>
        <v>-0.0490574688002445+0.047761034092106i</v>
      </c>
      <c r="AD180" s="1" t="str">
        <f t="shared" ca="1" si="112"/>
        <v>-0.0563493979385783+0.0504040746229676i</v>
      </c>
      <c r="AE180" s="1" t="str">
        <f t="shared" ca="1" si="119"/>
        <v>-1.91958409017287+0.305772042791114i</v>
      </c>
      <c r="AF180" s="1" t="str">
        <f t="shared" ca="1" si="120"/>
        <v>-6.29073019723399+4.09618705864944i</v>
      </c>
      <c r="AG180" s="1" t="str">
        <f t="shared" ca="1" si="121"/>
        <v>-0.000226044167755095-0.000181286640437593i</v>
      </c>
      <c r="AH180" s="1" t="str">
        <f t="shared" ca="1" si="122"/>
        <v>0.00017103720066719-0.000181286640437593i</v>
      </c>
      <c r="AI180" s="1" t="str">
        <f t="shared" ca="1" si="123"/>
        <v>-6.29078520420108+4.09582448536857i</v>
      </c>
      <c r="AJ180" s="1" t="str">
        <f t="shared" ca="1" si="124"/>
        <v>0.00853393706299508-0.00206026042023212i</v>
      </c>
      <c r="AK180" s="1" t="str">
        <f t="shared" ca="1" si="125"/>
        <v>0.0114635076282642-0.00214121972701738i</v>
      </c>
      <c r="AL180" s="1" t="str">
        <f t="shared" ca="1" si="126"/>
        <v>0.00506782794275734-0.00153529164101559i</v>
      </c>
      <c r="AM180" s="1" t="str">
        <f t="shared" ca="1" si="127"/>
        <v>0.0250652726340166-0.00573677178826509i</v>
      </c>
      <c r="AN180" s="1" t="str">
        <f t="shared" ca="1" si="128"/>
        <v>-6.3158504768351+4.10156125715683i</v>
      </c>
      <c r="AO180" s="1">
        <f t="shared" si="117"/>
        <v>158</v>
      </c>
      <c r="AP180" s="1">
        <f t="shared" si="129"/>
        <v>-0.92718385456678698</v>
      </c>
      <c r="AQ180" s="1">
        <f t="shared" si="130"/>
        <v>0.37460659341591301</v>
      </c>
      <c r="AR180" s="1">
        <f t="shared" ca="1" si="113"/>
        <v>7.5307882716185874</v>
      </c>
      <c r="AS180" s="1">
        <f t="array" aca="1" ref="AS180:AU180" ca="1">MMULT(AP180:AR180,$AS$7:$AU$9)</f>
        <v>0.20791169081776029</v>
      </c>
      <c r="AT180" s="1">
        <f ca="1"/>
        <v>-1.6565232015652565</v>
      </c>
      <c r="AU180" s="17">
        <f ca="1"/>
        <v>7.4111723501376874</v>
      </c>
      <c r="AV180" s="2"/>
      <c r="AW180" s="19">
        <f t="shared" ca="1" si="114"/>
        <v>0.20791169081776029</v>
      </c>
      <c r="AX180" s="1">
        <f t="shared" ca="1" si="115"/>
        <v>7.4111723501376874</v>
      </c>
      <c r="AY180" s="1"/>
      <c r="AZ180" s="1"/>
      <c r="BA180" s="1"/>
      <c r="BB180" s="1"/>
      <c r="BC180" s="1"/>
    </row>
    <row r="181" spans="20:55" x14ac:dyDescent="0.15">
      <c r="T181" s="1">
        <f t="shared" si="116"/>
        <v>160</v>
      </c>
      <c r="U181" s="1">
        <f t="shared" si="104"/>
        <v>2.7925268031909272</v>
      </c>
      <c r="V181" s="1" t="str">
        <f t="shared" si="105"/>
        <v>-0.939692620785909+0.342020143325666i</v>
      </c>
      <c r="W181" s="1" t="str">
        <f t="shared" ca="1" si="106"/>
        <v>-1.93313962957979+0.418455692006059i</v>
      </c>
      <c r="X181" s="1" t="str">
        <f t="shared" ca="1" si="107"/>
        <v>0.0423536671570287+0.033706738800465i</v>
      </c>
      <c r="Y181" s="1" t="str">
        <f t="shared" ca="1" si="108"/>
        <v>0.0490864995310487+0.0433726390481413i</v>
      </c>
      <c r="Z181" s="1" t="str">
        <f t="shared" ca="1" si="109"/>
        <v>-0.034759448616395+0.0363961086611338i</v>
      </c>
      <c r="AA181" s="1" t="str">
        <f t="shared" ca="1" si="118"/>
        <v>-1.93533065453179+0.334332295135765i</v>
      </c>
      <c r="AB181" s="1" t="str">
        <f t="shared" ca="1" si="110"/>
        <v>0.0558151101359971+0.0547501619684064i</v>
      </c>
      <c r="AC181" s="1" t="str">
        <f t="shared" ca="1" si="111"/>
        <v>-0.0490574688002445+0.047761034092106i</v>
      </c>
      <c r="AD181" s="1" t="str">
        <f t="shared" ca="1" si="112"/>
        <v>-0.0563493979385783+0.0504040746229676i</v>
      </c>
      <c r="AE181" s="1" t="str">
        <f t="shared" ca="1" si="119"/>
        <v>-1.93209285639199+0.273185592700867i</v>
      </c>
      <c r="AF181" s="1" t="str">
        <f t="shared" ca="1" si="120"/>
        <v>-6.56036187435787+3.79727850704193i</v>
      </c>
      <c r="AG181" s="1" t="str">
        <f t="shared" ca="1" si="121"/>
        <v>-0.000226044167755095-0.000181286640437593i</v>
      </c>
      <c r="AH181" s="1" t="str">
        <f t="shared" ca="1" si="122"/>
        <v>0.00017103720066719-0.000181286640437593i</v>
      </c>
      <c r="AI181" s="1" t="str">
        <f t="shared" ca="1" si="123"/>
        <v>-6.56041688132496+3.79691593376105i</v>
      </c>
      <c r="AJ181" s="1" t="str">
        <f t="shared" ca="1" si="124"/>
        <v>0.0085970316099778-0.00191699703639335i</v>
      </c>
      <c r="AK181" s="1" t="str">
        <f t="shared" ca="1" si="125"/>
        <v>0.0115285111650734-0.00194540368351867i</v>
      </c>
      <c r="AL181" s="1" t="str">
        <f t="shared" ca="1" si="126"/>
        <v>0.00511364201499982-0.00145196808077982i</v>
      </c>
      <c r="AM181" s="1" t="str">
        <f t="shared" ca="1" si="127"/>
        <v>0.025239184790051-0.00531436880069184i</v>
      </c>
      <c r="AN181" s="1" t="str">
        <f t="shared" ca="1" si="128"/>
        <v>-6.58565606611501+3.80223030256174i</v>
      </c>
      <c r="AO181" s="1">
        <f t="shared" si="117"/>
        <v>160</v>
      </c>
      <c r="AP181" s="1">
        <f t="shared" si="129"/>
        <v>-0.93969262078590898</v>
      </c>
      <c r="AQ181" s="1">
        <f t="shared" si="130"/>
        <v>0.34202014332566599</v>
      </c>
      <c r="AR181" s="1">
        <f t="shared" ca="1" si="113"/>
        <v>7.6044606051235588</v>
      </c>
      <c r="AS181" s="1">
        <f t="array" aca="1" ref="AS181:AU181" ca="1">MMULT(AP181:AR181,$AS$7:$AU$9)</f>
        <v>0.1736481776669275</v>
      </c>
      <c r="AT181" s="1">
        <f ca="1"/>
        <v>-1.6754621276804373</v>
      </c>
      <c r="AU181" s="17">
        <f ca="1"/>
        <v>7.4826796045252175</v>
      </c>
      <c r="AV181" s="2"/>
      <c r="AW181" s="19">
        <f t="shared" ca="1" si="114"/>
        <v>0.1736481776669275</v>
      </c>
      <c r="AX181" s="1">
        <f t="shared" ca="1" si="115"/>
        <v>7.4826796045252175</v>
      </c>
      <c r="AY181" s="1"/>
      <c r="AZ181" s="1"/>
      <c r="BA181" s="1"/>
      <c r="BB181" s="1"/>
      <c r="BC181" s="1"/>
    </row>
    <row r="182" spans="20:55" x14ac:dyDescent="0.15">
      <c r="T182" s="1">
        <f t="shared" si="116"/>
        <v>162</v>
      </c>
      <c r="U182" s="1">
        <f t="shared" si="104"/>
        <v>2.8274333882308138</v>
      </c>
      <c r="V182" s="1" t="str">
        <f t="shared" si="105"/>
        <v>-0.951056516295152+0.309016994374951i</v>
      </c>
      <c r="W182" s="1" t="str">
        <f t="shared" ca="1" si="106"/>
        <v>-1.94450352508903+0.385452543055344i</v>
      </c>
      <c r="X182" s="1" t="str">
        <f t="shared" ca="1" si="107"/>
        <v>0.0423536671570287+0.033706738800465i</v>
      </c>
      <c r="Y182" s="1" t="str">
        <f t="shared" ca="1" si="108"/>
        <v>0.0490864995310487+0.0433726390481413i</v>
      </c>
      <c r="Z182" s="1" t="str">
        <f t="shared" ca="1" si="109"/>
        <v>-0.034759448616395+0.0363961086611338i</v>
      </c>
      <c r="AA182" s="1" t="str">
        <f t="shared" ca="1" si="118"/>
        <v>-1.94669455004103+0.30132914618505i</v>
      </c>
      <c r="AB182" s="1" t="str">
        <f t="shared" ca="1" si="110"/>
        <v>0.0558151101359971+0.0547501619684064i</v>
      </c>
      <c r="AC182" s="1" t="str">
        <f t="shared" ca="1" si="111"/>
        <v>-0.0490574688002445+0.047761034092106i</v>
      </c>
      <c r="AD182" s="1" t="str">
        <f t="shared" ca="1" si="112"/>
        <v>-0.0563493979385783+0.0504040746229676i</v>
      </c>
      <c r="AE182" s="1" t="str">
        <f t="shared" ca="1" si="119"/>
        <v>-1.94345675190123+0.240182443750152i</v>
      </c>
      <c r="AF182" s="1" t="str">
        <f t="shared" ca="1" si="120"/>
        <v>-6.80998946755152+3.47830844597154i</v>
      </c>
      <c r="AG182" s="1" t="str">
        <f t="shared" ca="1" si="121"/>
        <v>-0.000226044167755095-0.000181286640437593i</v>
      </c>
      <c r="AH182" s="1" t="str">
        <f t="shared" ca="1" si="122"/>
        <v>0.00017103720066719-0.000181286640437593i</v>
      </c>
      <c r="AI182" s="1" t="str">
        <f t="shared" ca="1" si="123"/>
        <v>-6.81004447451861+3.47794587269066i</v>
      </c>
      <c r="AJ182" s="1" t="str">
        <f t="shared" ca="1" si="124"/>
        <v>0.00865508790147536-0.00177161895680285i</v>
      </c>
      <c r="AK182" s="1" t="str">
        <f t="shared" ca="1" si="125"/>
        <v>0.0115866412221199-0.00174743833514441i</v>
      </c>
      <c r="AL182" s="1" t="str">
        <f t="shared" ca="1" si="126"/>
        <v>0.00515652022823163-0.00136709639094249i</v>
      </c>
      <c r="AM182" s="1" t="str">
        <f t="shared" ca="1" si="127"/>
        <v>0.0253982493518269-0.00488615368288975i</v>
      </c>
      <c r="AN182" s="1" t="str">
        <f t="shared" ca="1" si="128"/>
        <v>-6.83544272387044+3.48283202637355i</v>
      </c>
      <c r="AO182" s="1">
        <f t="shared" si="117"/>
        <v>162</v>
      </c>
      <c r="AP182" s="1">
        <f t="shared" si="129"/>
        <v>-0.95105651629515198</v>
      </c>
      <c r="AQ182" s="1">
        <f t="shared" si="130"/>
        <v>0.309016994374951</v>
      </c>
      <c r="AR182" s="1">
        <f t="shared" ca="1" si="113"/>
        <v>7.6715967148466975</v>
      </c>
      <c r="AS182" s="1">
        <f t="array" aca="1" ref="AS182:AU182" ca="1">MMULT(AP182:AR182,$AS$7:$AU$9)</f>
        <v>0.13917310096006918</v>
      </c>
      <c r="AT182" s="1">
        <f ca="1"/>
        <v>-1.6932930111522313</v>
      </c>
      <c r="AU182" s="17">
        <f ca="1"/>
        <v>7.5476344493886831</v>
      </c>
      <c r="AV182" s="2"/>
      <c r="AW182" s="19">
        <f t="shared" ca="1" si="114"/>
        <v>0.13917310096006918</v>
      </c>
      <c r="AX182" s="1">
        <f t="shared" ca="1" si="115"/>
        <v>7.5476344493886831</v>
      </c>
      <c r="AY182" s="1"/>
      <c r="AZ182" s="1"/>
      <c r="BA182" s="1"/>
      <c r="BB182" s="1"/>
      <c r="BC182" s="1"/>
    </row>
    <row r="183" spans="20:55" x14ac:dyDescent="0.15">
      <c r="T183" s="1">
        <f t="shared" si="116"/>
        <v>164</v>
      </c>
      <c r="U183" s="1">
        <f t="shared" si="104"/>
        <v>2.8623399732707004</v>
      </c>
      <c r="V183" s="1" t="str">
        <f t="shared" si="105"/>
        <v>-0.961261695938319+0.275637355817i</v>
      </c>
      <c r="W183" s="1" t="str">
        <f t="shared" ca="1" si="106"/>
        <v>-1.9547087047322+0.352072904497393i</v>
      </c>
      <c r="X183" s="1" t="str">
        <f t="shared" ca="1" si="107"/>
        <v>0.0423536671570287+0.033706738800465i</v>
      </c>
      <c r="Y183" s="1" t="str">
        <f t="shared" ca="1" si="108"/>
        <v>0.0490864995310487+0.0433726390481413i</v>
      </c>
      <c r="Z183" s="1" t="str">
        <f t="shared" ca="1" si="109"/>
        <v>-0.034759448616395+0.0363961086611338i</v>
      </c>
      <c r="AA183" s="1" t="str">
        <f t="shared" ca="1" si="118"/>
        <v>-1.9568997296842+0.267949507627099i</v>
      </c>
      <c r="AB183" s="1" t="str">
        <f t="shared" ca="1" si="110"/>
        <v>0.0558151101359971+0.0547501619684064i</v>
      </c>
      <c r="AC183" s="1" t="str">
        <f t="shared" ca="1" si="111"/>
        <v>-0.0490574688002445+0.047761034092106i</v>
      </c>
      <c r="AD183" s="1" t="str">
        <f t="shared" ca="1" si="112"/>
        <v>-0.0563493979385783+0.0504040746229676i</v>
      </c>
      <c r="AE183" s="1" t="str">
        <f t="shared" ca="1" si="119"/>
        <v>-1.9536619315444+0.206802805192201i</v>
      </c>
      <c r="AF183" s="1" t="str">
        <f t="shared" ca="1" si="120"/>
        <v>-7.03798592002159+3.14081978661822i</v>
      </c>
      <c r="AG183" s="1" t="str">
        <f t="shared" ca="1" si="121"/>
        <v>-0.000226044167755095-0.000181286640437593i</v>
      </c>
      <c r="AH183" s="1" t="str">
        <f t="shared" ca="1" si="122"/>
        <v>0.00017103720066719-0.000181286640437593i</v>
      </c>
      <c r="AI183" s="1" t="str">
        <f t="shared" ca="1" si="123"/>
        <v>-7.03804092698868+3.14045721333734i</v>
      </c>
      <c r="AJ183" s="1" t="str">
        <f t="shared" ca="1" si="124"/>
        <v>0.00870803520483953-0.00162430330225674i</v>
      </c>
      <c r="AK183" s="1" t="str">
        <f t="shared" ca="1" si="125"/>
        <v>0.0116378269768835-0.00154756487217728i</v>
      </c>
      <c r="AL183" s="1" t="str">
        <f t="shared" ca="1" si="126"/>
        <v>0.00519641034195489-0.00128077997458413i</v>
      </c>
      <c r="AM183" s="1" t="str">
        <f t="shared" ca="1" si="127"/>
        <v>0.0255422725236779-0.00445264814901815i</v>
      </c>
      <c r="AN183" s="1" t="str">
        <f t="shared" ca="1" si="128"/>
        <v>-7.06358319951236+3.14490986148636i</v>
      </c>
      <c r="AO183" s="1">
        <f t="shared" si="117"/>
        <v>164</v>
      </c>
      <c r="AP183" s="1">
        <f t="shared" si="129"/>
        <v>-0.96126169593831901</v>
      </c>
      <c r="AQ183" s="1">
        <f t="shared" si="130"/>
        <v>0.275637355817</v>
      </c>
      <c r="AR183" s="1">
        <f t="shared" ca="1" si="113"/>
        <v>7.7320544264320485</v>
      </c>
      <c r="AS183" s="1">
        <f t="array" aca="1" ref="AS183:AU183" ca="1">MMULT(AP183:AR183,$AS$7:$AU$9)</f>
        <v>0.10452846326765419</v>
      </c>
      <c r="AT183" s="1">
        <f ca="1"/>
        <v>-1.7099734768425783</v>
      </c>
      <c r="AU183" s="17">
        <f ca="1"/>
        <v>7.6059010092275887</v>
      </c>
      <c r="AV183" s="2"/>
      <c r="AW183" s="19">
        <f t="shared" ca="1" si="114"/>
        <v>0.10452846326765419</v>
      </c>
      <c r="AX183" s="1">
        <f t="shared" ca="1" si="115"/>
        <v>7.6059010092275887</v>
      </c>
      <c r="AY183" s="1"/>
      <c r="AZ183" s="1"/>
      <c r="BA183" s="1"/>
      <c r="BB183" s="1"/>
      <c r="BC183" s="1"/>
    </row>
    <row r="184" spans="20:55" x14ac:dyDescent="0.15">
      <c r="T184" s="1">
        <f t="shared" si="116"/>
        <v>166</v>
      </c>
      <c r="U184" s="1">
        <f t="shared" si="104"/>
        <v>2.8972465583105871</v>
      </c>
      <c r="V184" s="1" t="str">
        <f t="shared" si="105"/>
        <v>-0.970295726275997+0.241921895599665i</v>
      </c>
      <c r="W184" s="1" t="str">
        <f t="shared" ca="1" si="106"/>
        <v>-1.96374273506988+0.318357444280058i</v>
      </c>
      <c r="X184" s="1" t="str">
        <f t="shared" ca="1" si="107"/>
        <v>0.0423536671570287+0.033706738800465i</v>
      </c>
      <c r="Y184" s="1" t="str">
        <f t="shared" ca="1" si="108"/>
        <v>0.0490864995310487+0.0433726390481413i</v>
      </c>
      <c r="Z184" s="1" t="str">
        <f t="shared" ca="1" si="109"/>
        <v>-0.034759448616395+0.0363961086611338i</v>
      </c>
      <c r="AA184" s="1" t="str">
        <f t="shared" ca="1" si="118"/>
        <v>-1.96593376002188+0.234234047409764i</v>
      </c>
      <c r="AB184" s="1" t="str">
        <f t="shared" ca="1" si="110"/>
        <v>0.0558151101359971+0.0547501619684064i</v>
      </c>
      <c r="AC184" s="1" t="str">
        <f t="shared" ca="1" si="111"/>
        <v>-0.0490574688002445+0.047761034092106i</v>
      </c>
      <c r="AD184" s="1" t="str">
        <f t="shared" ca="1" si="112"/>
        <v>-0.0563493979385783+0.0504040746229676i</v>
      </c>
      <c r="AE184" s="1" t="str">
        <f t="shared" ca="1" si="119"/>
        <v>-1.96269596188208+0.173087344974866i</v>
      </c>
      <c r="AF184" s="1" t="str">
        <f t="shared" ca="1" si="120"/>
        <v>-7.24285617521686+2.78649550862383i</v>
      </c>
      <c r="AG184" s="1" t="str">
        <f t="shared" ca="1" si="121"/>
        <v>-0.000226044167755095-0.000181286640437593i</v>
      </c>
      <c r="AH184" s="1" t="str">
        <f t="shared" ca="1" si="122"/>
        <v>0.00017103720066719-0.000181286640437593i</v>
      </c>
      <c r="AI184" s="1" t="str">
        <f t="shared" ca="1" si="123"/>
        <v>-7.24291118218395+2.78613293534295i</v>
      </c>
      <c r="AJ184" s="1" t="str">
        <f t="shared" ca="1" si="124"/>
        <v>0.00875580901193701-0.00147522955418787i</v>
      </c>
      <c r="AK184" s="1" t="str">
        <f t="shared" ca="1" si="125"/>
        <v>0.0116820060674065-0.0013460268096438i</v>
      </c>
      <c r="AL184" s="1" t="str">
        <f t="shared" ca="1" si="126"/>
        <v>0.00523326375621059-0.00119312399496208i</v>
      </c>
      <c r="AM184" s="1" t="str">
        <f t="shared" ca="1" si="127"/>
        <v>0.0256710788355541-0.00401438035879375i</v>
      </c>
      <c r="AN184" s="1" t="str">
        <f t="shared" ca="1" si="128"/>
        <v>-7.2685822610195+2.79014731570174i</v>
      </c>
      <c r="AO184" s="1">
        <f t="shared" si="117"/>
        <v>166</v>
      </c>
      <c r="AP184" s="1">
        <f t="shared" si="129"/>
        <v>-0.97029572627599703</v>
      </c>
      <c r="AQ184" s="1">
        <f t="shared" si="130"/>
        <v>0.24192189559966501</v>
      </c>
      <c r="AR184" s="1">
        <f t="shared" ca="1" si="113"/>
        <v>7.7857054997299358</v>
      </c>
      <c r="AS184" s="1">
        <f t="array" aca="1" ref="AS184:AU184" ca="1">MMULT(AP184:AR184,$AS$7:$AU$9)</f>
        <v>6.9756473744122444E-2</v>
      </c>
      <c r="AT184" s="1">
        <f ca="1"/>
        <v>-1.7254645341186197</v>
      </c>
      <c r="AU184" s="17">
        <f ca="1"/>
        <v>7.6573570051548838</v>
      </c>
      <c r="AV184" s="2"/>
      <c r="AW184" s="19">
        <f t="shared" ca="1" si="114"/>
        <v>6.9756473744122444E-2</v>
      </c>
      <c r="AX184" s="1">
        <f t="shared" ca="1" si="115"/>
        <v>7.6573570051548838</v>
      </c>
      <c r="AY184" s="1"/>
      <c r="AZ184" s="1"/>
      <c r="BA184" s="1"/>
      <c r="BB184" s="1"/>
      <c r="BC184" s="1"/>
    </row>
    <row r="185" spans="20:55" x14ac:dyDescent="0.15">
      <c r="T185" s="1">
        <f t="shared" si="116"/>
        <v>168</v>
      </c>
      <c r="U185" s="1">
        <f t="shared" si="104"/>
        <v>2.9321531433504737</v>
      </c>
      <c r="V185" s="1" t="str">
        <f t="shared" si="105"/>
        <v>-0.978147600733805+0.207911690817763i</v>
      </c>
      <c r="W185" s="1" t="str">
        <f t="shared" ca="1" si="106"/>
        <v>-1.97159460952768+0.284347239498156i</v>
      </c>
      <c r="X185" s="1" t="str">
        <f t="shared" ca="1" si="107"/>
        <v>0.0423536671570287+0.033706738800465i</v>
      </c>
      <c r="Y185" s="1" t="str">
        <f t="shared" ca="1" si="108"/>
        <v>0.0490864995310487+0.0433726390481413i</v>
      </c>
      <c r="Z185" s="1" t="str">
        <f t="shared" ca="1" si="109"/>
        <v>-0.034759448616395+0.0363961086611338i</v>
      </c>
      <c r="AA185" s="1" t="str">
        <f t="shared" ca="1" si="118"/>
        <v>-1.97378563447968+0.200223842627862i</v>
      </c>
      <c r="AB185" s="1" t="str">
        <f t="shared" ca="1" si="110"/>
        <v>0.0558151101359971+0.0547501619684064i</v>
      </c>
      <c r="AC185" s="1" t="str">
        <f t="shared" ca="1" si="111"/>
        <v>-0.0490574688002445+0.047761034092106i</v>
      </c>
      <c r="AD185" s="1" t="str">
        <f t="shared" ca="1" si="112"/>
        <v>-0.0563493979385783+0.0504040746229676i</v>
      </c>
      <c r="AE185" s="1" t="str">
        <f t="shared" ca="1" si="119"/>
        <v>-1.97054783633989+0.139077140192964i</v>
      </c>
      <c r="AF185" s="1" t="str">
        <f t="shared" ca="1" si="120"/>
        <v>-7.42324974834476+2.4171465107447i</v>
      </c>
      <c r="AG185" s="1" t="str">
        <f t="shared" ca="1" si="121"/>
        <v>-0.000226044167755095-0.000181286640437593i</v>
      </c>
      <c r="AH185" s="1" t="str">
        <f t="shared" ca="1" si="122"/>
        <v>0.00017103720066719-0.000181286640437593i</v>
      </c>
      <c r="AI185" s="1" t="str">
        <f t="shared" ca="1" si="123"/>
        <v>-7.42330475531185+2.41678393746382i</v>
      </c>
      <c r="AJ185" s="1" t="str">
        <f t="shared" ca="1" si="124"/>
        <v>0.00879835111774281-0.00132457933599526i</v>
      </c>
      <c r="AK185" s="1" t="str">
        <f t="shared" ca="1" si="125"/>
        <v>0.0117191246682724-0.00114306969062866i</v>
      </c>
      <c r="AL185" s="1" t="str">
        <f t="shared" ca="1" si="126"/>
        <v>0.00526703557079029-0.00110423524738517i</v>
      </c>
      <c r="AM185" s="1" t="str">
        <f t="shared" ca="1" si="127"/>
        <v>0.0257845113568055-0.00357188427400909i</v>
      </c>
      <c r="AN185" s="1" t="str">
        <f t="shared" ca="1" si="128"/>
        <v>-7.44908926666866+2.42035582173783i</v>
      </c>
      <c r="AO185" s="1">
        <f t="shared" si="117"/>
        <v>168</v>
      </c>
      <c r="AP185" s="1">
        <f t="shared" si="129"/>
        <v>-0.97814760073380502</v>
      </c>
      <c r="AQ185" s="1">
        <f t="shared" si="130"/>
        <v>0.20791169081776301</v>
      </c>
      <c r="AR185" s="1">
        <f t="shared" ca="1" si="113"/>
        <v>7.8324359688808469</v>
      </c>
      <c r="AS185" s="1">
        <f t="array" aca="1" ref="AS185:AU185" ca="1">MMULT(AP185:AR185,$AS$7:$AU$9)</f>
        <v>3.4899496702504612E-2</v>
      </c>
      <c r="AT185" s="1">
        <f ca="1"/>
        <v>-1.7397306872347795</v>
      </c>
      <c r="AU185" s="17">
        <f ca="1"/>
        <v>7.7018940766308894</v>
      </c>
      <c r="AV185" s="2"/>
      <c r="AW185" s="19">
        <f t="shared" ca="1" si="114"/>
        <v>3.4899496702504612E-2</v>
      </c>
      <c r="AX185" s="1">
        <f t="shared" ca="1" si="115"/>
        <v>7.7018940766308894</v>
      </c>
      <c r="AY185" s="1"/>
      <c r="AZ185" s="1"/>
      <c r="BA185" s="1"/>
      <c r="BB185" s="1"/>
      <c r="BC185" s="1"/>
    </row>
    <row r="186" spans="20:55" x14ac:dyDescent="0.15">
      <c r="T186" s="1">
        <f t="shared" si="116"/>
        <v>170</v>
      </c>
      <c r="U186" s="1">
        <f t="shared" si="104"/>
        <v>2.9670597283903604</v>
      </c>
      <c r="V186" s="1" t="str">
        <f t="shared" si="105"/>
        <v>-0.984807753012208+0.173648177666931i</v>
      </c>
      <c r="W186" s="1" t="str">
        <f t="shared" ca="1" si="106"/>
        <v>-1.97825476180609+0.250083726347324i</v>
      </c>
      <c r="X186" s="1" t="str">
        <f t="shared" ca="1" si="107"/>
        <v>0.0423536671570287+0.033706738800465i</v>
      </c>
      <c r="Y186" s="1" t="str">
        <f t="shared" ca="1" si="108"/>
        <v>0.0490864995310487+0.0433726390481413i</v>
      </c>
      <c r="Z186" s="1" t="str">
        <f t="shared" ca="1" si="109"/>
        <v>-0.034759448616395+0.0363961086611338i</v>
      </c>
      <c r="AA186" s="1" t="str">
        <f t="shared" ca="1" si="118"/>
        <v>-1.98044578675809+0.16596032947703i</v>
      </c>
      <c r="AB186" s="1" t="str">
        <f t="shared" ca="1" si="110"/>
        <v>0.0558151101359971+0.0547501619684064i</v>
      </c>
      <c r="AC186" s="1" t="str">
        <f t="shared" ca="1" si="111"/>
        <v>-0.0490574688002445+0.047761034092106i</v>
      </c>
      <c r="AD186" s="1" t="str">
        <f t="shared" ca="1" si="112"/>
        <v>-0.0563493979385783+0.0504040746229676i</v>
      </c>
      <c r="AE186" s="1" t="str">
        <f t="shared" ca="1" si="119"/>
        <v>-1.97720798861829+0.104813627042132i</v>
      </c>
      <c r="AF186" s="1" t="str">
        <f t="shared" ca="1" si="120"/>
        <v>-7.57797212032307+2.03469829997382i</v>
      </c>
      <c r="AG186" s="1" t="str">
        <f t="shared" ca="1" si="121"/>
        <v>-0.000226044167755095-0.000181286640437593i</v>
      </c>
      <c r="AH186" s="1" t="str">
        <f t="shared" ca="1" si="122"/>
        <v>0.00017103720066719-0.000181286640437593i</v>
      </c>
      <c r="AI186" s="1" t="str">
        <f t="shared" ca="1" si="123"/>
        <v>-7.57802712729016+2.03433572669294i</v>
      </c>
      <c r="AJ186" s="1" t="str">
        <f t="shared" ca="1" si="124"/>
        <v>0.00883560969125422-0.00117253619176382i</v>
      </c>
      <c r="AK186" s="1" t="str">
        <f t="shared" ca="1" si="125"/>
        <v>0.0117491375561838-0.000938940787118137i</v>
      </c>
      <c r="AL186" s="1" t="str">
        <f t="shared" ca="1" si="126"/>
        <v>0.00529768463994008-0.00101422202909999i</v>
      </c>
      <c r="AM186" s="1" t="str">
        <f t="shared" ca="1" si="127"/>
        <v>0.0258824318873781-0.00312569900798195i</v>
      </c>
      <c r="AN186" s="1" t="str">
        <f t="shared" ca="1" si="128"/>
        <v>-7.60390955917754+2.03746142570092i</v>
      </c>
      <c r="AO186" s="1">
        <f t="shared" si="117"/>
        <v>170</v>
      </c>
      <c r="AP186" s="1">
        <f t="shared" si="129"/>
        <v>-0.98480775301220802</v>
      </c>
      <c r="AQ186" s="1">
        <f t="shared" si="130"/>
        <v>0.173648177666931</v>
      </c>
      <c r="AR186" s="1">
        <f t="shared" ca="1" si="113"/>
        <v>7.8721464446090428</v>
      </c>
      <c r="AS186" s="1">
        <f t="array" aca="1" ref="AS186:AU186" ca="1">MMULT(AP186:AR186,$AS$7:$AU$9)</f>
        <v>5.8286708792820718E-16</v>
      </c>
      <c r="AT186" s="1">
        <f ca="1"/>
        <v>-1.7527400344799298</v>
      </c>
      <c r="AU186" s="17">
        <f ca="1"/>
        <v>7.7394180670708108</v>
      </c>
      <c r="AV186" s="2"/>
      <c r="AW186" s="19">
        <f t="shared" ca="1" si="114"/>
        <v>5.8286708792820718E-16</v>
      </c>
      <c r="AX186" s="1">
        <f t="shared" ca="1" si="115"/>
        <v>7.7394180670708108</v>
      </c>
      <c r="AY186" s="1"/>
      <c r="AZ186" s="1"/>
      <c r="BA186" s="1"/>
      <c r="BB186" s="1"/>
      <c r="BC186" s="1"/>
    </row>
    <row r="187" spans="20:55" x14ac:dyDescent="0.15">
      <c r="T187" s="1">
        <f t="shared" si="116"/>
        <v>172</v>
      </c>
      <c r="U187" s="1">
        <f t="shared" si="104"/>
        <v>3.001966313430247</v>
      </c>
      <c r="V187" s="1" t="str">
        <f t="shared" si="105"/>
        <v>-0.990268068741571+0.139173100960062i</v>
      </c>
      <c r="W187" s="1" t="str">
        <f t="shared" ca="1" si="106"/>
        <v>-1.98371507753545+0.215608649640455i</v>
      </c>
      <c r="X187" s="1" t="str">
        <f t="shared" ca="1" si="107"/>
        <v>0.0423536671570287+0.033706738800465i</v>
      </c>
      <c r="Y187" s="1" t="str">
        <f t="shared" ca="1" si="108"/>
        <v>0.0490864995310487+0.0433726390481413i</v>
      </c>
      <c r="Z187" s="1" t="str">
        <f t="shared" ca="1" si="109"/>
        <v>-0.034759448616395+0.0363961086611338i</v>
      </c>
      <c r="AA187" s="1" t="str">
        <f t="shared" ca="1" si="118"/>
        <v>-1.98590610248745+0.131485252770161i</v>
      </c>
      <c r="AB187" s="1" t="str">
        <f t="shared" ca="1" si="110"/>
        <v>0.0558151101359971+0.0547501619684064i</v>
      </c>
      <c r="AC187" s="1" t="str">
        <f t="shared" ca="1" si="111"/>
        <v>-0.0490574688002445+0.047761034092106i</v>
      </c>
      <c r="AD187" s="1" t="str">
        <f t="shared" ca="1" si="112"/>
        <v>-0.0563493979385783+0.0504040746229676i</v>
      </c>
      <c r="AE187" s="1" t="str">
        <f t="shared" ca="1" si="119"/>
        <v>-1.98266830434765+0.0703385503352633i</v>
      </c>
      <c r="AF187" s="1" t="str">
        <f t="shared" ca="1" si="120"/>
        <v>-7.70599484474469+1.64117663749705i</v>
      </c>
      <c r="AG187" s="1" t="str">
        <f t="shared" ca="1" si="121"/>
        <v>-0.000226044167755095-0.000181286640437593i</v>
      </c>
      <c r="AH187" s="1" t="str">
        <f t="shared" ca="1" si="122"/>
        <v>0.00017103720066719-0.000181286640437593i</v>
      </c>
      <c r="AI187" s="1" t="str">
        <f t="shared" ca="1" si="123"/>
        <v>-7.70604985171178+1.64081406421617i</v>
      </c>
      <c r="AJ187" s="1" t="str">
        <f t="shared" ca="1" si="124"/>
        <v>0.00886753933863856-0.00101928536264437i</v>
      </c>
      <c r="AK187" s="1" t="str">
        <f t="shared" ca="1" si="125"/>
        <v>0.0117720081650599-0.00073388879873755i</v>
      </c>
      <c r="AL187" s="1" t="str">
        <f t="shared" ca="1" si="126"/>
        <v>0.00532517362249032-0.000923194007347594i</v>
      </c>
      <c r="AM187" s="1" t="str">
        <f t="shared" ca="1" si="127"/>
        <v>0.0259647211261888-0.00267636816872951i</v>
      </c>
      <c r="AN187" s="1" t="str">
        <f t="shared" ca="1" si="128"/>
        <v>-7.73201457283797+1.6434904323849i</v>
      </c>
      <c r="AO187" s="1">
        <f t="shared" si="117"/>
        <v>172</v>
      </c>
      <c r="AP187" s="1">
        <f t="shared" si="129"/>
        <v>-0.99026806874157103</v>
      </c>
      <c r="AQ187" s="1">
        <f t="shared" si="130"/>
        <v>0.139173100960062</v>
      </c>
      <c r="AR187" s="1">
        <f t="shared" ca="1" si="113"/>
        <v>7.9047523779002375</v>
      </c>
      <c r="AS187" s="1">
        <f t="array" aca="1" ref="AS187:AU187" ca="1">MMULT(AP187:AR187,$AS$7:$AU$9)</f>
        <v>-3.4899496702504557E-2</v>
      </c>
      <c r="AT187" s="1">
        <f ca="1"/>
        <v>-1.7644643558123891</v>
      </c>
      <c r="AU187" s="17">
        <f ca="1"/>
        <v>7.7698492725481456</v>
      </c>
      <c r="AV187" s="2"/>
      <c r="AW187" s="19">
        <f t="shared" ca="1" si="114"/>
        <v>-3.4899496702504557E-2</v>
      </c>
      <c r="AX187" s="1">
        <f t="shared" ca="1" si="115"/>
        <v>7.7698492725481456</v>
      </c>
      <c r="AY187" s="1"/>
      <c r="AZ187" s="1"/>
      <c r="BA187" s="1"/>
      <c r="BB187" s="1"/>
      <c r="BC187" s="1"/>
    </row>
    <row r="188" spans="20:55" x14ac:dyDescent="0.15">
      <c r="T188" s="1">
        <f t="shared" si="116"/>
        <v>174</v>
      </c>
      <c r="U188" s="1">
        <f t="shared" si="104"/>
        <v>3.0368728984701332</v>
      </c>
      <c r="V188" s="1" t="str">
        <f t="shared" si="105"/>
        <v>-0.994521895368273+0.104528463267657i</v>
      </c>
      <c r="W188" s="1" t="str">
        <f t="shared" ca="1" si="106"/>
        <v>-1.98796890416215+0.18096401194805i</v>
      </c>
      <c r="X188" s="1" t="str">
        <f t="shared" ca="1" si="107"/>
        <v>0.0423536671570287+0.033706738800465i</v>
      </c>
      <c r="Y188" s="1" t="str">
        <f t="shared" ca="1" si="108"/>
        <v>0.0490864995310487+0.0433726390481413i</v>
      </c>
      <c r="Z188" s="1" t="str">
        <f t="shared" ca="1" si="109"/>
        <v>-0.034759448616395+0.0363961086611338i</v>
      </c>
      <c r="AA188" s="1" t="str">
        <f t="shared" ca="1" si="118"/>
        <v>-1.99015992911415+0.0968406150777556i</v>
      </c>
      <c r="AB188" s="1" t="str">
        <f t="shared" ca="1" si="110"/>
        <v>0.0558151101359971+0.0547501619684064i</v>
      </c>
      <c r="AC188" s="1" t="str">
        <f t="shared" ca="1" si="111"/>
        <v>-0.0490574688002445+0.047761034092106i</v>
      </c>
      <c r="AD188" s="1" t="str">
        <f t="shared" ca="1" si="112"/>
        <v>-0.0563493979385783+0.0504040746229676i</v>
      </c>
      <c r="AE188" s="1" t="str">
        <f t="shared" ca="1" si="119"/>
        <v>-1.98692213097436+0.0356939126428583i</v>
      </c>
      <c r="AF188" s="1" t="str">
        <f t="shared" ca="1" si="120"/>
        <v>-7.8064642706345+1.23869227027616i</v>
      </c>
      <c r="AG188" s="1" t="str">
        <f t="shared" ca="1" si="121"/>
        <v>-0.000226044167755095-0.000181286640437593i</v>
      </c>
      <c r="AH188" s="1" t="str">
        <f t="shared" ca="1" si="122"/>
        <v>0.00017103720066719-0.000181286640437593i</v>
      </c>
      <c r="AI188" s="1" t="str">
        <f t="shared" ca="1" si="123"/>
        <v>-7.80651927760159+1.23832969699528i</v>
      </c>
      <c r="AJ188" s="1" t="str">
        <f t="shared" ca="1" si="124"/>
        <v>0.00889410115853891-0.000865013561165764i</v>
      </c>
      <c r="AK188" s="1" t="str">
        <f t="shared" ca="1" si="125"/>
        <v>0.0117877086305866-0.000528163549748976i</v>
      </c>
      <c r="AL188" s="1" t="str">
        <f t="shared" ca="1" si="126"/>
        <v>0.00534946902735016-0.000831262085750715i</v>
      </c>
      <c r="AM188" s="1" t="str">
        <f t="shared" ca="1" si="127"/>
        <v>0.0260312788164757-0.00222443919666545i</v>
      </c>
      <c r="AN188" s="1" t="str">
        <f t="shared" ca="1" si="128"/>
        <v>-7.83255055641807+1.24055413619195i</v>
      </c>
      <c r="AO188" s="1">
        <f t="shared" si="117"/>
        <v>174</v>
      </c>
      <c r="AP188" s="1">
        <f t="shared" si="129"/>
        <v>-0.99452189536827296</v>
      </c>
      <c r="AQ188" s="1">
        <f t="shared" si="130"/>
        <v>0.104528463267657</v>
      </c>
      <c r="AR188" s="1">
        <f t="shared" ca="1" si="113"/>
        <v>7.9301842843447199</v>
      </c>
      <c r="AS188" s="1">
        <f t="array" aca="1" ref="AS188:AU188" ca="1">MMULT(AP188:AR188,$AS$7:$AU$9)</f>
        <v>-6.9756473744121819E-2</v>
      </c>
      <c r="AT188" s="1">
        <f ca="1"/>
        <v>-1.7748791887400865</v>
      </c>
      <c r="AU188" s="17">
        <f ca="1"/>
        <v>7.7931226529175133</v>
      </c>
      <c r="AV188" s="2"/>
      <c r="AW188" s="19">
        <f t="shared" ca="1" si="114"/>
        <v>-6.9756473744121819E-2</v>
      </c>
      <c r="AX188" s="1">
        <f t="shared" ca="1" si="115"/>
        <v>7.7931226529175133</v>
      </c>
      <c r="AY188" s="1"/>
      <c r="AZ188" s="1"/>
      <c r="BA188" s="1"/>
      <c r="BB188" s="1"/>
      <c r="BC188" s="1"/>
    </row>
    <row r="189" spans="20:55" x14ac:dyDescent="0.15">
      <c r="T189" s="1">
        <f t="shared" si="116"/>
        <v>176</v>
      </c>
      <c r="U189" s="1">
        <f t="shared" si="104"/>
        <v>3.0717794835100198</v>
      </c>
      <c r="V189" s="1" t="str">
        <f t="shared" si="105"/>
        <v>-0.997564050259824+0.0697564737441255i</v>
      </c>
      <c r="W189" s="1" t="str">
        <f t="shared" ca="1" si="106"/>
        <v>-1.9910110590537+0.146192022424519i</v>
      </c>
      <c r="X189" s="1" t="str">
        <f t="shared" ca="1" si="107"/>
        <v>0.0423536671570287+0.033706738800465i</v>
      </c>
      <c r="Y189" s="1" t="str">
        <f t="shared" ca="1" si="108"/>
        <v>0.0490864995310487+0.0433726390481413i</v>
      </c>
      <c r="Z189" s="1" t="str">
        <f t="shared" ca="1" si="109"/>
        <v>-0.034759448616395+0.0363961086611338i</v>
      </c>
      <c r="AA189" s="1" t="str">
        <f t="shared" ca="1" si="118"/>
        <v>-1.9932020840057+0.0620686255542241i</v>
      </c>
      <c r="AB189" s="1" t="str">
        <f t="shared" ca="1" si="110"/>
        <v>0.0558151101359971+0.0547501619684064i</v>
      </c>
      <c r="AC189" s="1" t="str">
        <f t="shared" ca="1" si="111"/>
        <v>-0.0490574688002445+0.047761034092106i</v>
      </c>
      <c r="AD189" s="1" t="str">
        <f t="shared" ca="1" si="112"/>
        <v>-0.0563493979385783+0.0504040746229676i</v>
      </c>
      <c r="AE189" s="1" t="str">
        <f t="shared" ca="1" si="119"/>
        <v>-1.98996428586591+0.000921923119326803i</v>
      </c>
      <c r="AF189" s="1" t="str">
        <f t="shared" ca="1" si="120"/>
        <v>-7.87870879697026+0.829424886207802i</v>
      </c>
      <c r="AG189" s="1" t="str">
        <f t="shared" ca="1" si="121"/>
        <v>-0.000226044167755095-0.000181286640437593i</v>
      </c>
      <c r="AH189" s="1" t="str">
        <f t="shared" ca="1" si="122"/>
        <v>0.00017103720066719-0.000181286640437593i</v>
      </c>
      <c r="AI189" s="1" t="str">
        <f t="shared" ca="1" si="123"/>
        <v>-7.87876380393735+0.829062312926927i</v>
      </c>
      <c r="AJ189" s="1" t="str">
        <f t="shared" ca="1" si="124"/>
        <v>0.00891526278946927-0.000709908743754265i</v>
      </c>
      <c r="AK189" s="1" t="str">
        <f t="shared" ca="1" si="125"/>
        <v>0.0117962198241652-0.000322015684678642i</v>
      </c>
      <c r="AL189" s="1" t="str">
        <f t="shared" ca="1" si="126"/>
        <v>0.00537054125431116-0.000738538269194734i</v>
      </c>
      <c r="AM189" s="1" t="str">
        <f t="shared" ca="1" si="127"/>
        <v>0.0260820238679456-0.00177046269762764i</v>
      </c>
      <c r="AN189" s="1" t="str">
        <f t="shared" ca="1" si="128"/>
        <v>-7.9048458278053+0.830832775624555i</v>
      </c>
      <c r="AO189" s="1">
        <f t="shared" si="117"/>
        <v>176</v>
      </c>
      <c r="AP189" s="1">
        <f t="shared" si="129"/>
        <v>-0.99756405025982398</v>
      </c>
      <c r="AQ189" s="1">
        <f t="shared" si="130"/>
        <v>6.9756473744125497E-2</v>
      </c>
      <c r="AR189" s="1">
        <f t="shared" ca="1" si="113"/>
        <v>7.948387928531349</v>
      </c>
      <c r="AS189" s="1">
        <f t="array" aca="1" ref="AS189:AU189" ca="1">MMULT(AP189:AR189,$AS$7:$AU$9)</f>
        <v>-0.1045284632676533</v>
      </c>
      <c r="AT189" s="1">
        <f ca="1"/>
        <v>-1.7839638922367258</v>
      </c>
      <c r="AU189" s="17">
        <f ca="1"/>
        <v>7.8091880047790738</v>
      </c>
      <c r="AV189" s="2"/>
      <c r="AW189" s="19">
        <f t="shared" ca="1" si="114"/>
        <v>-0.1045284632676533</v>
      </c>
      <c r="AX189" s="1">
        <f t="shared" ca="1" si="115"/>
        <v>7.8091880047790738</v>
      </c>
      <c r="AY189" s="1"/>
      <c r="AZ189" s="1"/>
      <c r="BA189" s="1"/>
      <c r="BB189" s="1"/>
      <c r="BC189" s="1"/>
    </row>
    <row r="190" spans="20:55" x14ac:dyDescent="0.15">
      <c r="T190" s="1">
        <f t="shared" si="116"/>
        <v>178</v>
      </c>
      <c r="U190" s="1">
        <f t="shared" si="104"/>
        <v>3.1066860685499065</v>
      </c>
      <c r="V190" s="1" t="str">
        <f t="shared" si="105"/>
        <v>-0.999390827019096+0.0348994967024976i</v>
      </c>
      <c r="W190" s="1" t="str">
        <f t="shared" ca="1" si="106"/>
        <v>-1.99283783581297+0.111335045382891i</v>
      </c>
      <c r="X190" s="1" t="str">
        <f t="shared" ca="1" si="107"/>
        <v>0.0423536671570287+0.033706738800465i</v>
      </c>
      <c r="Y190" s="1" t="str">
        <f t="shared" ca="1" si="108"/>
        <v>0.0490864995310487+0.0433726390481413i</v>
      </c>
      <c r="Z190" s="1" t="str">
        <f t="shared" ca="1" si="109"/>
        <v>-0.034759448616395+0.0363961086611338i</v>
      </c>
      <c r="AA190" s="1" t="str">
        <f t="shared" ca="1" si="118"/>
        <v>-1.99502886076497+0.0272116485125962i</v>
      </c>
      <c r="AB190" s="1" t="str">
        <f t="shared" ca="1" si="110"/>
        <v>0.0558151101359971+0.0547501619684064i</v>
      </c>
      <c r="AC190" s="1" t="str">
        <f t="shared" ca="1" si="111"/>
        <v>-0.0490574688002445+0.047761034092106i</v>
      </c>
      <c r="AD190" s="1" t="str">
        <f t="shared" ca="1" si="112"/>
        <v>-0.0563493979385783+0.0504040746229676i</v>
      </c>
      <c r="AE190" s="1" t="str">
        <f t="shared" ca="1" si="119"/>
        <v>-1.99179106262518-0.0339350539223011i</v>
      </c>
      <c r="AF190" s="1" t="str">
        <f t="shared" ca="1" si="120"/>
        <v>-7.92224458900736+0.415606438588928i</v>
      </c>
      <c r="AG190" s="1" t="str">
        <f t="shared" ca="1" si="121"/>
        <v>-0.000226044167755095-0.000181286640437593i</v>
      </c>
      <c r="AH190" s="1" t="str">
        <f t="shared" ca="1" si="122"/>
        <v>0.00017103720066719-0.000181286640437593i</v>
      </c>
      <c r="AI190" s="1" t="str">
        <f t="shared" ca="1" si="123"/>
        <v>-7.92229959597445+0.415243865308053i</v>
      </c>
      <c r="AJ190" s="1" t="str">
        <f t="shared" ca="1" si="124"/>
        <v>0.00893099844924204-0.000554159881737866i</v>
      </c>
      <c r="AK190" s="1" t="str">
        <f t="shared" ca="1" si="125"/>
        <v>0.0117975313762174-0.000115696362945541i</v>
      </c>
      <c r="AL190" s="1" t="str">
        <f t="shared" ca="1" si="126"/>
        <v>0.0053883646301107-0.000645135527367144i</v>
      </c>
      <c r="AM190" s="1" t="str">
        <f t="shared" ca="1" si="127"/>
        <v>0.0261168944555701-0.00131499177205055i</v>
      </c>
      <c r="AN190" s="1" t="str">
        <f t="shared" ca="1" si="128"/>
        <v>-7.94841649043002+0.416558857080104i</v>
      </c>
      <c r="AO190" s="1">
        <f t="shared" si="117"/>
        <v>178</v>
      </c>
      <c r="AP190" s="1">
        <f t="shared" si="129"/>
        <v>-0.99939082701909598</v>
      </c>
      <c r="AQ190" s="1">
        <f t="shared" si="130"/>
        <v>3.4899496702497597E-2</v>
      </c>
      <c r="AR190" s="1">
        <f t="shared" ca="1" si="113"/>
        <v>7.9593244679904682</v>
      </c>
      <c r="AS190" s="1">
        <f t="array" aca="1" ref="AS190:AU190" ca="1">MMULT(AP190:AR190,$AS$7:$AU$9)</f>
        <v>-0.13917310096006885</v>
      </c>
      <c r="AT190" s="1">
        <f ca="1"/>
        <v>-1.7917016985212357</v>
      </c>
      <c r="AU190" s="17">
        <f ca="1"/>
        <v>7.8180100958131939</v>
      </c>
      <c r="AV190" s="2"/>
      <c r="AW190" s="19">
        <f t="shared" ca="1" si="114"/>
        <v>-0.13917310096006885</v>
      </c>
      <c r="AX190" s="1">
        <f t="shared" ca="1" si="115"/>
        <v>7.8180100958131939</v>
      </c>
      <c r="AY190" s="1"/>
      <c r="AZ190" s="1"/>
      <c r="BA190" s="1"/>
      <c r="BB190" s="1"/>
      <c r="BC190" s="1"/>
    </row>
    <row r="191" spans="20:55" x14ac:dyDescent="0.15">
      <c r="T191" s="1">
        <f t="shared" si="116"/>
        <v>180</v>
      </c>
      <c r="U191" s="1">
        <f t="shared" si="104"/>
        <v>3.1415926535897931</v>
      </c>
      <c r="V191" s="1" t="str">
        <f t="shared" si="105"/>
        <v>-1+3.2311393144413E-15i</v>
      </c>
      <c r="W191" s="1" t="str">
        <f t="shared" ca="1" si="106"/>
        <v>-1.99344700879388+0.0764355486803963i</v>
      </c>
      <c r="X191" s="1" t="str">
        <f t="shared" ca="1" si="107"/>
        <v>0.0423536671570287+0.033706738800465i</v>
      </c>
      <c r="Y191" s="1" t="str">
        <f t="shared" ca="1" si="108"/>
        <v>0.0490864995310487+0.0433726390481413i</v>
      </c>
      <c r="Z191" s="1" t="str">
        <f t="shared" ca="1" si="109"/>
        <v>-0.034759448616395+0.0363961086611338i</v>
      </c>
      <c r="AA191" s="1" t="str">
        <f t="shared" ca="1" si="118"/>
        <v>-1.99563803374588-0.00768784818989817i</v>
      </c>
      <c r="AB191" s="1" t="str">
        <f t="shared" ca="1" si="110"/>
        <v>0.0558151101359971+0.0547501619684064i</v>
      </c>
      <c r="AC191" s="1" t="str">
        <f t="shared" ca="1" si="111"/>
        <v>-0.0490574688002445+0.047761034092106i</v>
      </c>
      <c r="AD191" s="1" t="str">
        <f t="shared" ca="1" si="112"/>
        <v>-0.0563493979385783+0.0504040746229676i</v>
      </c>
      <c r="AE191" s="1" t="str">
        <f t="shared" ca="1" si="119"/>
        <v>-1.99240023560608-0.0688345506247955i</v>
      </c>
      <c r="AF191" s="1" t="str">
        <f t="shared" ca="1" si="120"/>
        <v>-7.93677970122968-0.00049600806018435i</v>
      </c>
      <c r="AG191" s="1" t="str">
        <f t="shared" ca="1" si="121"/>
        <v>-0.000226044167755095-0.000181286640437593i</v>
      </c>
      <c r="AH191" s="1" t="str">
        <f t="shared" ca="1" si="122"/>
        <v>0.00017103720066719-0.000181286640437593i</v>
      </c>
      <c r="AI191" s="1" t="str">
        <f t="shared" ca="1" si="123"/>
        <v>-7.93683470819677-0.000858581341059536i</v>
      </c>
      <c r="AJ191" s="1" t="str">
        <f t="shared" ca="1" si="124"/>
        <v>0.00894128896637971-0.000397956731113711i</v>
      </c>
      <c r="AK191" s="1" t="str">
        <f t="shared" ca="1" si="125"/>
        <v>0.0117916416888191+0.0000905430471377852i</v>
      </c>
      <c r="AL191" s="1" t="str">
        <f t="shared" ca="1" si="126"/>
        <v>0.00540291743971086-0.000551167657121301i</v>
      </c>
      <c r="AM191" s="1" t="str">
        <f t="shared" ca="1" si="127"/>
        <v>0.0261358480949097-0.000858581341097227i</v>
      </c>
      <c r="AN191" s="1" t="str">
        <f t="shared" ca="1" si="128"/>
        <v>-7.96297055629168+3.76909874838516E-14i</v>
      </c>
      <c r="AO191" s="1">
        <f t="shared" si="117"/>
        <v>180</v>
      </c>
      <c r="AP191" s="1">
        <f t="shared" si="129"/>
        <v>-1</v>
      </c>
      <c r="AQ191" s="1">
        <f t="shared" si="130"/>
        <v>3.2311393144412999E-15</v>
      </c>
      <c r="AR191" s="1">
        <f t="shared" ca="1" si="113"/>
        <v>7.9629705562916797</v>
      </c>
      <c r="AS191" s="1">
        <f t="array" aca="1" ref="AS191:AU191" ca="1">MMULT(AP191:AR191,$AS$7:$AU$9)</f>
        <v>-0.17364817766692722</v>
      </c>
      <c r="AT191" s="1">
        <f ca="1"/>
        <v>-1.7980797525626364</v>
      </c>
      <c r="AU191" s="17">
        <f ca="1"/>
        <v>7.8195687601162165</v>
      </c>
      <c r="AV191" s="2"/>
      <c r="AW191" s="19">
        <f t="shared" ca="1" si="114"/>
        <v>-0.17364817766692722</v>
      </c>
      <c r="AX191" s="1">
        <f t="shared" ca="1" si="115"/>
        <v>7.8195687601162165</v>
      </c>
      <c r="AY191" s="1"/>
      <c r="AZ191" s="1"/>
      <c r="BA191" s="1"/>
      <c r="BB191" s="1"/>
      <c r="BC191" s="1"/>
    </row>
    <row r="192" spans="20:55" x14ac:dyDescent="0.15"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7"/>
      <c r="AV192" s="2"/>
      <c r="AW192" s="19"/>
      <c r="AX192" s="1"/>
      <c r="AY192" s="1"/>
      <c r="AZ192" s="1"/>
      <c r="BA192" s="1"/>
      <c r="BB192" s="1"/>
      <c r="BC192" s="1"/>
    </row>
    <row r="193" spans="20:55" x14ac:dyDescent="0.15">
      <c r="T193" s="1">
        <f ca="1">180/PI()*U193</f>
        <v>-2.0145182334910459</v>
      </c>
      <c r="U193" s="1">
        <f ca="1">E6</f>
        <v>-3.5159976015878648E-2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 t="s">
        <v>34</v>
      </c>
      <c r="AO193" s="1">
        <f ca="1">T193</f>
        <v>-2.0145182334910459</v>
      </c>
      <c r="AP193" s="1">
        <f ca="1">COS(PI()/180*AO193)</f>
        <v>0.99938195171772271</v>
      </c>
      <c r="AQ193" s="1">
        <f ca="1">SIN(PI()/180*AO193)</f>
        <v>-3.5152732196451174E-2</v>
      </c>
      <c r="AR193" s="1">
        <v>0</v>
      </c>
      <c r="AS193" s="1">
        <f t="array" aca="1" ref="AS193:AU193" ca="1">MMULT(AP193:AR193,$AS$7:$AU$9)</f>
        <v>0.13892217150237582</v>
      </c>
      <c r="AT193" s="1">
        <f ca="1"/>
        <v>-0.93058070537780246</v>
      </c>
      <c r="AU193" s="17">
        <f ca="1"/>
        <v>-0.33870367733996659</v>
      </c>
      <c r="AV193" s="2"/>
      <c r="AW193" s="19">
        <f t="shared" ca="1" si="114"/>
        <v>0.13892217150237582</v>
      </c>
      <c r="AX193" s="1"/>
      <c r="AY193" s="1">
        <f ca="1">AU193</f>
        <v>-0.33870367733996659</v>
      </c>
      <c r="AZ193" s="1"/>
      <c r="BA193" s="1"/>
      <c r="BB193" s="1"/>
      <c r="BC193" s="1"/>
    </row>
    <row r="194" spans="20:55" x14ac:dyDescent="0.15"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7"/>
      <c r="AV194" s="2"/>
      <c r="AW194" s="19"/>
      <c r="AX194" s="1"/>
      <c r="AY194" s="1"/>
      <c r="AZ194" s="1"/>
      <c r="BA194" s="1"/>
      <c r="BB194" s="1"/>
      <c r="BC194" s="1"/>
    </row>
    <row r="195" spans="20:55" x14ac:dyDescent="0.15">
      <c r="T195" s="1">
        <f ca="1">180/PI()*U195</f>
        <v>-2.2159700568401504</v>
      </c>
      <c r="U195" s="1">
        <f ca="1">E7</f>
        <v>-3.8675973617466518E-2</v>
      </c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>
        <f ca="1">T195</f>
        <v>-2.2159700568401504</v>
      </c>
      <c r="AP195" s="1">
        <f ca="1">COS(PI()/180*AO195)</f>
        <v>0.99925217775731323</v>
      </c>
      <c r="AQ195" s="1">
        <f ca="1">SIN(PI()/180*AO195)</f>
        <v>-3.8666332218958495E-2</v>
      </c>
      <c r="AR195" s="1">
        <v>0</v>
      </c>
      <c r="AS195" s="1">
        <f t="array" aca="1" ref="AS195:AU195" ca="1">MMULT(AP195:AR195,$AS$7:$AU$9)</f>
        <v>0.13543941594749298</v>
      </c>
      <c r="AT195" s="1">
        <f ca="1"/>
        <v>-0.93103394528854244</v>
      </c>
      <c r="AU195" s="17">
        <f ca="1"/>
        <v>-0.33886864317645743</v>
      </c>
      <c r="AV195" s="2"/>
      <c r="AW195" s="19">
        <f t="shared" ca="1" si="114"/>
        <v>0.13543941594749298</v>
      </c>
      <c r="AX195" s="1"/>
      <c r="AY195" s="1">
        <f ca="1">AU195</f>
        <v>-0.33886864317645743</v>
      </c>
      <c r="AZ195" s="1"/>
      <c r="BA195" s="1"/>
      <c r="BB195" s="1"/>
      <c r="BC195" s="1"/>
    </row>
    <row r="196" spans="20:55" x14ac:dyDescent="0.15"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7"/>
      <c r="AV196" s="2"/>
      <c r="AW196" s="19"/>
      <c r="AX196" s="1"/>
      <c r="AY196" s="1"/>
      <c r="AZ196" s="1"/>
      <c r="BA196" s="1"/>
      <c r="BB196" s="1"/>
      <c r="BC196" s="1"/>
    </row>
    <row r="197" spans="20:55" x14ac:dyDescent="0.15">
      <c r="T197" s="1">
        <f ca="1">180/PI()*U197</f>
        <v>-2.4174218801892544</v>
      </c>
      <c r="U197" s="1">
        <f ca="1">E8</f>
        <v>-4.2191971219054374E-2</v>
      </c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>
        <f ca="1">T197</f>
        <v>-2.4174218801892544</v>
      </c>
      <c r="AP197" s="1">
        <f ca="1">COS(PI()/180*AO197)</f>
        <v>0.99911005081525273</v>
      </c>
      <c r="AQ197" s="1">
        <f ca="1">SIN(PI()/180*AO197)</f>
        <v>-4.2179454239512908E-2</v>
      </c>
      <c r="AR197" s="1">
        <v>0</v>
      </c>
      <c r="AS197" s="1">
        <f t="array" aca="1" ref="AS197:AU197" ca="1">MMULT(AP197:AR197,$AS$7:$AU$9)</f>
        <v>0.13195498605988693</v>
      </c>
      <c r="AT197" s="1">
        <f ca="1"/>
        <v>-0.93147567554686594</v>
      </c>
      <c r="AU197" s="17">
        <f ca="1"/>
        <v>-0.33902941984206186</v>
      </c>
      <c r="AV197" s="2"/>
      <c r="AW197" s="19">
        <f t="shared" ca="1" si="114"/>
        <v>0.13195498605988693</v>
      </c>
      <c r="AX197" s="1"/>
      <c r="AY197" s="1">
        <f ca="1">AU197</f>
        <v>-0.33902941984206186</v>
      </c>
      <c r="AZ197" s="1"/>
      <c r="BA197" s="1"/>
      <c r="BB197" s="1"/>
      <c r="BC197" s="1"/>
    </row>
    <row r="198" spans="20:55" x14ac:dyDescent="0.15"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7"/>
      <c r="AV198" s="2"/>
      <c r="AW198" s="19"/>
      <c r="AX198" s="1"/>
      <c r="AY198" s="1"/>
      <c r="AZ198" s="1"/>
      <c r="BA198" s="1"/>
      <c r="BB198" s="1"/>
      <c r="BC198" s="1"/>
    </row>
    <row r="199" spans="20:55" x14ac:dyDescent="0.15">
      <c r="T199" s="1">
        <f ca="1">180/PI()*U199</f>
        <v>-2.6188737035383598</v>
      </c>
      <c r="U199" s="1">
        <f ca="1">E9</f>
        <v>-4.570796882064225E-2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>
        <f ca="1">T199</f>
        <v>-2.6188737035383598</v>
      </c>
      <c r="AP199" s="1">
        <f ca="1">COS(PI()/180*AO199)</f>
        <v>0.99895557264854651</v>
      </c>
      <c r="AQ199" s="1">
        <f ca="1">SIN(PI()/180*AO199)</f>
        <v>-4.5692054828104643E-2</v>
      </c>
      <c r="AR199" s="1">
        <v>0</v>
      </c>
      <c r="AS199" s="1">
        <f t="array" aca="1" ref="AS199:AU199" ca="1">MMULT(AP199:AR199,$AS$7:$AU$9)</f>
        <v>0.12846892491486867</v>
      </c>
      <c r="AT199" s="1">
        <f ca="1"/>
        <v>-0.93190589069200291</v>
      </c>
      <c r="AU199" s="17">
        <f ca="1"/>
        <v>-0.33918600534922222</v>
      </c>
      <c r="AV199" s="2"/>
      <c r="AW199" s="19">
        <f t="shared" ca="1" si="114"/>
        <v>0.12846892491486867</v>
      </c>
      <c r="AX199" s="1"/>
      <c r="AY199" s="1">
        <f ca="1">AU199</f>
        <v>-0.33918600534922222</v>
      </c>
      <c r="AZ199" s="1"/>
      <c r="BA199" s="1"/>
      <c r="BB199" s="1"/>
      <c r="BC199" s="1"/>
    </row>
    <row r="200" spans="20:55" x14ac:dyDescent="0.15"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7"/>
      <c r="AV200" s="2"/>
      <c r="AW200" s="19"/>
      <c r="AX200" s="1"/>
      <c r="AY200" s="1"/>
      <c r="AZ200" s="1"/>
      <c r="BA200" s="1"/>
      <c r="BB200" s="1"/>
      <c r="BC200" s="1"/>
    </row>
    <row r="201" spans="20:55" x14ac:dyDescent="0.15">
      <c r="T201" s="1">
        <f ca="1">180/PI()*U201</f>
        <v>-2.8203255268874639</v>
      </c>
      <c r="U201" s="1">
        <f ca="1">E10</f>
        <v>-4.9223966422230106E-2</v>
      </c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>
        <f ca="1">T201</f>
        <v>-2.8203255268874639</v>
      </c>
      <c r="AP201" s="1">
        <f ca="1">COS(PI()/180*AO201)</f>
        <v>0.99878874516688876</v>
      </c>
      <c r="AQ201" s="1">
        <f ca="1">SIN(PI()/180*AO201)</f>
        <v>-4.9204090561169936E-2</v>
      </c>
      <c r="AR201" s="1">
        <v>0</v>
      </c>
      <c r="AS201" s="1">
        <f t="array" aca="1" ref="AS201:AU201" ca="1">MMULT(AP201:AR201,$AS$7:$AU$9)</f>
        <v>0.12498127560791542</v>
      </c>
      <c r="AT201" s="1">
        <f ca="1"/>
        <v>-0.93232458540553675</v>
      </c>
      <c r="AU201" s="17">
        <f ca="1"/>
        <v>-0.33933839776219316</v>
      </c>
      <c r="AV201" s="2"/>
      <c r="AW201" s="19">
        <f t="shared" ca="1" si="114"/>
        <v>0.12498127560791542</v>
      </c>
      <c r="AX201" s="1"/>
      <c r="AY201" s="1">
        <f ca="1">AU201</f>
        <v>-0.33933839776219316</v>
      </c>
      <c r="AZ201" s="1"/>
      <c r="BA201" s="1"/>
      <c r="BB201" s="1"/>
      <c r="BC201" s="1"/>
    </row>
    <row r="202" spans="20:55" x14ac:dyDescent="0.15"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7"/>
      <c r="AV202" s="2"/>
      <c r="AW202" s="19"/>
      <c r="AX202" s="1"/>
      <c r="AY202" s="1"/>
      <c r="AZ202" s="1"/>
      <c r="BA202" s="1"/>
      <c r="BB202" s="1"/>
      <c r="BC202" s="1"/>
    </row>
    <row r="203" spans="20:55" x14ac:dyDescent="0.15">
      <c r="T203" s="1">
        <f ca="1">180/PI()*U203</f>
        <v>-3.0217773502365688</v>
      </c>
      <c r="U203" s="1">
        <f ca="1">E11</f>
        <v>-5.2739964023817976E-2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>
        <f ca="1">T203</f>
        <v>-3.0217773502365688</v>
      </c>
      <c r="AP203" s="1">
        <f ca="1">COS(PI()/180*AO203)</f>
        <v>0.99860957043263843</v>
      </c>
      <c r="AQ203" s="1">
        <f ca="1">SIN(PI()/180*AO203)</f>
        <v>-5.2715518022127976E-2</v>
      </c>
      <c r="AR203" s="1">
        <v>0</v>
      </c>
      <c r="AS203" s="1">
        <f t="array" aca="1" ref="AS203:AU203" ca="1">MMULT(AP203:AR203,$AS$7:$AU$9)</f>
        <v>0.12149208125413745</v>
      </c>
      <c r="AT203" s="1">
        <f ca="1"/>
        <v>-0.93273175451146828</v>
      </c>
      <c r="AU203" s="17">
        <f ca="1"/>
        <v>-0.33948659519706509</v>
      </c>
      <c r="AV203" s="2"/>
      <c r="AW203" s="19">
        <f t="shared" ca="1" si="114"/>
        <v>0.12149208125413745</v>
      </c>
      <c r="AX203" s="1"/>
      <c r="AY203" s="1">
        <f ca="1">AU203</f>
        <v>-0.33948659519706509</v>
      </c>
      <c r="AZ203" s="1"/>
      <c r="BA203" s="1"/>
      <c r="BB203" s="1"/>
      <c r="BC203" s="1"/>
    </row>
    <row r="204" spans="20:55" x14ac:dyDescent="0.15"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7"/>
      <c r="AV204" s="2"/>
      <c r="AW204" s="19"/>
      <c r="AX204" s="1"/>
      <c r="AY204" s="1"/>
      <c r="AZ204" s="1"/>
      <c r="BA204" s="1"/>
      <c r="BB204" s="1"/>
      <c r="BC204" s="1"/>
    </row>
    <row r="205" spans="20:55" x14ac:dyDescent="0.15">
      <c r="T205" s="1">
        <f ca="1">180/PI()*U205</f>
        <v>-3.2232291735856733</v>
      </c>
      <c r="U205" s="1">
        <f ca="1">E12</f>
        <v>-5.6255961625405838E-2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>
        <f ca="1">T205</f>
        <v>-3.2232291735856733</v>
      </c>
      <c r="AP205" s="1">
        <f ca="1">COS(PI()/180*AO205)</f>
        <v>0.99841805066079437</v>
      </c>
      <c r="AQ205" s="1">
        <f ca="1">SIN(PI()/180*AO205)</f>
        <v>-5.622629380191748E-2</v>
      </c>
      <c r="AR205" s="1">
        <v>0</v>
      </c>
      <c r="AS205" s="1">
        <f t="array" aca="1" ref="AS205:AU205" ca="1">MMULT(AP205:AR205,$AS$7:$AU$9)</f>
        <v>0.11800138498774534</v>
      </c>
      <c r="AT205" s="1">
        <f ca="1"/>
        <v>-0.93312739297628144</v>
      </c>
      <c r="AU205" s="17">
        <f ca="1"/>
        <v>-0.33963059582178778</v>
      </c>
      <c r="AV205" s="2"/>
      <c r="AW205" s="19">
        <f t="shared" ref="AW205:AW267" ca="1" si="131">AS205</f>
        <v>0.11800138498774534</v>
      </c>
      <c r="AX205" s="1"/>
      <c r="AY205" s="1">
        <f ca="1">AU205</f>
        <v>-0.33963059582178778</v>
      </c>
      <c r="AZ205" s="1"/>
      <c r="BA205" s="1"/>
      <c r="BB205" s="1"/>
      <c r="BC205" s="1"/>
    </row>
    <row r="206" spans="20:55" x14ac:dyDescent="0.15"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7"/>
      <c r="AV206" s="2"/>
      <c r="AW206" s="19"/>
      <c r="AX206" s="1"/>
      <c r="AY206" s="1"/>
      <c r="AZ206" s="1"/>
      <c r="BA206" s="1"/>
      <c r="BB206" s="1"/>
      <c r="BC206" s="1"/>
    </row>
    <row r="207" spans="20:55" x14ac:dyDescent="0.15">
      <c r="T207" s="1">
        <f ca="1">180/PI()*U207</f>
        <v>-3.4246809969347778</v>
      </c>
      <c r="U207" s="1">
        <f ca="1">E13</f>
        <v>-5.9771959226993701E-2</v>
      </c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>
        <f ca="1">T207</f>
        <v>-3.4246809969347778</v>
      </c>
      <c r="AP207" s="1">
        <f ca="1">COS(PI()/180*AO207)</f>
        <v>0.99821418821896712</v>
      </c>
      <c r="AQ207" s="1">
        <f ca="1">SIN(PI()/180*AO207)</f>
        <v>-5.973637449953343E-2</v>
      </c>
      <c r="AR207" s="1">
        <v>0</v>
      </c>
      <c r="AS207" s="1">
        <f t="array" aca="1" ref="AS207:AU207" ca="1">MMULT(AP207:AR207,$AS$7:$AU$9)</f>
        <v>0.11450922996151663</v>
      </c>
      <c r="AT207" s="1">
        <f ca="1"/>
        <v>-0.93351149590900329</v>
      </c>
      <c r="AU207" s="17">
        <f ca="1"/>
        <v>-0.3397703978561929</v>
      </c>
      <c r="AV207" s="2"/>
      <c r="AW207" s="19">
        <f t="shared" ca="1" si="131"/>
        <v>0.11450922996151663</v>
      </c>
      <c r="AX207" s="1"/>
      <c r="AY207" s="1">
        <f ca="1">AU207</f>
        <v>-0.3397703978561929</v>
      </c>
      <c r="AZ207" s="1"/>
      <c r="BA207" s="1"/>
      <c r="BB207" s="1"/>
      <c r="BC207" s="1"/>
    </row>
    <row r="208" spans="20:55" x14ac:dyDescent="0.15"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7"/>
      <c r="AV208" s="2"/>
      <c r="AW208" s="19"/>
      <c r="AX208" s="1"/>
      <c r="AY208" s="1"/>
      <c r="AZ208" s="1"/>
      <c r="BA208" s="1"/>
      <c r="BB208" s="1"/>
      <c r="BC208" s="1"/>
    </row>
    <row r="209" spans="20:55" x14ac:dyDescent="0.15"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7"/>
      <c r="AV209" s="2"/>
      <c r="AW209" s="19"/>
      <c r="AX209" s="1"/>
      <c r="AY209" s="1"/>
      <c r="AZ209" s="1"/>
      <c r="BA209" s="1"/>
      <c r="BB209" s="1"/>
      <c r="BC209" s="1"/>
    </row>
    <row r="210" spans="20:55" x14ac:dyDescent="0.15"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 t="s">
        <v>39</v>
      </c>
      <c r="AP210" s="1">
        <v>1</v>
      </c>
      <c r="AQ210" s="1">
        <v>1</v>
      </c>
      <c r="AR210" s="1">
        <v>1</v>
      </c>
      <c r="AS210" s="1">
        <f t="array" ref="AS210:AU210">MMULT(AP210:AR210,$AS$7:$AU$9)</f>
        <v>1.1584559306791384</v>
      </c>
      <c r="AT210" s="1">
        <v>-1.1042608105574572</v>
      </c>
      <c r="AU210" s="17">
        <v>0.66225970656632804</v>
      </c>
      <c r="AV210" s="2"/>
      <c r="AW210" s="19">
        <f t="shared" si="131"/>
        <v>1.1584559306791384</v>
      </c>
      <c r="AX210" s="1"/>
      <c r="AY210" s="1"/>
      <c r="AZ210" s="1"/>
      <c r="BA210" s="1"/>
      <c r="BB210" s="1"/>
      <c r="BC210" s="1"/>
    </row>
    <row r="211" spans="20:55" x14ac:dyDescent="0.15"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>
        <v>1</v>
      </c>
      <c r="AQ211" s="1">
        <v>-1</v>
      </c>
      <c r="AR211" s="1">
        <v>1</v>
      </c>
      <c r="AS211" s="1">
        <f t="array" ref="AS211:AU211">MMULT(AP211:AR211,$AS$7:$AU$9)</f>
        <v>-0.81115957534527761</v>
      </c>
      <c r="AT211" s="1">
        <v>-1.4306126328905269</v>
      </c>
      <c r="AU211" s="17">
        <v>0.54347735733855851</v>
      </c>
      <c r="AV211" s="2"/>
      <c r="AW211" s="19">
        <f t="shared" si="131"/>
        <v>-0.81115957534527761</v>
      </c>
      <c r="AX211" s="1"/>
      <c r="AY211" s="1"/>
      <c r="AZ211" s="1"/>
      <c r="BA211" s="1"/>
      <c r="BB211" s="1"/>
      <c r="BC211" s="1"/>
    </row>
    <row r="212" spans="20:55" x14ac:dyDescent="0.15"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>
        <v>-1</v>
      </c>
      <c r="AQ212" s="1">
        <v>-1</v>
      </c>
      <c r="AR212" s="1">
        <v>1</v>
      </c>
      <c r="AS212" s="1">
        <f t="array" ref="AS212:AU212">MMULT(AP212:AR212,$AS$7:$AU$9)</f>
        <v>-1.1584559306791384</v>
      </c>
      <c r="AT212" s="1">
        <v>0.4202205239061198</v>
      </c>
      <c r="AU212" s="17">
        <v>1.2171255350054888</v>
      </c>
      <c r="AV212" s="2"/>
      <c r="AW212" s="19">
        <f t="shared" si="131"/>
        <v>-1.1584559306791384</v>
      </c>
      <c r="AX212" s="1"/>
      <c r="AY212" s="1"/>
      <c r="AZ212" s="1"/>
      <c r="BA212" s="1"/>
      <c r="BB212" s="1"/>
      <c r="BC212" s="1"/>
    </row>
    <row r="213" spans="20:55" x14ac:dyDescent="0.15"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>
        <v>-1</v>
      </c>
      <c r="AQ213" s="1">
        <v>1</v>
      </c>
      <c r="AR213" s="1">
        <v>1</v>
      </c>
      <c r="AS213" s="1">
        <f t="array" ref="AS213:AU213">MMULT(AP213:AR213,$AS$7:$AU$9)</f>
        <v>0.81115957534527761</v>
      </c>
      <c r="AT213" s="1">
        <v>0.74657234623918955</v>
      </c>
      <c r="AU213" s="17">
        <v>1.3359078842332583</v>
      </c>
      <c r="AV213" s="2"/>
      <c r="AW213" s="19">
        <f t="shared" si="131"/>
        <v>0.81115957534527761</v>
      </c>
      <c r="AX213" s="1"/>
      <c r="AY213" s="1"/>
      <c r="AZ213" s="1"/>
      <c r="BA213" s="1"/>
      <c r="BB213" s="1"/>
      <c r="BC213" s="1"/>
    </row>
    <row r="214" spans="20:55" x14ac:dyDescent="0.15"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>
        <v>1</v>
      </c>
      <c r="AQ214" s="1">
        <v>1</v>
      </c>
      <c r="AR214" s="1">
        <v>1</v>
      </c>
      <c r="AS214" s="1">
        <f t="array" ref="AS214:AU214">MMULT(AP214:AR214,$AS$7:$AU$9)</f>
        <v>1.1584559306791384</v>
      </c>
      <c r="AT214" s="1">
        <v>-1.1042608105574572</v>
      </c>
      <c r="AU214" s="17">
        <v>0.66225970656632804</v>
      </c>
      <c r="AV214" s="2"/>
      <c r="AW214" s="19">
        <f t="shared" si="131"/>
        <v>1.1584559306791384</v>
      </c>
      <c r="AX214" s="1"/>
      <c r="AY214" s="1"/>
      <c r="AZ214" s="1"/>
      <c r="BA214" s="1"/>
      <c r="BB214" s="1"/>
      <c r="BC214" s="1"/>
    </row>
    <row r="215" spans="20:55" x14ac:dyDescent="0.15"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7"/>
      <c r="AV215" s="2"/>
      <c r="AW215" s="19"/>
      <c r="AX215" s="1"/>
      <c r="AY215" s="1"/>
      <c r="AZ215" s="1"/>
      <c r="BA215" s="1"/>
      <c r="BB215" s="1"/>
      <c r="BC215" s="1"/>
    </row>
    <row r="216" spans="20:55" x14ac:dyDescent="0.15"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>
        <f>AP210</f>
        <v>1</v>
      </c>
      <c r="AQ216" s="1">
        <f>AQ210</f>
        <v>1</v>
      </c>
      <c r="AR216" s="1">
        <v>0</v>
      </c>
      <c r="AS216" s="1">
        <f t="array" ref="AS216:AU216">MMULT(AP216:AR216,$AS$7:$AU$9)</f>
        <v>1.1584559306791384</v>
      </c>
      <c r="AT216" s="1">
        <v>-0.76224066723178852</v>
      </c>
      <c r="AU216" s="17">
        <v>-0.27743291421958044</v>
      </c>
      <c r="AV216" s="2"/>
      <c r="AW216" s="19">
        <f t="shared" si="131"/>
        <v>1.1584559306791384</v>
      </c>
      <c r="AX216" s="1"/>
      <c r="AY216" s="1"/>
      <c r="AZ216" s="1"/>
      <c r="BA216" s="1"/>
      <c r="BB216" s="1"/>
      <c r="BC216" s="1"/>
    </row>
    <row r="217" spans="20:55" x14ac:dyDescent="0.15"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>
        <f t="shared" ref="AP217:AQ220" si="132">AP211</f>
        <v>1</v>
      </c>
      <c r="AQ217" s="1">
        <f t="shared" si="132"/>
        <v>-1</v>
      </c>
      <c r="AR217" s="1">
        <v>0</v>
      </c>
      <c r="AS217" s="1">
        <f t="array" ref="AS217:AU217">MMULT(AP217:AR217,$AS$7:$AU$9)</f>
        <v>-0.81115957534527761</v>
      </c>
      <c r="AT217" s="1">
        <v>-1.0885924895648582</v>
      </c>
      <c r="AU217" s="17">
        <v>-0.39621526344734986</v>
      </c>
      <c r="AV217" s="2"/>
      <c r="AW217" s="19">
        <f t="shared" si="131"/>
        <v>-0.81115957534527761</v>
      </c>
      <c r="AX217" s="1"/>
      <c r="AY217" s="1"/>
      <c r="AZ217" s="1"/>
      <c r="BA217" s="1"/>
      <c r="BB217" s="1"/>
      <c r="BC217" s="1"/>
    </row>
    <row r="218" spans="20:55" x14ac:dyDescent="0.15"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>
        <f t="shared" si="132"/>
        <v>-1</v>
      </c>
      <c r="AQ218" s="1">
        <f t="shared" si="132"/>
        <v>-1</v>
      </c>
      <c r="AR218" s="1">
        <v>0</v>
      </c>
      <c r="AS218" s="1">
        <f t="array" ref="AS218:AU218">MMULT(AP218:AR218,$AS$7:$AU$9)</f>
        <v>-1.1584559306791384</v>
      </c>
      <c r="AT218" s="1">
        <v>0.76224066723178852</v>
      </c>
      <c r="AU218" s="17">
        <v>0.27743291421958044</v>
      </c>
      <c r="AV218" s="2"/>
      <c r="AW218" s="19">
        <f t="shared" si="131"/>
        <v>-1.1584559306791384</v>
      </c>
      <c r="AX218" s="1"/>
      <c r="AY218" s="1"/>
      <c r="AZ218" s="1"/>
      <c r="BA218" s="1"/>
      <c r="BB218" s="1"/>
      <c r="BC218" s="1"/>
    </row>
    <row r="219" spans="20:55" x14ac:dyDescent="0.15"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>
        <f t="shared" si="132"/>
        <v>-1</v>
      </c>
      <c r="AQ219" s="1">
        <f t="shared" si="132"/>
        <v>1</v>
      </c>
      <c r="AR219" s="1">
        <v>0</v>
      </c>
      <c r="AS219" s="1">
        <f t="array" ref="AS219:AU219">MMULT(AP219:AR219,$AS$7:$AU$9)</f>
        <v>0.81115957534527761</v>
      </c>
      <c r="AT219" s="1">
        <v>1.0885924895648582</v>
      </c>
      <c r="AU219" s="17">
        <v>0.39621526344734986</v>
      </c>
      <c r="AV219" s="2"/>
      <c r="AW219" s="19">
        <f t="shared" si="131"/>
        <v>0.81115957534527761</v>
      </c>
      <c r="AX219" s="1"/>
      <c r="AY219" s="1"/>
      <c r="AZ219" s="1"/>
      <c r="BA219" s="1"/>
      <c r="BB219" s="1"/>
      <c r="BC219" s="1"/>
    </row>
    <row r="220" spans="20:55" x14ac:dyDescent="0.15"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>
        <f t="shared" si="132"/>
        <v>1</v>
      </c>
      <c r="AQ220" s="1">
        <f t="shared" si="132"/>
        <v>1</v>
      </c>
      <c r="AR220" s="1">
        <v>0</v>
      </c>
      <c r="AS220" s="1">
        <f t="array" ref="AS220:AU220">MMULT(AP220:AR220,$AS$7:$AU$9)</f>
        <v>1.1584559306791384</v>
      </c>
      <c r="AT220" s="1">
        <v>-0.76224066723178852</v>
      </c>
      <c r="AU220" s="17">
        <v>-0.27743291421958044</v>
      </c>
      <c r="AV220" s="2"/>
      <c r="AW220" s="19">
        <f t="shared" si="131"/>
        <v>1.1584559306791384</v>
      </c>
      <c r="AX220" s="1"/>
      <c r="AY220" s="1"/>
      <c r="AZ220" s="1"/>
      <c r="BA220" s="1"/>
      <c r="BB220" s="1"/>
      <c r="BC220" s="1"/>
    </row>
    <row r="221" spans="20:55" x14ac:dyDescent="0.15"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7"/>
      <c r="AV221" s="2"/>
      <c r="AW221" s="19"/>
      <c r="AX221" s="1"/>
      <c r="AY221" s="1"/>
      <c r="AZ221" s="1"/>
      <c r="BA221" s="1"/>
      <c r="BB221" s="1"/>
      <c r="BC221" s="1"/>
    </row>
    <row r="222" spans="20:55" x14ac:dyDescent="0.15"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>
        <v>1</v>
      </c>
      <c r="AQ222" s="1">
        <v>1</v>
      </c>
      <c r="AR222" s="1">
        <v>1</v>
      </c>
      <c r="AS222" s="1">
        <f t="array" ref="AS222:AU222">MMULT(AP222:AR222,$AS$7:$AU$9)</f>
        <v>1.1584559306791384</v>
      </c>
      <c r="AT222" s="1">
        <v>-1.1042608105574572</v>
      </c>
      <c r="AU222" s="17">
        <v>0.66225970656632804</v>
      </c>
      <c r="AV222" s="2"/>
      <c r="AW222" s="19">
        <f t="shared" si="131"/>
        <v>1.1584559306791384</v>
      </c>
      <c r="AX222" s="1"/>
      <c r="AY222" s="1"/>
      <c r="AZ222" s="1"/>
      <c r="BA222" s="1"/>
      <c r="BB222" s="1"/>
      <c r="BC222" s="1"/>
    </row>
    <row r="223" spans="20:55" x14ac:dyDescent="0.15"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>
        <v>1</v>
      </c>
      <c r="AQ223" s="1">
        <v>1</v>
      </c>
      <c r="AR223" s="1">
        <v>0</v>
      </c>
      <c r="AS223" s="1">
        <f t="array" ref="AS223:AU223">MMULT(AP223:AR223,$AS$7:$AU$9)</f>
        <v>1.1584559306791384</v>
      </c>
      <c r="AT223" s="1">
        <v>-0.76224066723178852</v>
      </c>
      <c r="AU223" s="17">
        <v>-0.27743291421958044</v>
      </c>
      <c r="AV223" s="2"/>
      <c r="AW223" s="19">
        <f t="shared" si="131"/>
        <v>1.1584559306791384</v>
      </c>
      <c r="AX223" s="1"/>
      <c r="AY223" s="1"/>
      <c r="AZ223" s="1"/>
      <c r="BA223" s="1"/>
      <c r="BB223" s="1"/>
      <c r="BC223" s="1"/>
    </row>
    <row r="224" spans="20:55" x14ac:dyDescent="0.15"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7"/>
      <c r="AV224" s="2"/>
      <c r="AW224" s="19"/>
      <c r="AX224" s="1"/>
      <c r="AY224" s="1"/>
      <c r="AZ224" s="1"/>
      <c r="BA224" s="1"/>
      <c r="BB224" s="1"/>
      <c r="BC224" s="1"/>
    </row>
    <row r="225" spans="20:55" x14ac:dyDescent="0.15"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>
        <v>1</v>
      </c>
      <c r="AQ225" s="1">
        <v>-1</v>
      </c>
      <c r="AR225" s="1">
        <v>1</v>
      </c>
      <c r="AS225" s="1">
        <f t="array" ref="AS225:AU225">MMULT(AP225:AR225,$AS$7:$AU$9)</f>
        <v>-0.81115957534527761</v>
      </c>
      <c r="AT225" s="1">
        <v>-1.4306126328905269</v>
      </c>
      <c r="AU225" s="17">
        <v>0.54347735733855851</v>
      </c>
      <c r="AV225" s="2"/>
      <c r="AW225" s="19">
        <f t="shared" si="131"/>
        <v>-0.81115957534527761</v>
      </c>
      <c r="AX225" s="1"/>
      <c r="AY225" s="1"/>
      <c r="AZ225" s="1"/>
      <c r="BA225" s="1"/>
      <c r="BB225" s="1"/>
      <c r="BC225" s="1"/>
    </row>
    <row r="226" spans="20:55" x14ac:dyDescent="0.15"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>
        <v>1</v>
      </c>
      <c r="AQ226" s="1">
        <v>-1</v>
      </c>
      <c r="AR226" s="1">
        <v>0</v>
      </c>
      <c r="AS226" s="1">
        <f t="array" ref="AS226:AU226">MMULT(AP226:AR226,$AS$7:$AU$9)</f>
        <v>-0.81115957534527761</v>
      </c>
      <c r="AT226" s="1">
        <v>-1.0885924895648582</v>
      </c>
      <c r="AU226" s="17">
        <v>-0.39621526344734986</v>
      </c>
      <c r="AV226" s="2"/>
      <c r="AW226" s="19">
        <f t="shared" si="131"/>
        <v>-0.81115957534527761</v>
      </c>
      <c r="AX226" s="1"/>
      <c r="AY226" s="1"/>
      <c r="AZ226" s="1"/>
      <c r="BA226" s="1"/>
      <c r="BB226" s="1"/>
      <c r="BC226" s="1"/>
    </row>
    <row r="227" spans="20:55" x14ac:dyDescent="0.15"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7"/>
      <c r="AV227" s="2"/>
      <c r="AW227" s="19"/>
      <c r="AX227" s="1"/>
      <c r="AY227" s="1"/>
      <c r="AZ227" s="1"/>
      <c r="BA227" s="1"/>
      <c r="BB227" s="1"/>
      <c r="BC227" s="1"/>
    </row>
    <row r="228" spans="20:55" x14ac:dyDescent="0.15"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>
        <v>-1</v>
      </c>
      <c r="AQ228" s="1">
        <v>-1</v>
      </c>
      <c r="AR228" s="1">
        <v>1</v>
      </c>
      <c r="AS228" s="1">
        <f t="array" ref="AS228:AU228">MMULT(AP228:AR228,$AS$7:$AU$9)</f>
        <v>-1.1584559306791384</v>
      </c>
      <c r="AT228" s="1">
        <v>0.4202205239061198</v>
      </c>
      <c r="AU228" s="17">
        <v>1.2171255350054888</v>
      </c>
      <c r="AV228" s="2"/>
      <c r="AW228" s="19">
        <f t="shared" si="131"/>
        <v>-1.1584559306791384</v>
      </c>
      <c r="AX228" s="1"/>
      <c r="AY228" s="1"/>
      <c r="AZ228" s="1"/>
      <c r="BA228" s="1"/>
      <c r="BB228" s="1"/>
      <c r="BC228" s="1"/>
    </row>
    <row r="229" spans="20:55" x14ac:dyDescent="0.15"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>
        <v>-1</v>
      </c>
      <c r="AQ229" s="1">
        <v>-1</v>
      </c>
      <c r="AR229" s="1">
        <v>0</v>
      </c>
      <c r="AS229" s="1">
        <f t="array" ref="AS229:AU229">MMULT(AP229:AR229,$AS$7:$AU$9)</f>
        <v>-1.1584559306791384</v>
      </c>
      <c r="AT229" s="1">
        <v>0.76224066723178852</v>
      </c>
      <c r="AU229" s="17">
        <v>0.27743291421958044</v>
      </c>
      <c r="AV229" s="2"/>
      <c r="AW229" s="19">
        <f t="shared" si="131"/>
        <v>-1.1584559306791384</v>
      </c>
      <c r="AX229" s="1"/>
      <c r="AY229" s="1"/>
      <c r="AZ229" s="1"/>
      <c r="BA229" s="1"/>
      <c r="BB229" s="1"/>
      <c r="BC229" s="1"/>
    </row>
    <row r="230" spans="20:55" x14ac:dyDescent="0.15"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7"/>
      <c r="AV230" s="2"/>
      <c r="AW230" s="19"/>
      <c r="AX230" s="1"/>
      <c r="AY230" s="1"/>
      <c r="AZ230" s="1"/>
      <c r="BA230" s="1"/>
      <c r="BB230" s="1"/>
      <c r="BC230" s="1"/>
    </row>
    <row r="231" spans="20:55" x14ac:dyDescent="0.15"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>
        <v>-1</v>
      </c>
      <c r="AQ231" s="1">
        <v>1</v>
      </c>
      <c r="AR231" s="1">
        <v>1</v>
      </c>
      <c r="AS231" s="1">
        <f t="array" ref="AS231:AU231">MMULT(AP231:AR231,$AS$7:$AU$9)</f>
        <v>0.81115957534527761</v>
      </c>
      <c r="AT231" s="1">
        <v>0.74657234623918955</v>
      </c>
      <c r="AU231" s="17">
        <v>1.3359078842332583</v>
      </c>
      <c r="AV231" s="2"/>
      <c r="AW231" s="19">
        <f t="shared" si="131"/>
        <v>0.81115957534527761</v>
      </c>
      <c r="AX231" s="1"/>
      <c r="AY231" s="1"/>
      <c r="AZ231" s="1"/>
      <c r="BA231" s="1"/>
      <c r="BB231" s="1"/>
      <c r="BC231" s="1"/>
    </row>
    <row r="232" spans="20:55" x14ac:dyDescent="0.15"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>
        <v>-1</v>
      </c>
      <c r="AQ232" s="1">
        <v>1</v>
      </c>
      <c r="AR232" s="1">
        <v>0</v>
      </c>
      <c r="AS232" s="1">
        <f t="array" ref="AS232:AU232">MMULT(AP232:AR232,$AS$7:$AU$9)</f>
        <v>0.81115957534527761</v>
      </c>
      <c r="AT232" s="1">
        <v>1.0885924895648582</v>
      </c>
      <c r="AU232" s="17">
        <v>0.39621526344734986</v>
      </c>
      <c r="AV232" s="2"/>
      <c r="AW232" s="19">
        <f t="shared" si="131"/>
        <v>0.81115957534527761</v>
      </c>
      <c r="AX232" s="1"/>
      <c r="AY232" s="1"/>
      <c r="AZ232" s="1"/>
      <c r="BA232" s="1"/>
      <c r="BB232" s="1"/>
      <c r="BC232" s="1"/>
    </row>
    <row r="233" spans="20:55" x14ac:dyDescent="0.15"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7"/>
      <c r="AV233" s="2"/>
      <c r="AW233" s="19"/>
      <c r="AX233" s="1"/>
      <c r="AY233" s="1"/>
      <c r="AZ233" s="1"/>
      <c r="BA233" s="1"/>
      <c r="BB233" s="1"/>
      <c r="BC233" s="1"/>
    </row>
    <row r="234" spans="20:55" x14ac:dyDescent="0.15"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 t="s">
        <v>40</v>
      </c>
      <c r="AP234" s="1">
        <v>-1</v>
      </c>
      <c r="AQ234" s="1">
        <v>0</v>
      </c>
      <c r="AR234" s="1">
        <v>0</v>
      </c>
      <c r="AS234" s="1">
        <f t="array" ref="AS234:AU234">MMULT(AP234:AR234,$AS$7:$AU$9)</f>
        <v>-0.17364817766693041</v>
      </c>
      <c r="AT234" s="1">
        <v>0.92541657839832336</v>
      </c>
      <c r="AU234" s="17">
        <v>0.33682408883346515</v>
      </c>
      <c r="AV234" s="2"/>
      <c r="AW234" s="19">
        <f t="shared" si="131"/>
        <v>-0.17364817766693041</v>
      </c>
      <c r="AX234" s="1"/>
      <c r="AY234" s="1"/>
      <c r="AZ234" s="1">
        <f>AU234</f>
        <v>0.33682408883346515</v>
      </c>
      <c r="BA234" s="1"/>
      <c r="BB234" s="1"/>
      <c r="BC234" s="1"/>
    </row>
    <row r="235" spans="20:55" x14ac:dyDescent="0.15"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>
        <v>1</v>
      </c>
      <c r="AQ235" s="1">
        <v>0</v>
      </c>
      <c r="AR235" s="1">
        <v>0</v>
      </c>
      <c r="AS235" s="1">
        <f t="array" ref="AS235:AU235">MMULT(AP235:AR235,$AS$7:$AU$9)</f>
        <v>0.17364817766693041</v>
      </c>
      <c r="AT235" s="1">
        <v>-0.92541657839832336</v>
      </c>
      <c r="AU235" s="17">
        <v>-0.33682408883346515</v>
      </c>
      <c r="AV235" s="2"/>
      <c r="AW235" s="19">
        <f t="shared" si="131"/>
        <v>0.17364817766693041</v>
      </c>
      <c r="AX235" s="1"/>
      <c r="AY235" s="1"/>
      <c r="AZ235" s="1">
        <f>AU235</f>
        <v>-0.33682408883346515</v>
      </c>
      <c r="BA235" s="1"/>
      <c r="BB235" s="1"/>
      <c r="BC235" s="1"/>
    </row>
    <row r="236" spans="20:55" x14ac:dyDescent="0.15"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7"/>
      <c r="AV236" s="2"/>
      <c r="AW236" s="19"/>
      <c r="AX236" s="1"/>
      <c r="AY236" s="1"/>
      <c r="AZ236" s="1"/>
      <c r="BA236" s="1"/>
      <c r="BB236" s="1"/>
      <c r="BC236" s="1"/>
    </row>
    <row r="237" spans="20:55" x14ac:dyDescent="0.15"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 t="s">
        <v>41</v>
      </c>
      <c r="AP237" s="1">
        <v>0</v>
      </c>
      <c r="AQ237" s="1">
        <v>-1</v>
      </c>
      <c r="AR237" s="1">
        <v>0</v>
      </c>
      <c r="AS237" s="1">
        <f t="array" ref="AS237:AU237">MMULT(AP237:AR237,$AS$7:$AU$9)</f>
        <v>-0.98480775301220802</v>
      </c>
      <c r="AT237" s="1">
        <v>-0.1631759111665349</v>
      </c>
      <c r="AU237" s="17">
        <v>-5.9391174613884726E-2</v>
      </c>
      <c r="AV237" s="2"/>
      <c r="AW237" s="19">
        <f t="shared" si="131"/>
        <v>-0.98480775301220802</v>
      </c>
      <c r="AX237" s="1"/>
      <c r="AY237" s="1"/>
      <c r="AZ237" s="1"/>
      <c r="BA237" s="1">
        <f>AU237</f>
        <v>-5.9391174613884726E-2</v>
      </c>
      <c r="BB237" s="1"/>
      <c r="BC237" s="1"/>
    </row>
    <row r="238" spans="20:55" x14ac:dyDescent="0.15"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>
        <v>0</v>
      </c>
      <c r="AQ238" s="1">
        <v>1</v>
      </c>
      <c r="AR238" s="1">
        <v>0</v>
      </c>
      <c r="AS238" s="1">
        <f t="array" ref="AS238:AU238">MMULT(AP238:AR238,$AS$7:$AU$9)</f>
        <v>0.98480775301220802</v>
      </c>
      <c r="AT238" s="1">
        <v>0.1631759111665349</v>
      </c>
      <c r="AU238" s="17">
        <v>5.9391174613884726E-2</v>
      </c>
      <c r="AV238" s="2"/>
      <c r="AW238" s="19">
        <f t="shared" si="131"/>
        <v>0.98480775301220802</v>
      </c>
      <c r="AX238" s="1"/>
      <c r="AY238" s="1"/>
      <c r="AZ238" s="1"/>
      <c r="BA238" s="1">
        <f>AU238</f>
        <v>5.9391174613884726E-2</v>
      </c>
      <c r="BB238" s="1"/>
      <c r="BC238" s="1"/>
    </row>
    <row r="239" spans="20:55" x14ac:dyDescent="0.15"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7"/>
      <c r="AV239" s="2"/>
      <c r="AW239" s="19"/>
      <c r="AX239" s="1"/>
      <c r="AY239" s="1"/>
      <c r="AZ239" s="1"/>
      <c r="BA239" s="1"/>
      <c r="BB239" s="1"/>
      <c r="BC239" s="1"/>
    </row>
    <row r="240" spans="20:55" x14ac:dyDescent="0.15"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 t="s">
        <v>42</v>
      </c>
      <c r="AP240" s="1">
        <v>0</v>
      </c>
      <c r="AQ240" s="1">
        <v>0</v>
      </c>
      <c r="AR240" s="1">
        <v>0</v>
      </c>
      <c r="AS240" s="1">
        <f t="array" ref="AS240:AU240">MMULT(AP240:AR240,$AS$7:$AU$9)</f>
        <v>0</v>
      </c>
      <c r="AT240" s="1">
        <v>0</v>
      </c>
      <c r="AU240" s="17">
        <v>0</v>
      </c>
      <c r="AV240" s="2"/>
      <c r="AW240" s="19">
        <f t="shared" si="131"/>
        <v>0</v>
      </c>
      <c r="AX240" s="1"/>
      <c r="AY240" s="1"/>
      <c r="AZ240" s="1"/>
      <c r="BA240" s="1"/>
      <c r="BB240" s="1">
        <f>AU240</f>
        <v>0</v>
      </c>
      <c r="BC240" s="1"/>
    </row>
    <row r="241" spans="20:55" x14ac:dyDescent="0.15"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>
        <v>0</v>
      </c>
      <c r="AQ241" s="1">
        <v>0</v>
      </c>
      <c r="AR241" s="1">
        <v>1</v>
      </c>
      <c r="AS241" s="1">
        <f t="array" ref="AS241:AU241">MMULT(AP241:AR241,$AS$7:$AU$9)</f>
        <v>0</v>
      </c>
      <c r="AT241" s="1">
        <v>-0.34202014332566871</v>
      </c>
      <c r="AU241" s="17">
        <v>0.93969262078590843</v>
      </c>
      <c r="AV241" s="2"/>
      <c r="AW241" s="19">
        <f t="shared" si="131"/>
        <v>0</v>
      </c>
      <c r="AX241" s="1"/>
      <c r="AY241" s="1"/>
      <c r="AZ241" s="1"/>
      <c r="BA241" s="1"/>
      <c r="BB241" s="1">
        <f>AU241</f>
        <v>0.93969262078590843</v>
      </c>
      <c r="BC241" s="1"/>
    </row>
    <row r="242" spans="20:55" x14ac:dyDescent="0.15"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7"/>
      <c r="AV242" s="2"/>
      <c r="AW242" s="19"/>
      <c r="AX242" s="1"/>
      <c r="AY242" s="1"/>
      <c r="AZ242" s="1"/>
      <c r="BA242" s="1"/>
      <c r="BB242" s="1"/>
      <c r="BC242" s="1"/>
    </row>
    <row r="243" spans="20:55" x14ac:dyDescent="0.15"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>
        <v>0</v>
      </c>
      <c r="AO243" s="1">
        <f>PI()/180*AN243</f>
        <v>0</v>
      </c>
      <c r="AP243" s="1">
        <f>COS(AO243)</f>
        <v>1</v>
      </c>
      <c r="AQ243" s="1">
        <f>SIN(AO243)</f>
        <v>0</v>
      </c>
      <c r="AR243" s="1">
        <f>0</f>
        <v>0</v>
      </c>
      <c r="AS243" s="1">
        <f t="array" ref="AS243:AU243">MMULT(AP243:AR243,$AS$7:$AU$9)</f>
        <v>0.17364817766693041</v>
      </c>
      <c r="AT243" s="1">
        <v>-0.92541657839832336</v>
      </c>
      <c r="AU243" s="17">
        <v>-0.33682408883346515</v>
      </c>
      <c r="AV243" s="2"/>
      <c r="AW243" s="19">
        <f t="shared" si="131"/>
        <v>0.17364817766693041</v>
      </c>
      <c r="AX243" s="1"/>
      <c r="AY243" s="1"/>
      <c r="AZ243" s="1"/>
      <c r="BA243" s="1"/>
      <c r="BB243" s="1"/>
      <c r="BC243" s="1">
        <f>AU243</f>
        <v>-0.33682408883346515</v>
      </c>
    </row>
    <row r="244" spans="20:55" x14ac:dyDescent="0.15"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>
        <f>AN243+10</f>
        <v>10</v>
      </c>
      <c r="AO244" s="1">
        <f t="shared" ref="AO244:AO279" si="133">PI()/180*AN244</f>
        <v>0.17453292519943295</v>
      </c>
      <c r="AP244" s="1">
        <f t="shared" ref="AP244:AP279" si="134">COS(AO244)</f>
        <v>0.98480775301220802</v>
      </c>
      <c r="AQ244" s="1">
        <f t="shared" ref="AQ244:AQ279" si="135">SIN(AO244)</f>
        <v>0.17364817766693033</v>
      </c>
      <c r="AR244" s="1">
        <f>0</f>
        <v>0</v>
      </c>
      <c r="AS244" s="1">
        <f t="array" ref="AS244:AU244">MMULT(AP244:AR244,$AS$7:$AU$9)</f>
        <v>0.34202014332566877</v>
      </c>
      <c r="AT244" s="1">
        <v>-0.88302222155948895</v>
      </c>
      <c r="AU244" s="17">
        <v>-0.32139380484326963</v>
      </c>
      <c r="AV244" s="2"/>
      <c r="AW244" s="19">
        <f t="shared" si="131"/>
        <v>0.34202014332566877</v>
      </c>
      <c r="AX244" s="1"/>
      <c r="AY244" s="1"/>
      <c r="AZ244" s="1"/>
      <c r="BA244" s="1"/>
      <c r="BB244" s="1"/>
      <c r="BC244" s="1">
        <f>AU244</f>
        <v>-0.32139380484326963</v>
      </c>
    </row>
    <row r="245" spans="20:55" x14ac:dyDescent="0.15"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>
        <f t="shared" ref="AN245:AN279" si="136">AN244+10</f>
        <v>20</v>
      </c>
      <c r="AO245" s="1">
        <f t="shared" si="133"/>
        <v>0.3490658503988659</v>
      </c>
      <c r="AP245" s="1">
        <f t="shared" si="134"/>
        <v>0.93969262078590843</v>
      </c>
      <c r="AQ245" s="1">
        <f t="shared" si="135"/>
        <v>0.34202014332566871</v>
      </c>
      <c r="AR245" s="1">
        <f>0</f>
        <v>0</v>
      </c>
      <c r="AS245" s="1">
        <f t="array" ref="AS245:AU245">MMULT(AP245:AR245,$AS$7:$AU$9)</f>
        <v>0.5</v>
      </c>
      <c r="AT245" s="1">
        <v>-0.81379768134937369</v>
      </c>
      <c r="AU245" s="17">
        <v>-0.2961981327260238</v>
      </c>
      <c r="AV245" s="2"/>
      <c r="AW245" s="19">
        <f t="shared" si="131"/>
        <v>0.5</v>
      </c>
      <c r="AX245" s="1"/>
      <c r="AY245" s="1"/>
      <c r="AZ245" s="1"/>
      <c r="BA245" s="1"/>
      <c r="BB245" s="1"/>
      <c r="BC245" s="1">
        <f>AU245</f>
        <v>-0.2961981327260238</v>
      </c>
    </row>
    <row r="246" spans="20:55" x14ac:dyDescent="0.15"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>
        <f t="shared" si="136"/>
        <v>30</v>
      </c>
      <c r="AO246" s="1">
        <f t="shared" si="133"/>
        <v>0.52359877559829882</v>
      </c>
      <c r="AP246" s="1">
        <f t="shared" si="134"/>
        <v>0.86602540378443871</v>
      </c>
      <c r="AQ246" s="1">
        <f t="shared" si="135"/>
        <v>0.49999999999999994</v>
      </c>
      <c r="AR246" s="1">
        <f>0</f>
        <v>0</v>
      </c>
      <c r="AS246" s="1">
        <f t="array" ref="AS246:AU246">MMULT(AP246:AR246,$AS$7:$AU$9)</f>
        <v>0.64278760968653925</v>
      </c>
      <c r="AT246" s="1">
        <v>-0.71984631039295421</v>
      </c>
      <c r="AU246" s="17">
        <v>-0.26200263022938491</v>
      </c>
      <c r="AV246" s="2"/>
      <c r="AW246" s="19">
        <f t="shared" si="131"/>
        <v>0.64278760968653925</v>
      </c>
      <c r="AX246" s="1"/>
      <c r="AY246" s="1"/>
      <c r="AZ246" s="1"/>
      <c r="BA246" s="1"/>
      <c r="BB246" s="1"/>
      <c r="BC246" s="1">
        <f>AU246</f>
        <v>-0.26200263022938491</v>
      </c>
    </row>
    <row r="247" spans="20:55" x14ac:dyDescent="0.15"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>
        <f t="shared" si="136"/>
        <v>40</v>
      </c>
      <c r="AO247" s="1">
        <f t="shared" si="133"/>
        <v>0.69813170079773179</v>
      </c>
      <c r="AP247" s="1">
        <f t="shared" si="134"/>
        <v>0.76604444311897801</v>
      </c>
      <c r="AQ247" s="1">
        <f t="shared" si="135"/>
        <v>0.64278760968653925</v>
      </c>
      <c r="AR247" s="1">
        <f>0</f>
        <v>0</v>
      </c>
      <c r="AS247" s="1">
        <f t="array" ref="AS247:AU247">MMULT(AP247:AR247,$AS$7:$AU$9)</f>
        <v>0.76604444311897801</v>
      </c>
      <c r="AT247" s="1">
        <v>-0.60402277355505363</v>
      </c>
      <c r="AU247" s="17">
        <v>-0.21984631039295416</v>
      </c>
      <c r="AV247" s="2"/>
      <c r="AW247" s="19">
        <f t="shared" si="131"/>
        <v>0.76604444311897801</v>
      </c>
      <c r="AX247" s="1"/>
      <c r="AY247" s="1"/>
      <c r="AZ247" s="1"/>
      <c r="BA247" s="1"/>
      <c r="BB247" s="1"/>
      <c r="BC247" s="1">
        <f>AU247</f>
        <v>-0.21984631039295416</v>
      </c>
    </row>
    <row r="248" spans="20:55" x14ac:dyDescent="0.15"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>
        <f t="shared" si="136"/>
        <v>50</v>
      </c>
      <c r="AO248" s="1">
        <f t="shared" si="133"/>
        <v>0.87266462599716477</v>
      </c>
      <c r="AP248" s="1">
        <f t="shared" si="134"/>
        <v>0.64278760968653936</v>
      </c>
      <c r="AQ248" s="1">
        <f t="shared" si="135"/>
        <v>0.76604444311897801</v>
      </c>
      <c r="AR248" s="1">
        <f>0</f>
        <v>0</v>
      </c>
      <c r="AS248" s="1">
        <f t="array" ref="AS248:AU248">MMULT(AP248:AR248,$AS$7:$AU$9)</f>
        <v>0.8660254037844386</v>
      </c>
      <c r="AT248" s="1">
        <v>-0.46984631039295416</v>
      </c>
      <c r="AU248" s="17">
        <v>-0.17101007166283433</v>
      </c>
      <c r="AV248" s="2"/>
      <c r="AW248" s="19">
        <f t="shared" si="131"/>
        <v>0.8660254037844386</v>
      </c>
      <c r="AX248" s="1"/>
      <c r="AY248" s="1"/>
      <c r="AZ248" s="1"/>
      <c r="BA248" s="1"/>
      <c r="BB248" s="1"/>
      <c r="BC248" s="1">
        <f>AU248</f>
        <v>-0.17101007166283433</v>
      </c>
    </row>
    <row r="249" spans="20:55" x14ac:dyDescent="0.15"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>
        <f t="shared" si="136"/>
        <v>60</v>
      </c>
      <c r="AO249" s="1">
        <f t="shared" si="133"/>
        <v>1.0471975511965976</v>
      </c>
      <c r="AP249" s="1">
        <f t="shared" si="134"/>
        <v>0.50000000000000011</v>
      </c>
      <c r="AQ249" s="1">
        <f t="shared" si="135"/>
        <v>0.8660254037844386</v>
      </c>
      <c r="AR249" s="1">
        <f>0</f>
        <v>0</v>
      </c>
      <c r="AS249" s="1">
        <f t="array" ref="AS249:AU249">MMULT(AP249:AR249,$AS$7:$AU$9)</f>
        <v>0.93969262078590843</v>
      </c>
      <c r="AT249" s="1">
        <v>-0.32139380484326974</v>
      </c>
      <c r="AU249" s="17">
        <v>-0.11697777844051099</v>
      </c>
      <c r="AV249" s="2"/>
      <c r="AW249" s="19">
        <f t="shared" si="131"/>
        <v>0.93969262078590843</v>
      </c>
      <c r="AX249" s="1"/>
      <c r="AY249" s="1"/>
      <c r="AZ249" s="1"/>
      <c r="BA249" s="1"/>
      <c r="BB249" s="1"/>
      <c r="BC249" s="1">
        <f>AU249</f>
        <v>-0.11697777844051099</v>
      </c>
    </row>
    <row r="250" spans="20:55" x14ac:dyDescent="0.15"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>
        <f t="shared" si="136"/>
        <v>70</v>
      </c>
      <c r="AO250" s="1">
        <f t="shared" si="133"/>
        <v>1.2217304763960306</v>
      </c>
      <c r="AP250" s="1">
        <f t="shared" si="134"/>
        <v>0.34202014332566882</v>
      </c>
      <c r="AQ250" s="1">
        <f t="shared" si="135"/>
        <v>0.93969262078590832</v>
      </c>
      <c r="AR250" s="1">
        <f>0</f>
        <v>0</v>
      </c>
      <c r="AS250" s="1">
        <f t="array" ref="AS250:AU250">MMULT(AP250:AR250,$AS$7:$AU$9)</f>
        <v>0.98480775301220802</v>
      </c>
      <c r="AT250" s="1">
        <v>-0.16317591116653485</v>
      </c>
      <c r="AU250" s="17">
        <v>-5.9391174613884719E-2</v>
      </c>
      <c r="AV250" s="2"/>
      <c r="AW250" s="19">
        <f t="shared" si="131"/>
        <v>0.98480775301220802</v>
      </c>
      <c r="AX250" s="1"/>
      <c r="AY250" s="1"/>
      <c r="AZ250" s="1"/>
      <c r="BA250" s="1"/>
      <c r="BB250" s="1"/>
      <c r="BC250" s="1">
        <f>AU250</f>
        <v>-5.9391174613884719E-2</v>
      </c>
    </row>
    <row r="251" spans="20:55" x14ac:dyDescent="0.15"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>
        <f t="shared" si="136"/>
        <v>80</v>
      </c>
      <c r="AO251" s="1">
        <f t="shared" si="133"/>
        <v>1.3962634015954636</v>
      </c>
      <c r="AP251" s="1">
        <f t="shared" si="134"/>
        <v>0.17364817766693041</v>
      </c>
      <c r="AQ251" s="1">
        <f t="shared" si="135"/>
        <v>0.98480775301220802</v>
      </c>
      <c r="AR251" s="1">
        <f>0</f>
        <v>0</v>
      </c>
      <c r="AS251" s="1">
        <f t="array" ref="AS251:AU251">MMULT(AP251:AR251,$AS$7:$AU$9)</f>
        <v>0.99999999999999989</v>
      </c>
      <c r="AT251" s="1">
        <v>0</v>
      </c>
      <c r="AU251" s="17">
        <v>0</v>
      </c>
      <c r="AV251" s="2"/>
      <c r="AW251" s="19">
        <f t="shared" si="131"/>
        <v>0.99999999999999989</v>
      </c>
      <c r="AX251" s="1"/>
      <c r="AY251" s="1"/>
      <c r="AZ251" s="1"/>
      <c r="BA251" s="1"/>
      <c r="BB251" s="1"/>
      <c r="BC251" s="1">
        <f>AU251</f>
        <v>0</v>
      </c>
    </row>
    <row r="252" spans="20:55" x14ac:dyDescent="0.15"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>
        <f t="shared" si="136"/>
        <v>90</v>
      </c>
      <c r="AO252" s="1">
        <f t="shared" si="133"/>
        <v>1.5707963267948966</v>
      </c>
      <c r="AP252" s="1">
        <f t="shared" si="134"/>
        <v>6.1257422745431001E-17</v>
      </c>
      <c r="AQ252" s="1">
        <f t="shared" si="135"/>
        <v>1</v>
      </c>
      <c r="AR252" s="1">
        <f>0</f>
        <v>0</v>
      </c>
      <c r="AS252" s="1">
        <f t="array" ref="AS252:AU252">MMULT(AP252:AR252,$AS$7:$AU$9)</f>
        <v>0.98480775301220802</v>
      </c>
      <c r="AT252" s="1">
        <v>0.16317591116653485</v>
      </c>
      <c r="AU252" s="17">
        <v>5.9391174613884705E-2</v>
      </c>
      <c r="AV252" s="2"/>
      <c r="AW252" s="19">
        <f t="shared" si="131"/>
        <v>0.98480775301220802</v>
      </c>
      <c r="AX252" s="1"/>
      <c r="AY252" s="1"/>
      <c r="AZ252" s="1"/>
      <c r="BA252" s="1"/>
      <c r="BB252" s="1"/>
      <c r="BC252" s="1">
        <f>AU252</f>
        <v>5.9391174613884705E-2</v>
      </c>
    </row>
    <row r="253" spans="20:55" x14ac:dyDescent="0.15"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>
        <f t="shared" si="136"/>
        <v>100</v>
      </c>
      <c r="AO253" s="1">
        <f t="shared" si="133"/>
        <v>1.7453292519943295</v>
      </c>
      <c r="AP253" s="1">
        <f t="shared" si="134"/>
        <v>-0.1736481776669303</v>
      </c>
      <c r="AQ253" s="1">
        <f t="shared" si="135"/>
        <v>0.98480775301220802</v>
      </c>
      <c r="AR253" s="1">
        <f>0</f>
        <v>0</v>
      </c>
      <c r="AS253" s="1">
        <f t="array" ref="AS253:AU253">MMULT(AP253:AR253,$AS$7:$AU$9)</f>
        <v>0.93969262078590832</v>
      </c>
      <c r="AT253" s="1">
        <v>0.32139380484326968</v>
      </c>
      <c r="AU253" s="17">
        <v>0.11697777844051098</v>
      </c>
      <c r="AV253" s="2"/>
      <c r="AW253" s="19">
        <f t="shared" si="131"/>
        <v>0.93969262078590832</v>
      </c>
      <c r="AX253" s="1"/>
      <c r="AY253" s="1"/>
      <c r="AZ253" s="1"/>
      <c r="BA253" s="1"/>
      <c r="BB253" s="1"/>
      <c r="BC253" s="1">
        <f>AU253</f>
        <v>0.11697777844051098</v>
      </c>
    </row>
    <row r="254" spans="20:55" x14ac:dyDescent="0.15"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>
        <f t="shared" si="136"/>
        <v>110</v>
      </c>
      <c r="AO254" s="1">
        <f t="shared" si="133"/>
        <v>1.9198621771937625</v>
      </c>
      <c r="AP254" s="1">
        <f t="shared" si="134"/>
        <v>-0.34202014332566871</v>
      </c>
      <c r="AQ254" s="1">
        <f t="shared" si="135"/>
        <v>0.93969262078590843</v>
      </c>
      <c r="AR254" s="1">
        <f>0</f>
        <v>0</v>
      </c>
      <c r="AS254" s="1">
        <f t="array" ref="AS254:AU254">MMULT(AP254:AR254,$AS$7:$AU$9)</f>
        <v>0.8660254037844386</v>
      </c>
      <c r="AT254" s="1">
        <v>0.46984631039295421</v>
      </c>
      <c r="AU254" s="17">
        <v>0.17101007166283438</v>
      </c>
      <c r="AV254" s="2"/>
      <c r="AW254" s="19">
        <f t="shared" si="131"/>
        <v>0.8660254037844386</v>
      </c>
      <c r="AX254" s="1"/>
      <c r="AY254" s="1"/>
      <c r="AZ254" s="1"/>
      <c r="BA254" s="1"/>
      <c r="BB254" s="1"/>
      <c r="BC254" s="1">
        <f>AU254</f>
        <v>0.17101007166283438</v>
      </c>
    </row>
    <row r="255" spans="20:55" x14ac:dyDescent="0.15"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>
        <f t="shared" si="136"/>
        <v>120</v>
      </c>
      <c r="AO255" s="1">
        <f t="shared" si="133"/>
        <v>2.0943951023931953</v>
      </c>
      <c r="AP255" s="1">
        <f t="shared" si="134"/>
        <v>-0.49999999999999978</v>
      </c>
      <c r="AQ255" s="1">
        <f t="shared" si="135"/>
        <v>0.86602540378443871</v>
      </c>
      <c r="AR255" s="1">
        <f>0</f>
        <v>0</v>
      </c>
      <c r="AS255" s="1">
        <f t="array" ref="AS255:AU255">MMULT(AP255:AR255,$AS$7:$AU$9)</f>
        <v>0.76604444311897812</v>
      </c>
      <c r="AT255" s="1">
        <v>0.60402277355505352</v>
      </c>
      <c r="AU255" s="17">
        <v>0.2198463103929541</v>
      </c>
      <c r="AV255" s="2"/>
      <c r="AW255" s="19">
        <f t="shared" si="131"/>
        <v>0.76604444311897812</v>
      </c>
      <c r="AX255" s="1"/>
      <c r="AY255" s="1"/>
      <c r="AZ255" s="1"/>
      <c r="BA255" s="1"/>
      <c r="BB255" s="1"/>
      <c r="BC255" s="1">
        <f>AU255</f>
        <v>0.2198463103929541</v>
      </c>
    </row>
    <row r="256" spans="20:55" x14ac:dyDescent="0.15"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>
        <f t="shared" si="136"/>
        <v>130</v>
      </c>
      <c r="AO256" s="1">
        <f t="shared" si="133"/>
        <v>2.2689280275926285</v>
      </c>
      <c r="AP256" s="1">
        <f t="shared" si="134"/>
        <v>-0.64278760968653936</v>
      </c>
      <c r="AQ256" s="1">
        <f t="shared" si="135"/>
        <v>0.76604444311897801</v>
      </c>
      <c r="AR256" s="1">
        <f>0</f>
        <v>0</v>
      </c>
      <c r="AS256" s="1">
        <f t="array" ref="AS256:AU256">MMULT(AP256:AR256,$AS$7:$AU$9)</f>
        <v>0.64278760968653925</v>
      </c>
      <c r="AT256" s="1">
        <v>0.71984631039295421</v>
      </c>
      <c r="AU256" s="17">
        <v>0.26200263022938497</v>
      </c>
      <c r="AV256" s="2"/>
      <c r="AW256" s="19">
        <f t="shared" si="131"/>
        <v>0.64278760968653925</v>
      </c>
      <c r="AX256" s="1"/>
      <c r="AY256" s="1"/>
      <c r="AZ256" s="1"/>
      <c r="BA256" s="1"/>
      <c r="BB256" s="1"/>
      <c r="BC256" s="1">
        <f>AU256</f>
        <v>0.26200263022938497</v>
      </c>
    </row>
    <row r="257" spans="20:55" x14ac:dyDescent="0.15"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>
        <f t="shared" si="136"/>
        <v>140</v>
      </c>
      <c r="AO257" s="1">
        <f t="shared" si="133"/>
        <v>2.4434609527920612</v>
      </c>
      <c r="AP257" s="1">
        <f t="shared" si="134"/>
        <v>-0.7660444431189779</v>
      </c>
      <c r="AQ257" s="1">
        <f t="shared" si="135"/>
        <v>0.64278760968653947</v>
      </c>
      <c r="AR257" s="1">
        <f>0</f>
        <v>0</v>
      </c>
      <c r="AS257" s="1">
        <f t="array" ref="AS257:AU257">MMULT(AP257:AR257,$AS$7:$AU$9)</f>
        <v>0.50000000000000011</v>
      </c>
      <c r="AT257" s="1">
        <v>0.81379768134937358</v>
      </c>
      <c r="AU257" s="17">
        <v>0.2961981327260238</v>
      </c>
      <c r="AV257" s="2"/>
      <c r="AW257" s="19">
        <f t="shared" si="131"/>
        <v>0.50000000000000011</v>
      </c>
      <c r="AX257" s="1"/>
      <c r="AY257" s="1"/>
      <c r="AZ257" s="1"/>
      <c r="BA257" s="1"/>
      <c r="BB257" s="1"/>
      <c r="BC257" s="1">
        <f>AU257</f>
        <v>0.2961981327260238</v>
      </c>
    </row>
    <row r="258" spans="20:55" x14ac:dyDescent="0.15"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>
        <f t="shared" si="136"/>
        <v>150</v>
      </c>
      <c r="AO258" s="1">
        <f t="shared" si="133"/>
        <v>2.6179938779914944</v>
      </c>
      <c r="AP258" s="1">
        <f t="shared" si="134"/>
        <v>-0.86602540378443871</v>
      </c>
      <c r="AQ258" s="1">
        <f t="shared" si="135"/>
        <v>0.49999999999999994</v>
      </c>
      <c r="AR258" s="1">
        <f>0</f>
        <v>0</v>
      </c>
      <c r="AS258" s="1">
        <f t="array" ref="AS258:AU258">MMULT(AP258:AR258,$AS$7:$AU$9)</f>
        <v>0.3420201433256686</v>
      </c>
      <c r="AT258" s="1">
        <v>0.88302222155948917</v>
      </c>
      <c r="AU258" s="17">
        <v>0.32139380484326968</v>
      </c>
      <c r="AV258" s="2"/>
      <c r="AW258" s="19">
        <f t="shared" si="131"/>
        <v>0.3420201433256686</v>
      </c>
      <c r="AX258" s="1"/>
      <c r="AY258" s="1"/>
      <c r="AZ258" s="1"/>
      <c r="BA258" s="1"/>
      <c r="BB258" s="1"/>
      <c r="BC258" s="1">
        <f>AU258</f>
        <v>0.32139380484326968</v>
      </c>
    </row>
    <row r="259" spans="20:55" x14ac:dyDescent="0.15"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>
        <f t="shared" si="136"/>
        <v>160</v>
      </c>
      <c r="AO259" s="1">
        <f t="shared" si="133"/>
        <v>2.7925268031909272</v>
      </c>
      <c r="AP259" s="1">
        <f t="shared" si="134"/>
        <v>-0.93969262078590832</v>
      </c>
      <c r="AQ259" s="1">
        <f t="shared" si="135"/>
        <v>0.34202014332566888</v>
      </c>
      <c r="AR259" s="1">
        <f>0</f>
        <v>0</v>
      </c>
      <c r="AS259" s="1">
        <f t="array" ref="AS259:AU259">MMULT(AP259:AR259,$AS$7:$AU$9)</f>
        <v>0.17364817766693044</v>
      </c>
      <c r="AT259" s="1">
        <v>0.92541657839832336</v>
      </c>
      <c r="AU259" s="17">
        <v>0.33682408883346515</v>
      </c>
      <c r="AV259" s="2"/>
      <c r="AW259" s="19">
        <f t="shared" si="131"/>
        <v>0.17364817766693044</v>
      </c>
      <c r="AX259" s="1"/>
      <c r="AY259" s="1"/>
      <c r="AZ259" s="1"/>
      <c r="BA259" s="1"/>
      <c r="BB259" s="1"/>
      <c r="BC259" s="1">
        <f>AU259</f>
        <v>0.33682408883346515</v>
      </c>
    </row>
    <row r="260" spans="20:55" x14ac:dyDescent="0.15"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>
        <f t="shared" si="136"/>
        <v>170</v>
      </c>
      <c r="AO260" s="1">
        <f t="shared" si="133"/>
        <v>2.9670597283903604</v>
      </c>
      <c r="AP260" s="1">
        <f t="shared" si="134"/>
        <v>-0.98480775301220802</v>
      </c>
      <c r="AQ260" s="1">
        <f t="shared" si="135"/>
        <v>0.17364817766693028</v>
      </c>
      <c r="AR260" s="1">
        <f>0</f>
        <v>0</v>
      </c>
      <c r="AS260" s="1">
        <f t="array" ref="AS260:AU260">MMULT(AP260:AR260,$AS$7:$AU$9)</f>
        <v>-1.1102230246251565E-16</v>
      </c>
      <c r="AT260" s="1">
        <v>0.93969262078590843</v>
      </c>
      <c r="AU260" s="17">
        <v>0.34202014332566866</v>
      </c>
      <c r="AV260" s="2"/>
      <c r="AW260" s="19">
        <f t="shared" si="131"/>
        <v>-1.1102230246251565E-16</v>
      </c>
      <c r="AX260" s="1"/>
      <c r="AY260" s="1"/>
      <c r="AZ260" s="1"/>
      <c r="BA260" s="1"/>
      <c r="BB260" s="1"/>
      <c r="BC260" s="1">
        <f>AU260</f>
        <v>0.34202014332566866</v>
      </c>
    </row>
    <row r="261" spans="20:55" x14ac:dyDescent="0.15"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>
        <f t="shared" si="136"/>
        <v>180</v>
      </c>
      <c r="AO261" s="1">
        <f t="shared" si="133"/>
        <v>3.1415926535897931</v>
      </c>
      <c r="AP261" s="1">
        <f t="shared" si="134"/>
        <v>-1</v>
      </c>
      <c r="AQ261" s="1">
        <f t="shared" si="135"/>
        <v>1.22514845490862E-16</v>
      </c>
      <c r="AR261" s="1">
        <f>0</f>
        <v>0</v>
      </c>
      <c r="AS261" s="1">
        <f t="array" ref="AS261:AU261">MMULT(AP261:AR261,$AS$7:$AU$9)</f>
        <v>-0.1736481776669303</v>
      </c>
      <c r="AT261" s="1">
        <v>0.92541657839832336</v>
      </c>
      <c r="AU261" s="17">
        <v>0.33682408883346515</v>
      </c>
      <c r="AV261" s="2"/>
      <c r="AW261" s="19">
        <f t="shared" si="131"/>
        <v>-0.1736481776669303</v>
      </c>
      <c r="AX261" s="1"/>
      <c r="AY261" s="1"/>
      <c r="AZ261" s="1"/>
      <c r="BA261" s="1"/>
      <c r="BB261" s="1"/>
      <c r="BC261" s="1">
        <f>AU261</f>
        <v>0.33682408883346515</v>
      </c>
    </row>
    <row r="262" spans="20:55" x14ac:dyDescent="0.15"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>
        <f t="shared" si="136"/>
        <v>190</v>
      </c>
      <c r="AO262" s="1">
        <f t="shared" si="133"/>
        <v>3.3161255787892263</v>
      </c>
      <c r="AP262" s="1">
        <f t="shared" si="134"/>
        <v>-0.98480775301220802</v>
      </c>
      <c r="AQ262" s="1">
        <f t="shared" si="135"/>
        <v>-0.17364817766693047</v>
      </c>
      <c r="AR262" s="1">
        <f>0</f>
        <v>0</v>
      </c>
      <c r="AS262" s="1">
        <f t="array" ref="AS262:AU262">MMULT(AP262:AR262,$AS$7:$AU$9)</f>
        <v>-0.34202014332566888</v>
      </c>
      <c r="AT262" s="1">
        <v>0.88302222155948895</v>
      </c>
      <c r="AU262" s="17">
        <v>0.32139380484326957</v>
      </c>
      <c r="AV262" s="2"/>
      <c r="AW262" s="19">
        <f t="shared" si="131"/>
        <v>-0.34202014332566888</v>
      </c>
      <c r="AX262" s="1"/>
      <c r="AY262" s="1"/>
      <c r="AZ262" s="1"/>
      <c r="BA262" s="1"/>
      <c r="BB262" s="1"/>
      <c r="BC262" s="1">
        <f>AU262</f>
        <v>0.32139380484326957</v>
      </c>
    </row>
    <row r="263" spans="20:55" x14ac:dyDescent="0.15"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>
        <f t="shared" si="136"/>
        <v>200</v>
      </c>
      <c r="AO263" s="1">
        <f t="shared" si="133"/>
        <v>3.4906585039886591</v>
      </c>
      <c r="AP263" s="1">
        <f t="shared" si="134"/>
        <v>-0.93969262078590843</v>
      </c>
      <c r="AQ263" s="1">
        <f t="shared" si="135"/>
        <v>-0.34202014332566866</v>
      </c>
      <c r="AR263" s="1">
        <f>0</f>
        <v>0</v>
      </c>
      <c r="AS263" s="1">
        <f t="array" ref="AS263:AU263">MMULT(AP263:AR263,$AS$7:$AU$9)</f>
        <v>-0.5</v>
      </c>
      <c r="AT263" s="1">
        <v>0.81379768134937369</v>
      </c>
      <c r="AU263" s="17">
        <v>0.2961981327260238</v>
      </c>
      <c r="AV263" s="2"/>
      <c r="AW263" s="19">
        <f t="shared" si="131"/>
        <v>-0.5</v>
      </c>
      <c r="AX263" s="1"/>
      <c r="AY263" s="1"/>
      <c r="AZ263" s="1"/>
      <c r="BA263" s="1"/>
      <c r="BB263" s="1"/>
      <c r="BC263" s="1">
        <f>AU263</f>
        <v>0.2961981327260238</v>
      </c>
    </row>
    <row r="264" spans="20:55" x14ac:dyDescent="0.15"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>
        <f t="shared" si="136"/>
        <v>210</v>
      </c>
      <c r="AO264" s="1">
        <f t="shared" si="133"/>
        <v>3.6651914291880923</v>
      </c>
      <c r="AP264" s="1">
        <f t="shared" si="134"/>
        <v>-0.8660254037844386</v>
      </c>
      <c r="AQ264" s="1">
        <f t="shared" si="135"/>
        <v>-0.50000000000000011</v>
      </c>
      <c r="AR264" s="1">
        <f>0</f>
        <v>0</v>
      </c>
      <c r="AS264" s="1">
        <f t="array" ref="AS264:AU264">MMULT(AP264:AR264,$AS$7:$AU$9)</f>
        <v>-0.64278760968653947</v>
      </c>
      <c r="AT264" s="1">
        <v>0.7198463103929541</v>
      </c>
      <c r="AU264" s="17">
        <v>0.26200263022938491</v>
      </c>
      <c r="AV264" s="2"/>
      <c r="AW264" s="19">
        <f t="shared" si="131"/>
        <v>-0.64278760968653947</v>
      </c>
      <c r="AX264" s="1"/>
      <c r="AY264" s="1"/>
      <c r="AZ264" s="1"/>
      <c r="BA264" s="1"/>
      <c r="BB264" s="1"/>
      <c r="BC264" s="1">
        <f>AU264</f>
        <v>0.26200263022938491</v>
      </c>
    </row>
    <row r="265" spans="20:55" x14ac:dyDescent="0.15"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>
        <f t="shared" si="136"/>
        <v>220</v>
      </c>
      <c r="AO265" s="1">
        <f t="shared" si="133"/>
        <v>3.839724354387525</v>
      </c>
      <c r="AP265" s="1">
        <f t="shared" si="134"/>
        <v>-0.76604444311897801</v>
      </c>
      <c r="AQ265" s="1">
        <f t="shared" si="135"/>
        <v>-0.64278760968653925</v>
      </c>
      <c r="AR265" s="1">
        <f>0</f>
        <v>0</v>
      </c>
      <c r="AS265" s="1">
        <f t="array" ref="AS265:AU265">MMULT(AP265:AR265,$AS$7:$AU$9)</f>
        <v>-0.76604444311897801</v>
      </c>
      <c r="AT265" s="1">
        <v>0.60402277355505363</v>
      </c>
      <c r="AU265" s="17">
        <v>0.21984631039295416</v>
      </c>
      <c r="AV265" s="2"/>
      <c r="AW265" s="19">
        <f t="shared" si="131"/>
        <v>-0.76604444311897801</v>
      </c>
      <c r="AX265" s="1"/>
      <c r="AY265" s="1"/>
      <c r="AZ265" s="1"/>
      <c r="BA265" s="1"/>
      <c r="BB265" s="1"/>
      <c r="BC265" s="1">
        <f>AU265</f>
        <v>0.21984631039295416</v>
      </c>
    </row>
    <row r="266" spans="20:55" x14ac:dyDescent="0.15"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>
        <f t="shared" si="136"/>
        <v>230</v>
      </c>
      <c r="AO266" s="1">
        <f t="shared" si="133"/>
        <v>4.0142572795869578</v>
      </c>
      <c r="AP266" s="1">
        <f t="shared" si="134"/>
        <v>-0.64278760968653947</v>
      </c>
      <c r="AQ266" s="1">
        <f t="shared" si="135"/>
        <v>-0.7660444431189779</v>
      </c>
      <c r="AR266" s="1">
        <f>0</f>
        <v>0</v>
      </c>
      <c r="AS266" s="1">
        <f t="array" ref="AS266:AU266">MMULT(AP266:AR266,$AS$7:$AU$9)</f>
        <v>-0.8660254037844386</v>
      </c>
      <c r="AT266" s="1">
        <v>0.46984631039295432</v>
      </c>
      <c r="AU266" s="17">
        <v>0.17101007166283441</v>
      </c>
      <c r="AV266" s="2"/>
      <c r="AW266" s="19">
        <f t="shared" si="131"/>
        <v>-0.8660254037844386</v>
      </c>
      <c r="AX266" s="1"/>
      <c r="AY266" s="1"/>
      <c r="AZ266" s="1"/>
      <c r="BA266" s="1"/>
      <c r="BB266" s="1"/>
      <c r="BC266" s="1">
        <f>AU266</f>
        <v>0.17101007166283441</v>
      </c>
    </row>
    <row r="267" spans="20:55" x14ac:dyDescent="0.15"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>
        <f t="shared" si="136"/>
        <v>240</v>
      </c>
      <c r="AO267" s="1">
        <f t="shared" si="133"/>
        <v>4.1887902047863905</v>
      </c>
      <c r="AP267" s="1">
        <f t="shared" si="134"/>
        <v>-0.50000000000000044</v>
      </c>
      <c r="AQ267" s="1">
        <f t="shared" si="135"/>
        <v>-0.86602540378443837</v>
      </c>
      <c r="AR267" s="1">
        <f>0</f>
        <v>0</v>
      </c>
      <c r="AS267" s="1">
        <f t="array" ref="AS267:AU267">MMULT(AP267:AR267,$AS$7:$AU$9)</f>
        <v>-0.93969262078590821</v>
      </c>
      <c r="AT267" s="1">
        <v>0.32139380484327007</v>
      </c>
      <c r="AU267" s="17">
        <v>0.1169777784405111</v>
      </c>
      <c r="AV267" s="2"/>
      <c r="AW267" s="19">
        <f t="shared" si="131"/>
        <v>-0.93969262078590821</v>
      </c>
      <c r="AX267" s="1"/>
      <c r="AY267" s="1"/>
      <c r="AZ267" s="1"/>
      <c r="BA267" s="1"/>
      <c r="BB267" s="1"/>
      <c r="BC267" s="1">
        <f>AU267</f>
        <v>0.1169777784405111</v>
      </c>
    </row>
    <row r="268" spans="20:55" x14ac:dyDescent="0.15"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>
        <f>AN267+10</f>
        <v>250</v>
      </c>
      <c r="AO268" s="1">
        <f t="shared" si="133"/>
        <v>4.3633231299858242</v>
      </c>
      <c r="AP268" s="1">
        <f t="shared" si="134"/>
        <v>-0.34202014332566855</v>
      </c>
      <c r="AQ268" s="1">
        <f t="shared" si="135"/>
        <v>-0.93969262078590843</v>
      </c>
      <c r="AR268" s="1">
        <f>0</f>
        <v>0</v>
      </c>
      <c r="AS268" s="1">
        <f t="array" ref="AS268:AU268">MMULT(AP268:AR268,$AS$7:$AU$9)</f>
        <v>-0.98480775301220802</v>
      </c>
      <c r="AT268" s="1">
        <v>0.1631759111665346</v>
      </c>
      <c r="AU268" s="17">
        <v>5.9391174613884615E-2</v>
      </c>
      <c r="AV268" s="2"/>
      <c r="AW268" s="19">
        <f t="shared" ref="AW268:AW279" si="137">AS268</f>
        <v>-0.98480775301220802</v>
      </c>
      <c r="AX268" s="1"/>
      <c r="AY268" s="1"/>
      <c r="AZ268" s="1"/>
      <c r="BA268" s="1"/>
      <c r="BB268" s="1"/>
      <c r="BC268" s="1">
        <f>AU268</f>
        <v>5.9391174613884615E-2</v>
      </c>
    </row>
    <row r="269" spans="20:55" x14ac:dyDescent="0.15"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>
        <f t="shared" si="136"/>
        <v>260</v>
      </c>
      <c r="AO269" s="1">
        <f t="shared" si="133"/>
        <v>4.5378560551852569</v>
      </c>
      <c r="AP269" s="1">
        <f t="shared" si="134"/>
        <v>-0.17364817766693033</v>
      </c>
      <c r="AQ269" s="1">
        <f t="shared" si="135"/>
        <v>-0.98480775301220802</v>
      </c>
      <c r="AR269" s="1">
        <f>0</f>
        <v>0</v>
      </c>
      <c r="AS269" s="1">
        <f t="array" ref="AS269:AU269">MMULT(AP269:AR269,$AS$7:$AU$9)</f>
        <v>-0.99999999999999989</v>
      </c>
      <c r="AT269" s="1">
        <v>-8.3266726846886741E-17</v>
      </c>
      <c r="AU269" s="17">
        <v>-2.7755575615628914E-17</v>
      </c>
      <c r="AV269" s="2"/>
      <c r="AW269" s="19">
        <f t="shared" si="137"/>
        <v>-0.99999999999999989</v>
      </c>
      <c r="AX269" s="1"/>
      <c r="AY269" s="1"/>
      <c r="AZ269" s="1"/>
      <c r="BA269" s="1"/>
      <c r="BB269" s="1"/>
      <c r="BC269" s="1">
        <f>AU269</f>
        <v>-2.7755575615628914E-17</v>
      </c>
    </row>
    <row r="270" spans="20:55" x14ac:dyDescent="0.15"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>
        <f t="shared" si="136"/>
        <v>270</v>
      </c>
      <c r="AO270" s="1">
        <f t="shared" si="133"/>
        <v>4.7123889803846897</v>
      </c>
      <c r="AP270" s="1">
        <f t="shared" si="134"/>
        <v>-1.83772268236293E-16</v>
      </c>
      <c r="AQ270" s="1">
        <f t="shared" si="135"/>
        <v>-1</v>
      </c>
      <c r="AR270" s="1">
        <f>0</f>
        <v>0</v>
      </c>
      <c r="AS270" s="1">
        <f t="array" ref="AS270:AU270">MMULT(AP270:AR270,$AS$7:$AU$9)</f>
        <v>-0.98480775301220802</v>
      </c>
      <c r="AT270" s="1">
        <v>-0.16317591116653474</v>
      </c>
      <c r="AU270" s="17">
        <v>-5.9391174613884663E-2</v>
      </c>
      <c r="AV270" s="2"/>
      <c r="AW270" s="19">
        <f t="shared" si="137"/>
        <v>-0.98480775301220802</v>
      </c>
      <c r="AX270" s="1"/>
      <c r="AY270" s="1"/>
      <c r="AZ270" s="1"/>
      <c r="BA270" s="1"/>
      <c r="BB270" s="1"/>
      <c r="BC270" s="1">
        <f>AU270</f>
        <v>-5.9391174613884663E-2</v>
      </c>
    </row>
    <row r="271" spans="20:55" x14ac:dyDescent="0.15"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>
        <f t="shared" si="136"/>
        <v>280</v>
      </c>
      <c r="AO271" s="1">
        <f t="shared" si="133"/>
        <v>4.8869219055841224</v>
      </c>
      <c r="AP271" s="1">
        <f t="shared" si="134"/>
        <v>0.17364817766692997</v>
      </c>
      <c r="AQ271" s="1">
        <f t="shared" si="135"/>
        <v>-0.98480775301220813</v>
      </c>
      <c r="AR271" s="1">
        <f>0</f>
        <v>0</v>
      </c>
      <c r="AS271" s="1">
        <f t="array" ref="AS271:AU271">MMULT(AP271:AR271,$AS$7:$AU$9)</f>
        <v>-0.93969262078590843</v>
      </c>
      <c r="AT271" s="1">
        <v>-0.3213938048432694</v>
      </c>
      <c r="AU271" s="17">
        <v>-0.11697777844051088</v>
      </c>
      <c r="AV271" s="2"/>
      <c r="AW271" s="19">
        <f t="shared" si="137"/>
        <v>-0.93969262078590843</v>
      </c>
      <c r="AX271" s="1"/>
      <c r="AY271" s="1"/>
      <c r="AZ271" s="1"/>
      <c r="BA271" s="1"/>
      <c r="BB271" s="1"/>
      <c r="BC271" s="1">
        <f>AU271</f>
        <v>-0.11697777844051088</v>
      </c>
    </row>
    <row r="272" spans="20:55" x14ac:dyDescent="0.15"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>
        <f t="shared" si="136"/>
        <v>290</v>
      </c>
      <c r="AO272" s="1">
        <f t="shared" si="133"/>
        <v>5.0614548307835561</v>
      </c>
      <c r="AP272" s="1">
        <f t="shared" si="134"/>
        <v>0.34202014332566899</v>
      </c>
      <c r="AQ272" s="1">
        <f t="shared" si="135"/>
        <v>-0.93969262078590832</v>
      </c>
      <c r="AR272" s="1">
        <f>0</f>
        <v>0</v>
      </c>
      <c r="AS272" s="1">
        <f t="array" ref="AS272:AU272">MMULT(AP272:AR272,$AS$7:$AU$9)</f>
        <v>-0.86602540378443849</v>
      </c>
      <c r="AT272" s="1">
        <v>-0.46984631039295449</v>
      </c>
      <c r="AU272" s="17">
        <v>-0.17101007166283447</v>
      </c>
      <c r="AV272" s="2"/>
      <c r="AW272" s="19">
        <f t="shared" si="137"/>
        <v>-0.86602540378443849</v>
      </c>
      <c r="AX272" s="1"/>
      <c r="AY272" s="1"/>
      <c r="AZ272" s="1"/>
      <c r="BA272" s="1"/>
      <c r="BB272" s="1"/>
      <c r="BC272" s="1">
        <f>AU272</f>
        <v>-0.17101007166283447</v>
      </c>
    </row>
    <row r="273" spans="20:55" x14ac:dyDescent="0.15"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>
        <f t="shared" si="136"/>
        <v>300</v>
      </c>
      <c r="AO273" s="1">
        <f t="shared" si="133"/>
        <v>5.2359877559829888</v>
      </c>
      <c r="AP273" s="1">
        <f t="shared" si="134"/>
        <v>0.50000000000000011</v>
      </c>
      <c r="AQ273" s="1">
        <f t="shared" si="135"/>
        <v>-0.8660254037844386</v>
      </c>
      <c r="AR273" s="1">
        <f>0</f>
        <v>0</v>
      </c>
      <c r="AS273" s="1">
        <f t="array" ref="AS273:AU273">MMULT(AP273:AR273,$AS$7:$AU$9)</f>
        <v>-0.7660444431189779</v>
      </c>
      <c r="AT273" s="1">
        <v>-0.60402277355505385</v>
      </c>
      <c r="AU273" s="17">
        <v>-0.21984631039295421</v>
      </c>
      <c r="AV273" s="2"/>
      <c r="AW273" s="19">
        <f t="shared" si="137"/>
        <v>-0.7660444431189779</v>
      </c>
      <c r="AX273" s="1"/>
      <c r="AY273" s="1"/>
      <c r="AZ273" s="1"/>
      <c r="BA273" s="1"/>
      <c r="BB273" s="1"/>
      <c r="BC273" s="1">
        <f>AU273</f>
        <v>-0.21984631039295421</v>
      </c>
    </row>
    <row r="274" spans="20:55" x14ac:dyDescent="0.15"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>
        <f t="shared" si="136"/>
        <v>310</v>
      </c>
      <c r="AO274" s="1">
        <f t="shared" si="133"/>
        <v>5.4105206811824216</v>
      </c>
      <c r="AP274" s="1">
        <f t="shared" si="134"/>
        <v>0.64278760968653925</v>
      </c>
      <c r="AQ274" s="1">
        <f t="shared" si="135"/>
        <v>-0.76604444311897812</v>
      </c>
      <c r="AR274" s="1">
        <f>0</f>
        <v>0</v>
      </c>
      <c r="AS274" s="1">
        <f t="array" ref="AS274:AU274">MMULT(AP274:AR274,$AS$7:$AU$9)</f>
        <v>-0.64278760968653936</v>
      </c>
      <c r="AT274" s="1">
        <v>-0.71984631039295421</v>
      </c>
      <c r="AU274" s="17">
        <v>-0.26200263022938491</v>
      </c>
      <c r="AV274" s="2"/>
      <c r="AW274" s="19">
        <f t="shared" si="137"/>
        <v>-0.64278760968653936</v>
      </c>
      <c r="AX274" s="1"/>
      <c r="AY274" s="1"/>
      <c r="AZ274" s="1"/>
      <c r="BA274" s="1"/>
      <c r="BB274" s="1"/>
      <c r="BC274" s="1">
        <f>AU274</f>
        <v>-0.26200263022938491</v>
      </c>
    </row>
    <row r="275" spans="20:55" x14ac:dyDescent="0.15"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>
        <f t="shared" si="136"/>
        <v>320</v>
      </c>
      <c r="AO275" s="1">
        <f t="shared" si="133"/>
        <v>5.5850536063818543</v>
      </c>
      <c r="AP275" s="1">
        <f t="shared" si="134"/>
        <v>0.76604444311897779</v>
      </c>
      <c r="AQ275" s="1">
        <f t="shared" si="135"/>
        <v>-0.64278760968653958</v>
      </c>
      <c r="AR275" s="1">
        <f>0</f>
        <v>0</v>
      </c>
      <c r="AS275" s="1">
        <f t="array" ref="AS275:AU275">MMULT(AP275:AR275,$AS$7:$AU$9)</f>
        <v>-0.50000000000000022</v>
      </c>
      <c r="AT275" s="1">
        <v>-0.81379768134937347</v>
      </c>
      <c r="AU275" s="17">
        <v>-0.29619813272602374</v>
      </c>
      <c r="AV275" s="2"/>
      <c r="AW275" s="19">
        <f t="shared" si="137"/>
        <v>-0.50000000000000022</v>
      </c>
      <c r="AX275" s="1"/>
      <c r="AY275" s="1"/>
      <c r="AZ275" s="1"/>
      <c r="BA275" s="1"/>
      <c r="BB275" s="1"/>
      <c r="BC275" s="1">
        <f>AU275</f>
        <v>-0.29619813272602374</v>
      </c>
    </row>
    <row r="276" spans="20:55" x14ac:dyDescent="0.15"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>
        <f t="shared" si="136"/>
        <v>330</v>
      </c>
      <c r="AO276" s="1">
        <f t="shared" si="133"/>
        <v>5.7595865315812871</v>
      </c>
      <c r="AP276" s="1">
        <f t="shared" si="134"/>
        <v>0.86602540378443837</v>
      </c>
      <c r="AQ276" s="1">
        <f t="shared" si="135"/>
        <v>-0.50000000000000044</v>
      </c>
      <c r="AR276" s="1">
        <f>0</f>
        <v>0</v>
      </c>
      <c r="AS276" s="1">
        <f t="array" ref="AS276:AU276">MMULT(AP276:AR276,$AS$7:$AU$9)</f>
        <v>-0.34202014332566916</v>
      </c>
      <c r="AT276" s="1">
        <v>-0.88302222155948884</v>
      </c>
      <c r="AU276" s="17">
        <v>-0.32139380484326957</v>
      </c>
      <c r="AV276" s="2"/>
      <c r="AW276" s="19">
        <f t="shared" si="137"/>
        <v>-0.34202014332566916</v>
      </c>
      <c r="AX276" s="1"/>
      <c r="AY276" s="1"/>
      <c r="AZ276" s="1"/>
      <c r="BA276" s="1"/>
      <c r="BB276" s="1"/>
      <c r="BC276" s="1">
        <f>AU276</f>
        <v>-0.32139380484326957</v>
      </c>
    </row>
    <row r="277" spans="20:55" x14ac:dyDescent="0.15"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>
        <f>AN276+10</f>
        <v>340</v>
      </c>
      <c r="AO277" s="1">
        <f t="shared" si="133"/>
        <v>5.9341194567807207</v>
      </c>
      <c r="AP277" s="1">
        <f t="shared" si="134"/>
        <v>0.93969262078590843</v>
      </c>
      <c r="AQ277" s="1">
        <f t="shared" si="135"/>
        <v>-0.3420201433256686</v>
      </c>
      <c r="AR277" s="1">
        <f>0</f>
        <v>0</v>
      </c>
      <c r="AS277" s="1">
        <f t="array" ref="AS277:AU277">MMULT(AP277:AR277,$AS$7:$AU$9)</f>
        <v>-0.17364817766693014</v>
      </c>
      <c r="AT277" s="1">
        <v>-0.92541657839832347</v>
      </c>
      <c r="AU277" s="17">
        <v>-0.33682408883346515</v>
      </c>
      <c r="AV277" s="2"/>
      <c r="AW277" s="19">
        <f t="shared" si="137"/>
        <v>-0.17364817766693014</v>
      </c>
      <c r="AX277" s="1"/>
      <c r="AY277" s="1"/>
      <c r="AZ277" s="1"/>
      <c r="BA277" s="1"/>
      <c r="BB277" s="1"/>
      <c r="BC277" s="1">
        <f>AU277</f>
        <v>-0.33682408883346515</v>
      </c>
    </row>
    <row r="278" spans="20:55" x14ac:dyDescent="0.15"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>
        <f t="shared" si="136"/>
        <v>350</v>
      </c>
      <c r="AO278" s="1">
        <f t="shared" si="133"/>
        <v>6.1086523819801535</v>
      </c>
      <c r="AP278" s="1">
        <f t="shared" si="134"/>
        <v>0.98480775301220802</v>
      </c>
      <c r="AQ278" s="1">
        <f t="shared" si="135"/>
        <v>-0.17364817766693039</v>
      </c>
      <c r="AR278" s="1">
        <f>0</f>
        <v>0</v>
      </c>
      <c r="AS278" s="1">
        <f t="array" ref="AS278:AU278">MMULT(AP278:AR278,$AS$7:$AU$9)</f>
        <v>2.7755575615628914E-17</v>
      </c>
      <c r="AT278" s="1">
        <v>-0.93969262078590843</v>
      </c>
      <c r="AU278" s="17">
        <v>-0.34202014332566866</v>
      </c>
      <c r="AV278" s="2"/>
      <c r="AW278" s="19">
        <f t="shared" si="137"/>
        <v>2.7755575615628914E-17</v>
      </c>
      <c r="AX278" s="1"/>
      <c r="AY278" s="1"/>
      <c r="AZ278" s="1"/>
      <c r="BA278" s="1"/>
      <c r="BB278" s="1"/>
      <c r="BC278" s="1">
        <f>AU278</f>
        <v>-0.34202014332566866</v>
      </c>
    </row>
    <row r="279" spans="20:55" x14ac:dyDescent="0.15"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>
        <f t="shared" si="136"/>
        <v>360</v>
      </c>
      <c r="AO279" s="1">
        <f t="shared" si="133"/>
        <v>6.2831853071795862</v>
      </c>
      <c r="AP279" s="1">
        <f t="shared" si="134"/>
        <v>1</v>
      </c>
      <c r="AQ279" s="1">
        <f t="shared" si="135"/>
        <v>-2.45029690981724E-16</v>
      </c>
      <c r="AR279" s="1">
        <f>0</f>
        <v>0</v>
      </c>
      <c r="AS279" s="1">
        <f t="array" ref="AS279:AU279">MMULT(AP279:AR279,$AS$7:$AU$9)</f>
        <v>0.17364817766693016</v>
      </c>
      <c r="AT279" s="1">
        <v>-0.92541657839832336</v>
      </c>
      <c r="AU279" s="17">
        <v>-0.33682408883346515</v>
      </c>
      <c r="AV279" s="2"/>
      <c r="AW279" s="19">
        <f t="shared" si="137"/>
        <v>0.17364817766693016</v>
      </c>
      <c r="AX279" s="1"/>
      <c r="AY279" s="1"/>
      <c r="AZ279" s="1"/>
      <c r="BA279" s="1"/>
      <c r="BB279" s="1"/>
      <c r="BC279" s="1">
        <f>AU279</f>
        <v>-0.33682408883346515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279"/>
  <sheetViews>
    <sheetView topLeftCell="BB7" workbookViewId="0">
      <selection activeCell="BE8" sqref="BE8"/>
    </sheetView>
  </sheetViews>
  <sheetFormatPr defaultRowHeight="13.5" x14ac:dyDescent="0.15"/>
  <cols>
    <col min="45" max="45" width="9.125" bestFit="1" customWidth="1"/>
    <col min="46" max="46" width="13.875" bestFit="1" customWidth="1"/>
    <col min="47" max="47" width="9.125" bestFit="1" customWidth="1"/>
    <col min="63" max="63" width="13.125" bestFit="1" customWidth="1"/>
  </cols>
  <sheetData>
    <row r="1" spans="1:70" x14ac:dyDescent="0.15">
      <c r="AQ1" t="s">
        <v>38</v>
      </c>
      <c r="AR1">
        <v>20</v>
      </c>
      <c r="AS1" s="9">
        <v>1</v>
      </c>
      <c r="AT1" s="10">
        <v>0</v>
      </c>
      <c r="AU1" s="11">
        <v>0</v>
      </c>
    </row>
    <row r="2" spans="1:70" x14ac:dyDescent="0.15">
      <c r="AR2">
        <f>PI()/180*AR1</f>
        <v>0.3490658503988659</v>
      </c>
      <c r="AS2" s="12">
        <v>0</v>
      </c>
      <c r="AT2" s="1">
        <f>COS(AR2)</f>
        <v>0.93969262078590843</v>
      </c>
      <c r="AU2" s="13">
        <f>SIN(AR2)</f>
        <v>0.34202014332566871</v>
      </c>
    </row>
    <row r="3" spans="1:70" ht="14.25" thickBot="1" x14ac:dyDescent="0.2">
      <c r="AS3" s="14">
        <v>0</v>
      </c>
      <c r="AT3" s="15">
        <f>-AU2</f>
        <v>-0.34202014332566871</v>
      </c>
      <c r="AU3" s="16">
        <f>AT2</f>
        <v>0.93969262078590843</v>
      </c>
    </row>
    <row r="4" spans="1:70" x14ac:dyDescent="0.15">
      <c r="AQ4" t="s">
        <v>45</v>
      </c>
      <c r="AR4">
        <v>-80</v>
      </c>
      <c r="AS4" s="9">
        <f>COS(AR5)</f>
        <v>0.17364817766693041</v>
      </c>
      <c r="AT4" s="10">
        <f>SIN(AR5)</f>
        <v>-0.98480775301220802</v>
      </c>
      <c r="AU4" s="11">
        <v>0</v>
      </c>
    </row>
    <row r="5" spans="1:70" x14ac:dyDescent="0.15">
      <c r="A5" s="1" t="s">
        <v>31</v>
      </c>
      <c r="B5" s="1" t="s">
        <v>23</v>
      </c>
      <c r="D5" t="s">
        <v>17</v>
      </c>
      <c r="G5" t="s">
        <v>3</v>
      </c>
      <c r="AR5">
        <f>PI()/180*AR4</f>
        <v>-1.3962634015954636</v>
      </c>
      <c r="AS5" s="12">
        <f>-AT4</f>
        <v>0.98480775301220802</v>
      </c>
      <c r="AT5" s="1">
        <f>AS4</f>
        <v>0.17364817766693041</v>
      </c>
      <c r="AU5" s="13">
        <v>0</v>
      </c>
      <c r="BK5" t="s">
        <v>84</v>
      </c>
    </row>
    <row r="6" spans="1:70" ht="14.25" thickBot="1" x14ac:dyDescent="0.2">
      <c r="A6" s="1"/>
      <c r="B6" s="1">
        <f t="shared" ref="B6:B13" si="0">A6/$A$15</f>
        <v>0</v>
      </c>
      <c r="D6" s="1" t="s">
        <v>4</v>
      </c>
      <c r="E6" s="1">
        <f ca="1">B6*Σ8つ!$C$3</f>
        <v>0</v>
      </c>
      <c r="G6" s="1">
        <f ca="1">E8+E14</f>
        <v>0</v>
      </c>
      <c r="H6" s="1" t="str">
        <f ca="1">IMCONJUGATE(G7)</f>
        <v>0.0386759736174665i</v>
      </c>
      <c r="I6" s="1" t="str">
        <f ca="1">IMCONJUGATE(G8)</f>
        <v>0.0492239664222301i</v>
      </c>
      <c r="AS6" s="14">
        <v>0</v>
      </c>
      <c r="AT6" s="15">
        <v>0</v>
      </c>
      <c r="AU6" s="16">
        <v>1</v>
      </c>
      <c r="BK6" s="1">
        <f ca="1">IMREAL(P11)</f>
        <v>0.99804174146071201</v>
      </c>
      <c r="BL6" s="1">
        <f ca="1">IMREAL(Q11)</f>
        <v>-4.0014082838766299E-2</v>
      </c>
      <c r="BM6" s="1">
        <f ca="1">IMREAL(R11)</f>
        <v>-4.8078638464920803E-2</v>
      </c>
    </row>
    <row r="7" spans="1:70" x14ac:dyDescent="0.15">
      <c r="A7" s="1">
        <v>1.1000000000000001</v>
      </c>
      <c r="B7" s="1">
        <f t="shared" si="0"/>
        <v>0.73333333333333339</v>
      </c>
      <c r="D7" s="1" t="s">
        <v>5</v>
      </c>
      <c r="E7" s="1">
        <f ca="1">B7*Σ8つ!$C$3</f>
        <v>-3.8675973617466518E-2</v>
      </c>
      <c r="G7" s="1" t="str">
        <f ca="1">COMPLEX(E6,E7)</f>
        <v>-0.0386759736174665i</v>
      </c>
      <c r="H7" s="1">
        <f ca="1">-E8+E14</f>
        <v>0</v>
      </c>
      <c r="I7" s="1" t="str">
        <f ca="1">IMCONJUGATE(H8)</f>
        <v>0.0562559616254058i</v>
      </c>
      <c r="AS7" s="9">
        <f t="array" ref="AS7:AU9">MMULT(AS4:AU6,AS1:AU3)</f>
        <v>0.17364817766693041</v>
      </c>
      <c r="AT7" s="10">
        <v>-0.92541657839832336</v>
      </c>
      <c r="AU7" s="11">
        <v>-0.33682408883346515</v>
      </c>
      <c r="BH7" s="1">
        <v>2</v>
      </c>
      <c r="BI7" s="1">
        <v>2</v>
      </c>
      <c r="BJ7" s="1">
        <v>2</v>
      </c>
      <c r="BK7" s="1">
        <f ca="1">IMREAL(P12)</f>
        <v>3.7246575502486202E-2</v>
      </c>
      <c r="BL7" s="1">
        <f ca="1">IMREAL(Q12)</f>
        <v>0.99767109315674596</v>
      </c>
      <c r="BM7" s="1">
        <f ca="1">IMREAL(R12)</f>
        <v>-5.7140900349575301E-2</v>
      </c>
    </row>
    <row r="8" spans="1:70" x14ac:dyDescent="0.15">
      <c r="A8" s="1"/>
      <c r="B8" s="1">
        <f t="shared" si="0"/>
        <v>0</v>
      </c>
      <c r="D8" s="1" t="s">
        <v>6</v>
      </c>
      <c r="E8" s="1">
        <f ca="1">B8*Σ8つ!$C$3</f>
        <v>0</v>
      </c>
      <c r="G8" s="1" t="str">
        <f ca="1">COMPLEX(E9,E10)</f>
        <v>-0.0492239664222301i</v>
      </c>
      <c r="H8" s="1" t="str">
        <f ca="1">COMPLEX(E11,E12)</f>
        <v>-0.0562559616254058i</v>
      </c>
      <c r="I8" s="1">
        <f ca="1">-2*E14</f>
        <v>0</v>
      </c>
      <c r="AS8" s="12">
        <v>0.98480775301220802</v>
      </c>
      <c r="AT8" s="1">
        <v>0.1631759111665349</v>
      </c>
      <c r="AU8" s="13">
        <v>5.9391174613884726E-2</v>
      </c>
      <c r="BE8" t="s">
        <v>83</v>
      </c>
      <c r="BH8" s="1">
        <v>-0.5</v>
      </c>
      <c r="BI8" s="1">
        <v>-0.5</v>
      </c>
      <c r="BJ8" s="1">
        <v>-0.5</v>
      </c>
      <c r="BK8" s="1">
        <f ca="1">IMREAL(P13)</f>
        <v>5.0253108514855101E-2</v>
      </c>
      <c r="BL8" s="1">
        <f ca="1">IMREAL(Q13)</f>
        <v>5.52382390558828E-2</v>
      </c>
      <c r="BM8" s="1">
        <f ca="1">IMREAL(R13)</f>
        <v>0.99720778277678901</v>
      </c>
      <c r="BN8" s="1">
        <v>0</v>
      </c>
      <c r="BO8" s="1">
        <v>0</v>
      </c>
      <c r="BP8" s="1">
        <v>3</v>
      </c>
      <c r="BQ8" s="1">
        <v>1</v>
      </c>
    </row>
    <row r="9" spans="1:70" x14ac:dyDescent="0.15">
      <c r="A9" s="1"/>
      <c r="B9" s="1">
        <f t="shared" si="0"/>
        <v>0</v>
      </c>
      <c r="D9" s="1" t="s">
        <v>7</v>
      </c>
      <c r="E9" s="1">
        <f ca="1">B9*Σ8つ!$C$3</f>
        <v>0</v>
      </c>
      <c r="G9" t="s">
        <v>16</v>
      </c>
      <c r="W9" t="s">
        <v>18</v>
      </c>
      <c r="AP9" t="s">
        <v>35</v>
      </c>
      <c r="AQ9" t="s">
        <v>37</v>
      </c>
      <c r="AR9" t="s">
        <v>36</v>
      </c>
      <c r="AS9" s="21">
        <v>0</v>
      </c>
      <c r="AT9" s="22">
        <v>-0.34202014332566871</v>
      </c>
      <c r="AU9" s="23">
        <v>0.93969262078590843</v>
      </c>
      <c r="BE9" s="1" t="s">
        <v>35</v>
      </c>
      <c r="BF9" s="1" t="s">
        <v>37</v>
      </c>
      <c r="BG9" s="1" t="s">
        <v>82</v>
      </c>
      <c r="BH9" s="1" t="s">
        <v>35</v>
      </c>
      <c r="BI9" s="1" t="s">
        <v>37</v>
      </c>
      <c r="BJ9" s="1" t="s">
        <v>88</v>
      </c>
      <c r="BK9" s="1" t="s">
        <v>35</v>
      </c>
      <c r="BL9" s="1" t="s">
        <v>85</v>
      </c>
      <c r="BM9" s="1" t="s">
        <v>36</v>
      </c>
      <c r="BN9" s="1" t="s">
        <v>35</v>
      </c>
      <c r="BO9" s="1" t="s">
        <v>37</v>
      </c>
      <c r="BP9" s="1" t="s">
        <v>36</v>
      </c>
      <c r="BQ9" s="1" t="s">
        <v>86</v>
      </c>
      <c r="BR9" s="1" t="s">
        <v>87</v>
      </c>
    </row>
    <row r="10" spans="1:70" ht="27" x14ac:dyDescent="0.15">
      <c r="A10" s="1">
        <v>1.4</v>
      </c>
      <c r="B10" s="1">
        <f t="shared" si="0"/>
        <v>0.93333333333333324</v>
      </c>
      <c r="D10" s="1" t="s">
        <v>8</v>
      </c>
      <c r="E10" s="1">
        <f ca="1">B10*Σ8つ!$C$3</f>
        <v>-4.9223966422230106E-2</v>
      </c>
      <c r="G10" t="s">
        <v>15</v>
      </c>
      <c r="H10">
        <v>0</v>
      </c>
      <c r="J10" t="s">
        <v>13</v>
      </c>
      <c r="P10" t="s">
        <v>21</v>
      </c>
      <c r="T10" s="1" t="s">
        <v>30</v>
      </c>
      <c r="U10" s="1" t="s">
        <v>22</v>
      </c>
      <c r="V10" s="1" t="s">
        <v>26</v>
      </c>
      <c r="W10" s="17" t="s">
        <v>0</v>
      </c>
      <c r="X10" s="18"/>
      <c r="Y10" s="19"/>
      <c r="Z10" s="17" t="s">
        <v>1</v>
      </c>
      <c r="AA10" s="18"/>
      <c r="AB10" s="19"/>
      <c r="AC10" s="17" t="s">
        <v>2</v>
      </c>
      <c r="AD10" s="18"/>
      <c r="AE10" s="19"/>
      <c r="AF10" s="17" t="s">
        <v>24</v>
      </c>
      <c r="AG10" s="18"/>
      <c r="AH10" s="18"/>
      <c r="AI10" s="19"/>
      <c r="AJ10" s="17" t="s">
        <v>25</v>
      </c>
      <c r="AK10" s="18"/>
      <c r="AL10" s="18"/>
      <c r="AM10" s="18"/>
      <c r="AN10" s="1" t="s">
        <v>76</v>
      </c>
      <c r="AO10" s="1" t="s">
        <v>30</v>
      </c>
      <c r="AP10" s="1" t="s">
        <v>19</v>
      </c>
      <c r="AQ10" s="1" t="s">
        <v>20</v>
      </c>
      <c r="AR10" s="1" t="s">
        <v>32</v>
      </c>
      <c r="AS10" s="1" t="s">
        <v>35</v>
      </c>
      <c r="AT10" s="1" t="s">
        <v>37</v>
      </c>
      <c r="AU10" s="1" t="s">
        <v>36</v>
      </c>
      <c r="AX10" s="1" t="s">
        <v>47</v>
      </c>
      <c r="AY10" s="1" t="s">
        <v>48</v>
      </c>
      <c r="AZ10" s="1" t="s">
        <v>49</v>
      </c>
      <c r="BA10" s="1" t="s">
        <v>50</v>
      </c>
      <c r="BB10" s="20" t="s">
        <v>71</v>
      </c>
      <c r="BC10" s="1" t="s">
        <v>51</v>
      </c>
      <c r="BE10" s="1">
        <v>0</v>
      </c>
      <c r="BF10" s="1">
        <v>0</v>
      </c>
      <c r="BG10" s="1">
        <v>0</v>
      </c>
      <c r="BH10" s="1">
        <f>BH$7*(BE10+BH$8)</f>
        <v>-1</v>
      </c>
      <c r="BI10" s="1">
        <f>BI$7*(BF10+BI$8)</f>
        <v>-1</v>
      </c>
      <c r="BJ10" s="1">
        <f>BJ$7*(BG10+BJ$8)</f>
        <v>-1</v>
      </c>
      <c r="BK10" s="1">
        <f t="array" aca="1" ref="BK10:BM10" ca="1">MMULT(BH10:BJ10,$BK$6:$BM$8)</f>
        <v>-1.0855414254780533</v>
      </c>
      <c r="BL10" s="1">
        <f ca="1"/>
        <v>-1.0128952493738625</v>
      </c>
      <c r="BM10" s="1">
        <f ca="1"/>
        <v>-0.89198824396229293</v>
      </c>
      <c r="BN10" s="1">
        <f ca="1">BK10+$BN$8</f>
        <v>-1.0855414254780533</v>
      </c>
      <c r="BO10" s="1">
        <f ca="1">BL10+$BO$8</f>
        <v>-1.0128952493738625</v>
      </c>
      <c r="BP10" s="1">
        <f ca="1">BM10+$BP$8</f>
        <v>2.108011756037707</v>
      </c>
      <c r="BQ10" s="1">
        <f ca="1">$BQ$8*BN10/$BP10</f>
        <v>-0.5149598536957285</v>
      </c>
      <c r="BR10" s="1">
        <f ca="1">$BQ$8*BO10/$BP10</f>
        <v>-0.48049791300867128</v>
      </c>
    </row>
    <row r="11" spans="1:70" x14ac:dyDescent="0.15">
      <c r="A11" s="1"/>
      <c r="B11" s="1">
        <f t="shared" si="0"/>
        <v>0</v>
      </c>
      <c r="D11" s="1" t="s">
        <v>9</v>
      </c>
      <c r="E11" s="1">
        <f ca="1">B11*Σ8つ!$C$3</f>
        <v>0</v>
      </c>
      <c r="G11" s="1">
        <v>1</v>
      </c>
      <c r="H11" s="1">
        <v>0</v>
      </c>
      <c r="I11" s="1">
        <v>0</v>
      </c>
      <c r="J11" t="s">
        <v>14</v>
      </c>
      <c r="K11" s="1" t="str">
        <f t="shared" ref="K11:M13" si="1">IMDIV(G11,FACT($H$10))</f>
        <v>1</v>
      </c>
      <c r="L11" s="1" t="str">
        <f t="shared" si="1"/>
        <v>0</v>
      </c>
      <c r="M11" s="1" t="str">
        <f t="shared" si="1"/>
        <v>0</v>
      </c>
      <c r="P11" s="1" t="str">
        <f t="shared" ref="P11:R13" ca="1" si="2">IMSUM(K11,K16,K21,K26,K31,K36,K41,K46,K51,K56,K61,K66,K71,K76,K81,K86)</f>
        <v>0.998041741460712</v>
      </c>
      <c r="Q11" s="1" t="str">
        <f t="shared" ca="1" si="2"/>
        <v>-0.0400140828387663</v>
      </c>
      <c r="R11" s="1" t="str">
        <f t="shared" ca="1" si="2"/>
        <v>-0.0480786384649208</v>
      </c>
      <c r="T11" s="1">
        <v>-180</v>
      </c>
      <c r="U11" s="1">
        <f>PI()/180*T11</f>
        <v>-3.1415926535897931</v>
      </c>
      <c r="V11" s="1" t="str">
        <f>IMEXP(IMPRODUCT($D$5,U11))</f>
        <v>-1-3.2311393144413E-15i</v>
      </c>
      <c r="W11" s="1" t="str">
        <f ca="1">IMSUB(V11,$P$11)</f>
        <v>-1.99804174146071-3.2311393144413E-15i</v>
      </c>
      <c r="X11" s="1" t="str">
        <f ca="1">IMSUB(0,$Q$11)</f>
        <v>0.0400140828387663</v>
      </c>
      <c r="Y11" s="1" t="str">
        <f ca="1">IMSUB(0,$R$11)</f>
        <v>0.0480786384649208</v>
      </c>
      <c r="Z11" s="1" t="str">
        <f ca="1">IMSUB(0,$P$12)</f>
        <v>-0.0372465755024862</v>
      </c>
      <c r="AA11" s="1" t="str">
        <f ca="1">IMSUB(V11,$Q$12)</f>
        <v>-1.99767109315675-3.2311393144413E-15i</v>
      </c>
      <c r="AB11" s="1" t="str">
        <f ca="1">IMSUB(0,$R$12)</f>
        <v>0.0571409003495753</v>
      </c>
      <c r="AC11" s="1" t="str">
        <f ca="1">IMSUB(0,$P$13)</f>
        <v>-0.0502531085148551</v>
      </c>
      <c r="AD11" s="1" t="str">
        <f ca="1">IMSUB(0,$Q$13)</f>
        <v>-0.0552382390558828</v>
      </c>
      <c r="AE11" s="1" t="str">
        <f ca="1">IMSUB(V11,$R$13)</f>
        <v>-1.99720778277679-3.2311393144413E-15i</v>
      </c>
      <c r="AF11" s="1" t="str">
        <f ca="1">IMPRODUCT(W11,AA11,AE11)</f>
        <v>-7.97171551944028-3.86822273023872E-14i</v>
      </c>
      <c r="AG11" s="1" t="str">
        <f ca="1">IMPRODUCT(X11,AB11,AC11)</f>
        <v>-0.000114900753618441</v>
      </c>
      <c r="AH11" s="1" t="str">
        <f ca="1">IMPRODUCT(Y11,Z11,AD11)</f>
        <v>0.0000989186851468023</v>
      </c>
      <c r="AI11" s="1" t="str">
        <f ca="1">IMSUM(AF11:AH11)</f>
        <v>-7.97173150150875-3.86822273023872E-14i</v>
      </c>
      <c r="AJ11" s="1" t="str">
        <f ca="1">IMPRODUCT(Y11,AA11,AC11)</f>
        <v>0.00482657519781152+7.80675904515999E-18i</v>
      </c>
      <c r="AK11" s="1" t="str">
        <f ca="1">IMPRODUCT(W11,AB11,AD11)</f>
        <v>0.00630654445251987+1.0198647653833E-17i</v>
      </c>
      <c r="AL11" s="1" t="str">
        <f ca="1">IMPRODUCT(X11,Z11,AE11)</f>
        <v>0.00297661362942606+4.81564983116994E-18i</v>
      </c>
      <c r="AM11" s="1" t="str">
        <f ca="1">IMSUM(AJ11:AL11)</f>
        <v>0.0141097332797574+2.28210565301629E-17i</v>
      </c>
      <c r="AN11" s="1" t="str">
        <f ca="1">IMSUB(AI11,AM11)</f>
        <v>-7.98584123478851-3.87050483589174E-14i</v>
      </c>
      <c r="AO11" s="1">
        <f t="shared" ref="AO11:AO74" si="3">T11</f>
        <v>-180</v>
      </c>
      <c r="AP11" s="1">
        <f>IMREAL(V11)</f>
        <v>-1</v>
      </c>
      <c r="AQ11" s="1">
        <f>IMAGINARY(V11)</f>
        <v>-3.2311393144412999E-15</v>
      </c>
      <c r="AR11" s="1">
        <f ca="1">IMABS(AN11)</f>
        <v>7.9858412347885102</v>
      </c>
      <c r="AS11" s="1">
        <f t="array" aca="1" ref="AS11:AU11" ca="1">MMULT(AP11:AR11,$AS$7:$AU$9)</f>
        <v>-0.17364817766693361</v>
      </c>
      <c r="AT11" s="1">
        <f ca="1"/>
        <v>-1.8059019853000788</v>
      </c>
      <c r="AU11" s="17">
        <f ca="1"/>
        <v>7.8410601679320555</v>
      </c>
      <c r="AV11" s="2"/>
      <c r="AW11" s="19">
        <f ca="1">AS11</f>
        <v>-0.17364817766693361</v>
      </c>
      <c r="AX11" s="1">
        <f ca="1">AU11</f>
        <v>7.8410601679320555</v>
      </c>
      <c r="AY11" s="1"/>
      <c r="AZ11" s="1"/>
      <c r="BA11" s="1"/>
      <c r="BB11" s="1"/>
      <c r="BC11" s="1"/>
      <c r="BE11" s="1">
        <v>0</v>
      </c>
      <c r="BF11" s="1">
        <v>1</v>
      </c>
      <c r="BG11" s="1">
        <v>0</v>
      </c>
      <c r="BH11" s="1">
        <f>BH$7*(BE11+BH$8)</f>
        <v>-1</v>
      </c>
      <c r="BI11" s="1">
        <f>BI$7*(BF11+BI$8)</f>
        <v>1</v>
      </c>
      <c r="BJ11" s="1">
        <f>BJ$7*(BG11+BJ$8)</f>
        <v>-1</v>
      </c>
      <c r="BK11" s="1">
        <f t="array" aca="1" ref="BK11:BM11" ca="1">MMULT(BH11:BJ11,$BK$6:$BM$8)</f>
        <v>-1.0110482744730809</v>
      </c>
      <c r="BL11" s="1">
        <f ca="1"/>
        <v>0.98244693693962959</v>
      </c>
      <c r="BM11" s="1">
        <f ca="1"/>
        <v>-1.0062700446614434</v>
      </c>
      <c r="BN11" s="1">
        <f ca="1">BK11+$BN$8</f>
        <v>-1.0110482744730809</v>
      </c>
      <c r="BO11" s="1">
        <f ca="1">BL11+$BO$8</f>
        <v>0.98244693693962959</v>
      </c>
      <c r="BP11" s="1">
        <f ca="1">BM11+$BP$8</f>
        <v>1.9937299553385566</v>
      </c>
      <c r="BQ11" s="1">
        <f ca="1">$BQ$8*BN11/$BP11</f>
        <v>-0.50711395079650801</v>
      </c>
      <c r="BR11" s="1">
        <f ca="1">$BQ$8*BO11/$BP11</f>
        <v>0.49276830811964184</v>
      </c>
    </row>
    <row r="12" spans="1:70" x14ac:dyDescent="0.15">
      <c r="A12" s="1">
        <v>1.6</v>
      </c>
      <c r="B12" s="1">
        <f t="shared" si="0"/>
        <v>1.0666666666666667</v>
      </c>
      <c r="D12" s="1" t="s">
        <v>10</v>
      </c>
      <c r="E12" s="1">
        <f ca="1">B12*Σ8つ!$C$3</f>
        <v>-5.6255961625405838E-2</v>
      </c>
      <c r="G12" s="1">
        <v>0</v>
      </c>
      <c r="H12" s="1">
        <v>1</v>
      </c>
      <c r="I12" s="1">
        <v>0</v>
      </c>
      <c r="K12" s="1" t="str">
        <f t="shared" si="1"/>
        <v>0</v>
      </c>
      <c r="L12" s="1" t="str">
        <f t="shared" si="1"/>
        <v>1</v>
      </c>
      <c r="M12" s="1" t="str">
        <f t="shared" si="1"/>
        <v>0</v>
      </c>
      <c r="P12" s="1" t="str">
        <f t="shared" ca="1" si="2"/>
        <v>0.0372465755024862</v>
      </c>
      <c r="Q12" s="1" t="str">
        <f t="shared" ca="1" si="2"/>
        <v>0.997671093156746</v>
      </c>
      <c r="R12" s="1" t="str">
        <f t="shared" ca="1" si="2"/>
        <v>-0.0571409003495753</v>
      </c>
      <c r="T12" s="1">
        <f>T11+2</f>
        <v>-178</v>
      </c>
      <c r="U12" s="1">
        <f t="shared" ref="U12:U75" si="4">PI()/180*T12</f>
        <v>-3.1066860685499065</v>
      </c>
      <c r="V12" s="1" t="str">
        <f t="shared" ref="V12:V75" si="5">IMEXP(IMPRODUCT($D$5,U12))</f>
        <v>-0.999390827019096-0.0348994967024976i</v>
      </c>
      <c r="W12" s="1" t="str">
        <f t="shared" ref="W12:W75" ca="1" si="6">IMSUB(V12,$P$11)</f>
        <v>-1.99743256847981-0.0348994967024976i</v>
      </c>
      <c r="X12" s="1" t="str">
        <f t="shared" ref="X12:X75" ca="1" si="7">IMSUB(0,$Q$11)</f>
        <v>0.0400140828387663</v>
      </c>
      <c r="Y12" s="1" t="str">
        <f t="shared" ref="Y12:Y75" ca="1" si="8">IMSUB(0,$R$11)</f>
        <v>0.0480786384649208</v>
      </c>
      <c r="Z12" s="1" t="str">
        <f t="shared" ref="Z12:Z75" ca="1" si="9">IMSUB(0,$P$12)</f>
        <v>-0.0372465755024862</v>
      </c>
      <c r="AA12" s="1" t="str">
        <f t="shared" ref="AA12:AA75" ca="1" si="10">IMSUB(V12,$Q$12)</f>
        <v>-1.99706192017584-0.0348994967024976i</v>
      </c>
      <c r="AB12" s="1" t="str">
        <f t="shared" ref="AB12:AB75" ca="1" si="11">IMSUB(0,$R$12)</f>
        <v>0.0571409003495753</v>
      </c>
      <c r="AC12" s="1" t="str">
        <f t="shared" ref="AC12:AC75" ca="1" si="12">IMSUB(0,$P$13)</f>
        <v>-0.0502531085148551</v>
      </c>
      <c r="AD12" s="1" t="str">
        <f t="shared" ref="AD12:AD75" ca="1" si="13">IMSUB(0,$Q$13)</f>
        <v>-0.0552382390558828</v>
      </c>
      <c r="AE12" s="1" t="str">
        <f t="shared" ref="AE12:AE75" ca="1" si="14">IMSUB(V12,$R$13)</f>
        <v>-1.99659860979588-0.0348994967024976i</v>
      </c>
      <c r="AF12" s="1" t="str">
        <f t="shared" ref="AF12:AF75" ca="1" si="15">IMPRODUCT(W12,AA12,AE12)</f>
        <v>-7.95712790673229-0.417508984994824i</v>
      </c>
      <c r="AG12" s="1" t="str">
        <f t="shared" ref="AG12:AG75" ca="1" si="16">IMPRODUCT(X12,AB12,AC12)</f>
        <v>-0.000114900753618441</v>
      </c>
      <c r="AH12" s="1" t="str">
        <f t="shared" ref="AH12:AH75" ca="1" si="17">IMPRODUCT(Y12,Z12,AD12)</f>
        <v>0.0000989186851468023</v>
      </c>
      <c r="AI12" s="1" t="str">
        <f t="shared" ref="AI12:AI75" ca="1" si="18">IMSUM(AF12:AH12)</f>
        <v>-7.95714388880076-0.417508984994824i</v>
      </c>
      <c r="AJ12" s="1" t="str">
        <f t="shared" ref="AJ12:AJ75" ca="1" si="19">IMPRODUCT(Y12,AA12,AC12)</f>
        <v>0.00482510337434123+0.0000843207101396259i</v>
      </c>
      <c r="AK12" s="1" t="str">
        <f t="shared" ref="AK12:AK75" ca="1" si="20">IMPRODUCT(W12,AB12,AD12)</f>
        <v>0.00630462168163696+0.000110155470107429i</v>
      </c>
      <c r="AL12" s="1" t="str">
        <f t="shared" ref="AL12:AL75" ca="1" si="21">IMPRODUCT(X12,Z12,AE12)</f>
        <v>0.00297570572559487+0.0000520137756524926i</v>
      </c>
      <c r="AM12" s="1" t="str">
        <f t="shared" ref="AM12:AM75" ca="1" si="22">IMSUM(AJ12:AL12)</f>
        <v>0.0141054307815731+0.000246489955899547i</v>
      </c>
      <c r="AN12" s="1" t="str">
        <f t="shared" ref="AN12:AN75" ca="1" si="23">IMSUB(AI12,AM12)</f>
        <v>-7.97124931958233-0.417755474950724i</v>
      </c>
      <c r="AO12" s="1">
        <f t="shared" si="3"/>
        <v>-178</v>
      </c>
      <c r="AP12" s="1">
        <f t="shared" ref="AP12:AP75" si="24">IMREAL(V12)</f>
        <v>-0.99939082701909598</v>
      </c>
      <c r="AQ12" s="1">
        <f t="shared" ref="AQ12:AQ75" si="25">IMAGINARY(V12)</f>
        <v>-3.4899496702497597E-2</v>
      </c>
      <c r="AR12" s="1">
        <f t="shared" ref="AR12:AR75" ca="1" si="26">IMABS(AN12)</f>
        <v>7.9821886316844868</v>
      </c>
      <c r="AS12" s="1">
        <f t="array" aca="1" ref="AS12:AU12" ca="1">MMULT(AP12:AR12,$AS$7:$AU$9)</f>
        <v>-0.20791169081775612</v>
      </c>
      <c r="AT12" s="1">
        <f ca="1"/>
        <v>-1.8109112174122526</v>
      </c>
      <c r="AU12" s="17">
        <f ca="1"/>
        <v>7.8353499375117153</v>
      </c>
      <c r="AV12" s="2"/>
      <c r="AW12" s="19">
        <f t="shared" ref="AW12:AW75" ca="1" si="27">AS12</f>
        <v>-0.20791169081775612</v>
      </c>
      <c r="AX12" s="1">
        <f t="shared" ref="AX12:AX75" ca="1" si="28">AU12</f>
        <v>7.8353499375117153</v>
      </c>
      <c r="AY12" s="1"/>
      <c r="AZ12" s="1"/>
      <c r="BA12" s="1"/>
      <c r="BB12" s="1"/>
      <c r="BC12" s="1"/>
      <c r="BE12" s="1">
        <v>1</v>
      </c>
      <c r="BF12" s="1">
        <v>1</v>
      </c>
      <c r="BG12" s="1">
        <v>0</v>
      </c>
      <c r="BH12" s="1">
        <f>BH$7*(BE12+BH$8)</f>
        <v>1</v>
      </c>
      <c r="BI12" s="1">
        <f>BI$7*(BF12+BI$8)</f>
        <v>1</v>
      </c>
      <c r="BJ12" s="1">
        <f>BJ$7*(BG12+BJ$8)</f>
        <v>-1</v>
      </c>
      <c r="BK12" s="1">
        <f t="array" aca="1" ref="BK12:BM12" ca="1">MMULT(BH12:BJ12,$BK$6:$BM$8)</f>
        <v>0.98503520844834302</v>
      </c>
      <c r="BL12" s="1">
        <f ca="1"/>
        <v>0.90241877126209691</v>
      </c>
      <c r="BM12" s="1">
        <f ca="1"/>
        <v>-1.1024273215912852</v>
      </c>
      <c r="BN12" s="1">
        <f ca="1">BK12+$BN$8</f>
        <v>0.98503520844834302</v>
      </c>
      <c r="BO12" s="1">
        <f ca="1">BL12+$BO$8</f>
        <v>0.90241877126209691</v>
      </c>
      <c r="BP12" s="1">
        <f ca="1">BM12+$BP$8</f>
        <v>1.8975726784087148</v>
      </c>
      <c r="BQ12" s="1">
        <f ca="1">$BQ$8*BN12/$BP12</f>
        <v>0.51910275672517769</v>
      </c>
      <c r="BR12" s="1">
        <f ca="1">$BQ$8*BO12/$BP12</f>
        <v>0.47556479998376461</v>
      </c>
    </row>
    <row r="13" spans="1:70" x14ac:dyDescent="0.15">
      <c r="A13" s="1"/>
      <c r="B13" s="1">
        <f t="shared" si="0"/>
        <v>0</v>
      </c>
      <c r="D13" s="1" t="s">
        <v>11</v>
      </c>
      <c r="E13" s="1">
        <f ca="1">B13*Σ8つ!$C$3</f>
        <v>0</v>
      </c>
      <c r="G13" s="1">
        <v>0</v>
      </c>
      <c r="H13" s="1">
        <v>0</v>
      </c>
      <c r="I13" s="1">
        <v>1</v>
      </c>
      <c r="K13" s="1" t="str">
        <f t="shared" si="1"/>
        <v>0</v>
      </c>
      <c r="L13" s="1" t="str">
        <f t="shared" si="1"/>
        <v>0</v>
      </c>
      <c r="M13" s="1" t="str">
        <f t="shared" si="1"/>
        <v>1</v>
      </c>
      <c r="P13" s="1" t="str">
        <f t="shared" ca="1" si="2"/>
        <v>0.0502531085148551</v>
      </c>
      <c r="Q13" s="1" t="str">
        <f t="shared" ca="1" si="2"/>
        <v>0.0552382390558828</v>
      </c>
      <c r="R13" s="1" t="str">
        <f t="shared" ca="1" si="2"/>
        <v>0.997207782776789</v>
      </c>
      <c r="T13" s="1">
        <f t="shared" ref="T13:T76" si="29">T12+2</f>
        <v>-176</v>
      </c>
      <c r="U13" s="1">
        <f t="shared" si="4"/>
        <v>-3.0717794835100198</v>
      </c>
      <c r="V13" s="1" t="str">
        <f t="shared" si="5"/>
        <v>-0.997564050259824-0.0697564737441255i</v>
      </c>
      <c r="W13" s="1" t="str">
        <f t="shared" ca="1" si="6"/>
        <v>-1.99560579172054-0.0697564737441255i</v>
      </c>
      <c r="X13" s="1" t="str">
        <f t="shared" ca="1" si="7"/>
        <v>0.0400140828387663</v>
      </c>
      <c r="Y13" s="1" t="str">
        <f t="shared" ca="1" si="8"/>
        <v>0.0480786384649208</v>
      </c>
      <c r="Z13" s="1" t="str">
        <f t="shared" ca="1" si="9"/>
        <v>-0.0372465755024862</v>
      </c>
      <c r="AA13" s="1" t="str">
        <f t="shared" ca="1" si="10"/>
        <v>-1.99523514341657-0.0697564737441255i</v>
      </c>
      <c r="AB13" s="1" t="str">
        <f t="shared" ca="1" si="11"/>
        <v>0.0571409003495753</v>
      </c>
      <c r="AC13" s="1" t="str">
        <f t="shared" ca="1" si="12"/>
        <v>-0.0502531085148551</v>
      </c>
      <c r="AD13" s="1" t="str">
        <f t="shared" ca="1" si="13"/>
        <v>-0.0552382390558828</v>
      </c>
      <c r="AE13" s="1" t="str">
        <f t="shared" ca="1" si="14"/>
        <v>-1.99477183303661-0.0697564737441255i</v>
      </c>
      <c r="AF13" s="1" t="str">
        <f t="shared" ca="1" si="15"/>
        <v>-7.91346282301415-0.832728642931589i</v>
      </c>
      <c r="AG13" s="1" t="str">
        <f t="shared" ca="1" si="16"/>
        <v>-0.000114900753618441</v>
      </c>
      <c r="AH13" s="1" t="str">
        <f t="shared" ca="1" si="17"/>
        <v>0.0000989186851468023</v>
      </c>
      <c r="AI13" s="1" t="str">
        <f t="shared" ca="1" si="18"/>
        <v>-7.91347880508262-0.832728642931589i</v>
      </c>
      <c r="AJ13" s="1" t="str">
        <f t="shared" ca="1" si="19"/>
        <v>0.00482068969712057+0.000168538688482573i</v>
      </c>
      <c r="AK13" s="1" t="str">
        <f t="shared" ca="1" si="20"/>
        <v>0.00629885571158833+0.000220176732742704i</v>
      </c>
      <c r="AL13" s="1" t="str">
        <f t="shared" ca="1" si="21"/>
        <v>0.00297298312024231+0.000103964180531471i</v>
      </c>
      <c r="AM13" s="1" t="str">
        <f t="shared" ca="1" si="22"/>
        <v>0.0140925285289512+0.000492679601756748i</v>
      </c>
      <c r="AN13" s="1" t="str">
        <f t="shared" ca="1" si="23"/>
        <v>-7.92757133361157-0.833221322533346i</v>
      </c>
      <c r="AO13" s="1">
        <f t="shared" si="3"/>
        <v>-176</v>
      </c>
      <c r="AP13" s="1">
        <f t="shared" si="24"/>
        <v>-0.99756405025982398</v>
      </c>
      <c r="AQ13" s="1">
        <f t="shared" si="25"/>
        <v>-6.9756473744125497E-2</v>
      </c>
      <c r="AR13" s="1">
        <f t="shared" ca="1" si="26"/>
        <v>7.9712386127768209</v>
      </c>
      <c r="AS13" s="1">
        <f t="array" aca="1" ref="AS13:AU13" ca="1">MMULT(AP13:AR13,$AS$7:$AU$9)</f>
        <v>-0.24192189559966792</v>
      </c>
      <c r="AT13" s="1">
        <f ca="1"/>
        <v>-1.8145444388633756</v>
      </c>
      <c r="AU13" s="17">
        <f ca="1"/>
        <v>7.8223747863192798</v>
      </c>
      <c r="AV13" s="2"/>
      <c r="AW13" s="19">
        <f t="shared" ca="1" si="27"/>
        <v>-0.24192189559966792</v>
      </c>
      <c r="AX13" s="1">
        <f t="shared" ca="1" si="28"/>
        <v>7.8223747863192798</v>
      </c>
      <c r="AY13" s="1"/>
      <c r="AZ13" s="1"/>
      <c r="BA13" s="1"/>
      <c r="BB13" s="1"/>
      <c r="BC13" s="1"/>
      <c r="BE13" s="1">
        <v>1</v>
      </c>
      <c r="BF13" s="1">
        <v>0</v>
      </c>
      <c r="BG13" s="1">
        <v>0</v>
      </c>
      <c r="BH13" s="1">
        <f>BH$7*(BE13+BH$8)</f>
        <v>1</v>
      </c>
      <c r="BI13" s="1">
        <f>BI$7*(BF13+BI$8)</f>
        <v>-1</v>
      </c>
      <c r="BJ13" s="1">
        <f>BJ$7*(BG13+BJ$8)</f>
        <v>-1</v>
      </c>
      <c r="BK13" s="1">
        <f t="array" aca="1" ref="BK13:BM13" ca="1">MMULT(BH13:BJ13,$BK$6:$BM$8)</f>
        <v>0.91054205744337069</v>
      </c>
      <c r="BL13" s="1">
        <f ca="1"/>
        <v>-1.0929234150513951</v>
      </c>
      <c r="BM13" s="1">
        <f ca="1"/>
        <v>-0.98814552089213448</v>
      </c>
      <c r="BN13" s="1">
        <f ca="1">BK13+$BN$8</f>
        <v>0.91054205744337069</v>
      </c>
      <c r="BO13" s="1">
        <f ca="1">BL13+$BO$8</f>
        <v>-1.0929234150513951</v>
      </c>
      <c r="BP13" s="1">
        <f ca="1">BM13+$BP$8</f>
        <v>2.0118544791078654</v>
      </c>
      <c r="BQ13" s="1">
        <f ca="1">$BQ$8*BN13/$BP13</f>
        <v>0.45258842868552823</v>
      </c>
      <c r="BR13" s="1">
        <f ca="1">$BQ$8*BO13/$BP13</f>
        <v>-0.54324178334013495</v>
      </c>
    </row>
    <row r="14" spans="1:70" x14ac:dyDescent="0.15">
      <c r="A14" s="1"/>
      <c r="B14" s="1"/>
      <c r="D14" s="1" t="s">
        <v>12</v>
      </c>
      <c r="E14" s="1">
        <f ca="1">B14*Σ8つ!$C$3</f>
        <v>0</v>
      </c>
      <c r="T14" s="1">
        <f t="shared" si="29"/>
        <v>-174</v>
      </c>
      <c r="U14" s="1">
        <f t="shared" si="4"/>
        <v>-3.0368728984701332</v>
      </c>
      <c r="V14" s="1" t="str">
        <f t="shared" si="5"/>
        <v>-0.994521895368273-0.104528463267657i</v>
      </c>
      <c r="W14" s="1" t="str">
        <f t="shared" ca="1" si="6"/>
        <v>-1.99256363682898-0.104528463267657i</v>
      </c>
      <c r="X14" s="1" t="str">
        <f t="shared" ca="1" si="7"/>
        <v>0.0400140828387663</v>
      </c>
      <c r="Y14" s="1" t="str">
        <f t="shared" ca="1" si="8"/>
        <v>0.0480786384649208</v>
      </c>
      <c r="Z14" s="1" t="str">
        <f t="shared" ca="1" si="9"/>
        <v>-0.0372465755024862</v>
      </c>
      <c r="AA14" s="1" t="str">
        <f t="shared" ca="1" si="10"/>
        <v>-1.99219298852502-0.104528463267657i</v>
      </c>
      <c r="AB14" s="1" t="str">
        <f t="shared" ca="1" si="11"/>
        <v>0.0571409003495753</v>
      </c>
      <c r="AC14" s="1" t="str">
        <f t="shared" ca="1" si="12"/>
        <v>-0.0502531085148551</v>
      </c>
      <c r="AD14" s="1" t="str">
        <f t="shared" ca="1" si="13"/>
        <v>-0.0552382390558828</v>
      </c>
      <c r="AE14" s="1" t="str">
        <f t="shared" ca="1" si="14"/>
        <v>-1.99172967814506-0.104528463267657i</v>
      </c>
      <c r="AF14" s="1" t="str">
        <f t="shared" ca="1" si="15"/>
        <v>-7.84101269817398-1.24338730424564i</v>
      </c>
      <c r="AG14" s="1" t="str">
        <f t="shared" ca="1" si="16"/>
        <v>-0.000114900753618441</v>
      </c>
      <c r="AH14" s="1" t="str">
        <f t="shared" ca="1" si="17"/>
        <v>0.0000989186851468023</v>
      </c>
      <c r="AI14" s="1" t="str">
        <f t="shared" ca="1" si="18"/>
        <v>-7.84102868024245-1.24338730424564i</v>
      </c>
      <c r="AJ14" s="1" t="str">
        <f t="shared" ca="1" si="19"/>
        <v>0.00481333954353535+0.000252551328394999i</v>
      </c>
      <c r="AK14" s="1" t="str">
        <f t="shared" ca="1" si="20"/>
        <v>0.00628925356732029+0.000329929743944757i</v>
      </c>
      <c r="AL14" s="1" t="str">
        <f t="shared" ca="1" si="21"/>
        <v>0.0029684491304436+0.000155787921070926i</v>
      </c>
      <c r="AM14" s="1" t="str">
        <f t="shared" ca="1" si="22"/>
        <v>0.0140710422412992+0.000738268993410682i</v>
      </c>
      <c r="AN14" s="1" t="str">
        <f t="shared" ca="1" si="23"/>
        <v>-7.85509972248375-1.24412557323905i</v>
      </c>
      <c r="AO14" s="1">
        <f t="shared" si="3"/>
        <v>-174</v>
      </c>
      <c r="AP14" s="1">
        <f t="shared" si="24"/>
        <v>-0.99452189536827296</v>
      </c>
      <c r="AQ14" s="1">
        <f t="shared" si="25"/>
        <v>-0.104528463267657</v>
      </c>
      <c r="AR14" s="1">
        <f t="shared" ca="1" si="26"/>
        <v>7.9530145286018232</v>
      </c>
      <c r="AS14" s="1">
        <f t="array" aca="1" ref="AS14:AU14" ca="1">MMULT(AP14:AR14,$AS$7:$AU$9)</f>
        <v>-0.27563735581700266</v>
      </c>
      <c r="AT14" s="1">
        <f ca="1"/>
        <v>-1.8168006466261359</v>
      </c>
      <c r="AU14" s="17">
        <f ca="1"/>
        <v>7.8021599285485523</v>
      </c>
      <c r="AV14" s="2"/>
      <c r="AW14" s="19">
        <f t="shared" ca="1" si="27"/>
        <v>-0.27563735581700266</v>
      </c>
      <c r="AX14" s="1">
        <f t="shared" ca="1" si="28"/>
        <v>7.8021599285485523</v>
      </c>
      <c r="AY14" s="1"/>
      <c r="AZ14" s="1"/>
      <c r="BA14" s="1"/>
      <c r="BB14" s="1"/>
      <c r="BC14" s="1"/>
      <c r="BE14" s="1">
        <v>0</v>
      </c>
      <c r="BF14" s="1">
        <v>0</v>
      </c>
      <c r="BG14" s="1">
        <v>0</v>
      </c>
      <c r="BH14" s="1">
        <f>BH$7*(BE14+BH$8)</f>
        <v>-1</v>
      </c>
      <c r="BI14" s="1">
        <f>BI$7*(BF14+BI$8)</f>
        <v>-1</v>
      </c>
      <c r="BJ14" s="1">
        <f>BJ$7*(BG14+BJ$8)</f>
        <v>-1</v>
      </c>
      <c r="BK14" s="1">
        <f t="array" aca="1" ref="BK14:BM14" ca="1">MMULT(BH14:BJ14,$BK$6:$BM$8)</f>
        <v>-1.0855414254780533</v>
      </c>
      <c r="BL14" s="1">
        <f ca="1"/>
        <v>-1.0128952493738625</v>
      </c>
      <c r="BM14" s="1">
        <f ca="1"/>
        <v>-0.89198824396229293</v>
      </c>
      <c r="BN14" s="1">
        <f ca="1">BK14+$BN$8</f>
        <v>-1.0855414254780533</v>
      </c>
      <c r="BO14" s="1">
        <f ca="1">BL14+$BO$8</f>
        <v>-1.0128952493738625</v>
      </c>
      <c r="BP14" s="1">
        <f ca="1">BM14+$BP$8</f>
        <v>2.108011756037707</v>
      </c>
      <c r="BQ14" s="1">
        <f ca="1">$BQ$8*BN14/$BP14</f>
        <v>-0.5149598536957285</v>
      </c>
      <c r="BR14" s="1">
        <f ca="1">$BQ$8*BO14/$BP14</f>
        <v>-0.48049791300867128</v>
      </c>
    </row>
    <row r="15" spans="1:70" x14ac:dyDescent="0.15">
      <c r="A15" s="1">
        <v>1.5</v>
      </c>
      <c r="B15" s="1"/>
      <c r="G15" t="s">
        <v>15</v>
      </c>
      <c r="H15">
        <f>H10+1</f>
        <v>1</v>
      </c>
      <c r="P15" t="s">
        <v>27</v>
      </c>
      <c r="T15" s="1">
        <f t="shared" si="29"/>
        <v>-172</v>
      </c>
      <c r="U15" s="1">
        <f t="shared" si="4"/>
        <v>-3.001966313430247</v>
      </c>
      <c r="V15" s="1" t="str">
        <f t="shared" si="5"/>
        <v>-0.990268068741571-0.139173100960062i</v>
      </c>
      <c r="W15" s="1" t="str">
        <f t="shared" ca="1" si="6"/>
        <v>-1.98830981020228-0.139173100960062i</v>
      </c>
      <c r="X15" s="1" t="str">
        <f t="shared" ca="1" si="7"/>
        <v>0.0400140828387663</v>
      </c>
      <c r="Y15" s="1" t="str">
        <f t="shared" ca="1" si="8"/>
        <v>0.0480786384649208</v>
      </c>
      <c r="Z15" s="1" t="str">
        <f t="shared" ca="1" si="9"/>
        <v>-0.0372465755024862</v>
      </c>
      <c r="AA15" s="1" t="str">
        <f t="shared" ca="1" si="10"/>
        <v>-1.98793916189832-0.139173100960062i</v>
      </c>
      <c r="AB15" s="1" t="str">
        <f t="shared" ca="1" si="11"/>
        <v>0.0571409003495753</v>
      </c>
      <c r="AC15" s="1" t="str">
        <f t="shared" ca="1" si="12"/>
        <v>-0.0502531085148551</v>
      </c>
      <c r="AD15" s="1" t="str">
        <f t="shared" ca="1" si="13"/>
        <v>-0.0552382390558828</v>
      </c>
      <c r="AE15" s="1" t="str">
        <f t="shared" ca="1" si="14"/>
        <v>-1.98747585151836-0.139173100960062i</v>
      </c>
      <c r="AF15" s="1" t="str">
        <f t="shared" ca="1" si="15"/>
        <v>-7.74026214564678-1.64724845255654i</v>
      </c>
      <c r="AG15" s="1" t="str">
        <f t="shared" ca="1" si="16"/>
        <v>-0.000114900753618441</v>
      </c>
      <c r="AH15" s="1" t="str">
        <f t="shared" ca="1" si="17"/>
        <v>0.0000989186851468023</v>
      </c>
      <c r="AI15" s="1" t="str">
        <f t="shared" ca="1" si="18"/>
        <v>-7.74027812771525-1.64724845255654i</v>
      </c>
      <c r="AJ15" s="1" t="str">
        <f t="shared" ca="1" si="19"/>
        <v>0.00480306186861551+0.0003362562734163i</v>
      </c>
      <c r="AK15" s="1" t="str">
        <f t="shared" ca="1" si="20"/>
        <v>0.0062758269475666+0.000439280786575562i</v>
      </c>
      <c r="AL15" s="1" t="str">
        <f t="shared" ca="1" si="21"/>
        <v>0.00296210928016691+0.00020742185802583i</v>
      </c>
      <c r="AM15" s="1" t="str">
        <f t="shared" ca="1" si="22"/>
        <v>0.014040998096349+0.000982958918017692i</v>
      </c>
      <c r="AN15" s="1" t="str">
        <f t="shared" ca="1" si="23"/>
        <v>-7.7543191258116-1.64823141147456i</v>
      </c>
      <c r="AO15" s="1">
        <f t="shared" si="3"/>
        <v>-172</v>
      </c>
      <c r="AP15" s="1">
        <f t="shared" si="24"/>
        <v>-0.99026806874157103</v>
      </c>
      <c r="AQ15" s="1">
        <f t="shared" si="25"/>
        <v>-0.139173100960062</v>
      </c>
      <c r="AR15" s="1">
        <f t="shared" ca="1" si="26"/>
        <v>7.9275552278554962</v>
      </c>
      <c r="AS15" s="1">
        <f t="array" aca="1" ref="AS15:AU15" ca="1">MMULT(AP15:AR15,$AS$7:$AU$9)</f>
        <v>-0.30901699437494423</v>
      </c>
      <c r="AT15" s="1">
        <f ca="1"/>
        <v>-1.8176827849403807</v>
      </c>
      <c r="AU15" s="17">
        <f ca="1"/>
        <v>7.7747456345026409</v>
      </c>
      <c r="AV15" s="2"/>
      <c r="AW15" s="19">
        <f t="shared" ca="1" si="27"/>
        <v>-0.30901699437494423</v>
      </c>
      <c r="AX15" s="1">
        <f t="shared" ca="1" si="28"/>
        <v>7.7747456345026409</v>
      </c>
      <c r="AY15" s="1"/>
      <c r="AZ15" s="1"/>
      <c r="BA15" s="1"/>
      <c r="BB15" s="1"/>
      <c r="BC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x14ac:dyDescent="0.15">
      <c r="G16" s="1" t="str">
        <f t="shared" ref="G16:I18" ca="1" si="30">IMPRODUCT($D$5,G6)</f>
        <v>0</v>
      </c>
      <c r="H16" s="1" t="str">
        <f t="shared" ca="1" si="30"/>
        <v>-0.0386759736174665</v>
      </c>
      <c r="I16" s="1" t="str">
        <f t="shared" ca="1" si="30"/>
        <v>-0.0492239664222301</v>
      </c>
      <c r="J16" s="2"/>
      <c r="K16" s="1" t="str">
        <f t="shared" ref="K16:M18" ca="1" si="31">IMDIV(G16,FACT($H$15))</f>
        <v>0</v>
      </c>
      <c r="L16" s="1" t="str">
        <f t="shared" ca="1" si="31"/>
        <v>-0.0386759736174665</v>
      </c>
      <c r="M16" s="1" t="str">
        <f t="shared" ca="1" si="31"/>
        <v>-0.0492239664222301</v>
      </c>
      <c r="P16" s="1" t="str">
        <f ca="1">IMPRODUCT(P11,Q12,R13)</f>
        <v>0.992937135958789</v>
      </c>
      <c r="Q16" s="1" t="str">
        <f ca="1">IMPRODUCT(Q11,R12,P13)</f>
        <v>0.000114900753618441</v>
      </c>
      <c r="R16" s="1" t="str">
        <f ca="1">IMPRODUCT(R11,P12,Q13)</f>
        <v>-0.0000989186851468023</v>
      </c>
      <c r="S16" s="17" t="str">
        <f ca="1">IMSUM(P16:R16)</f>
        <v>0.992953118027261</v>
      </c>
      <c r="T16" s="1">
        <f t="shared" si="29"/>
        <v>-170</v>
      </c>
      <c r="U16" s="1">
        <f t="shared" si="4"/>
        <v>-2.9670597283903604</v>
      </c>
      <c r="V16" s="1" t="str">
        <f t="shared" si="5"/>
        <v>-0.984807753012208-0.173648177666931i</v>
      </c>
      <c r="W16" s="1" t="str">
        <f t="shared" ca="1" si="6"/>
        <v>-1.98284949447292-0.173648177666931i</v>
      </c>
      <c r="X16" s="1" t="str">
        <f t="shared" ca="1" si="7"/>
        <v>0.0400140828387663</v>
      </c>
      <c r="Y16" s="1" t="str">
        <f t="shared" ca="1" si="8"/>
        <v>0.0480786384649208</v>
      </c>
      <c r="Z16" s="1" t="str">
        <f t="shared" ca="1" si="9"/>
        <v>-0.0372465755024862</v>
      </c>
      <c r="AA16" s="1" t="str">
        <f t="shared" ca="1" si="10"/>
        <v>-1.98247884616895-0.173648177666931i</v>
      </c>
      <c r="AB16" s="1" t="str">
        <f t="shared" ca="1" si="11"/>
        <v>0.0571409003495753</v>
      </c>
      <c r="AC16" s="1" t="str">
        <f t="shared" ca="1" si="12"/>
        <v>-0.0502531085148551</v>
      </c>
      <c r="AD16" s="1" t="str">
        <f t="shared" ca="1" si="13"/>
        <v>-0.0552382390558828</v>
      </c>
      <c r="AE16" s="1" t="str">
        <f t="shared" ca="1" si="14"/>
        <v>-1.982015535789-0.173648177666931i</v>
      </c>
      <c r="AF16" s="1" t="str">
        <f t="shared" ca="1" si="15"/>
        <v>-7.61188383594101-2.04212789837723i</v>
      </c>
      <c r="AG16" s="1" t="str">
        <f t="shared" ca="1" si="16"/>
        <v>-0.000114900753618441</v>
      </c>
      <c r="AH16" s="1" t="str">
        <f t="shared" ca="1" si="17"/>
        <v>0.0000989186851468023</v>
      </c>
      <c r="AI16" s="1" t="str">
        <f t="shared" ca="1" si="18"/>
        <v>-7.61189981800948-2.04212789837723i</v>
      </c>
      <c r="AJ16" s="1" t="str">
        <f t="shared" ca="1" si="19"/>
        <v>0.00478986919412477+0.000419551541964778i</v>
      </c>
      <c r="AK16" s="1" t="str">
        <f t="shared" ca="1" si="20"/>
        <v>0.00625859221059517+0.000548096633233977i</v>
      </c>
      <c r="AL16" s="1" t="str">
        <f t="shared" ca="1" si="21"/>
        <v>0.00295397129354321+0.000258803083397634i</v>
      </c>
      <c r="AM16" s="1" t="str">
        <f t="shared" ca="1" si="22"/>
        <v>0.0140024326982632+0.00122645125859639i</v>
      </c>
      <c r="AN16" s="1" t="str">
        <f t="shared" ca="1" si="23"/>
        <v>-7.62590225070774-2.04335434963583i</v>
      </c>
      <c r="AO16" s="1">
        <f t="shared" si="3"/>
        <v>-170</v>
      </c>
      <c r="AP16" s="1">
        <f t="shared" si="24"/>
        <v>-0.98480775301220802</v>
      </c>
      <c r="AQ16" s="1">
        <f t="shared" si="25"/>
        <v>-0.173648177666931</v>
      </c>
      <c r="AR16" s="1">
        <f t="shared" ca="1" si="26"/>
        <v>7.894914954293367</v>
      </c>
      <c r="AS16" s="1">
        <f t="array" aca="1" ref="AS16:AU16" ca="1">MMULT(AP16:AR16,$AS$7:$AU$9)</f>
        <v>-0.34202014332566943</v>
      </c>
      <c r="AT16" s="1">
        <f ca="1"/>
        <v>-1.8171977226518936</v>
      </c>
      <c r="AU16" s="17">
        <f ca="1"/>
        <v>7.7401871291250641</v>
      </c>
      <c r="AV16" s="2"/>
      <c r="AW16" s="19">
        <f t="shared" ca="1" si="27"/>
        <v>-0.34202014332566943</v>
      </c>
      <c r="AX16" s="1">
        <f t="shared" ca="1" si="28"/>
        <v>7.7401871291250641</v>
      </c>
      <c r="AY16" s="1"/>
      <c r="AZ16" s="1"/>
      <c r="BA16" s="1"/>
      <c r="BB16" s="1"/>
      <c r="BC16" s="1"/>
      <c r="BE16" s="1">
        <v>0</v>
      </c>
      <c r="BF16" s="1">
        <v>0</v>
      </c>
      <c r="BG16" s="1">
        <v>1</v>
      </c>
      <c r="BH16" s="1">
        <f>BH$7*(BE16+BH$8)</f>
        <v>-1</v>
      </c>
      <c r="BI16" s="1">
        <f>BI$7*(BF16+BI$8)</f>
        <v>-1</v>
      </c>
      <c r="BJ16" s="1">
        <f>BJ$7*(BG16+BJ$8)</f>
        <v>1</v>
      </c>
      <c r="BK16" s="1">
        <f t="array" aca="1" ref="BK16:BM16" ca="1">MMULT(BH16:BJ16,$BK$6:$BM$8)</f>
        <v>-0.98503520844834302</v>
      </c>
      <c r="BL16" s="1">
        <f ca="1"/>
        <v>-0.90241877126209691</v>
      </c>
      <c r="BM16" s="1">
        <f ca="1"/>
        <v>1.1024273215912852</v>
      </c>
      <c r="BN16" s="1">
        <f ca="1">BK16+$BN$8</f>
        <v>-0.98503520844834302</v>
      </c>
      <c r="BO16" s="1">
        <f ca="1">BL16+$BO$8</f>
        <v>-0.90241877126209691</v>
      </c>
      <c r="BP16" s="1">
        <f ca="1">BM16+$BP$8</f>
        <v>4.1024273215912856</v>
      </c>
      <c r="BQ16" s="1">
        <f ca="1">$BQ$8*BN16/$BP16</f>
        <v>-0.24011033742488311</v>
      </c>
      <c r="BR16" s="1">
        <f ca="1">$BQ$8*BO16/$BP16</f>
        <v>-0.21997190943825393</v>
      </c>
    </row>
    <row r="17" spans="2:70" x14ac:dyDescent="0.15">
      <c r="B17">
        <f>SUMSQ(B12,B10,B7)</f>
        <v>2.5466666666666664</v>
      </c>
      <c r="G17" s="1" t="str">
        <f t="shared" ca="1" si="30"/>
        <v>0.0386759736174665</v>
      </c>
      <c r="H17" s="1" t="str">
        <f t="shared" ca="1" si="30"/>
        <v>0</v>
      </c>
      <c r="I17" s="1" t="str">
        <f t="shared" ca="1" si="30"/>
        <v>-0.0562559616254058</v>
      </c>
      <c r="J17" s="2"/>
      <c r="K17" s="1" t="str">
        <f t="shared" ca="1" si="31"/>
        <v>0.0386759736174665</v>
      </c>
      <c r="L17" s="1" t="str">
        <f t="shared" ca="1" si="31"/>
        <v>0</v>
      </c>
      <c r="M17" s="1" t="str">
        <f t="shared" ca="1" si="31"/>
        <v>-0.0562559616254058</v>
      </c>
      <c r="P17" s="1" t="str">
        <f ca="1">IMPRODUCT(P13,Q12,R11)</f>
        <v>-0.00241047416178736</v>
      </c>
      <c r="Q17" s="1" t="str">
        <f ca="1">IMPRODUCT(Q13,R12,P11)</f>
        <v>-0.00315018173914165</v>
      </c>
      <c r="R17" s="1" t="str">
        <f ca="1">IMPRODUCT(R13,P12,Q11)</f>
        <v>-0.00148622607180921</v>
      </c>
      <c r="S17" s="17" t="str">
        <f ca="1">IMSUM(P17:R17)</f>
        <v>-0.00704688197273822</v>
      </c>
      <c r="T17" s="1">
        <f t="shared" si="29"/>
        <v>-168</v>
      </c>
      <c r="U17" s="1">
        <f t="shared" si="4"/>
        <v>-2.9321531433504737</v>
      </c>
      <c r="V17" s="1" t="str">
        <f t="shared" si="5"/>
        <v>-0.978147600733805-0.207911690817763i</v>
      </c>
      <c r="W17" s="1" t="str">
        <f t="shared" ca="1" si="6"/>
        <v>-1.97618934219452-0.207911690817763i</v>
      </c>
      <c r="X17" s="1" t="str">
        <f t="shared" ca="1" si="7"/>
        <v>0.0400140828387663</v>
      </c>
      <c r="Y17" s="1" t="str">
        <f t="shared" ca="1" si="8"/>
        <v>0.0480786384649208</v>
      </c>
      <c r="Z17" s="1" t="str">
        <f t="shared" ca="1" si="9"/>
        <v>-0.0372465755024862</v>
      </c>
      <c r="AA17" s="1" t="str">
        <f t="shared" ca="1" si="10"/>
        <v>-1.97581869389055-0.207911690817763i</v>
      </c>
      <c r="AB17" s="1" t="str">
        <f t="shared" ca="1" si="11"/>
        <v>0.0571409003495753</v>
      </c>
      <c r="AC17" s="1" t="str">
        <f t="shared" ca="1" si="12"/>
        <v>-0.0502531085148551</v>
      </c>
      <c r="AD17" s="1" t="str">
        <f t="shared" ca="1" si="13"/>
        <v>-0.0552382390558828</v>
      </c>
      <c r="AE17" s="1" t="str">
        <f t="shared" ca="1" si="14"/>
        <v>-1.97535538351059-0.207911690817763i</v>
      </c>
      <c r="AF17" s="1" t="str">
        <f t="shared" ca="1" si="15"/>
        <v>-7.45673277546974-2.42591047389233i</v>
      </c>
      <c r="AG17" s="1" t="str">
        <f t="shared" ca="1" si="16"/>
        <v>-0.000114900753618441</v>
      </c>
      <c r="AH17" s="1" t="str">
        <f t="shared" ca="1" si="17"/>
        <v>0.0000989186851468023</v>
      </c>
      <c r="AI17" s="1" t="str">
        <f t="shared" ca="1" si="18"/>
        <v>-7.45674875753821-2.42591047389233i</v>
      </c>
      <c r="AJ17" s="1" t="str">
        <f t="shared" ca="1" si="19"/>
        <v>0.00477377759330484+0.00050233565158633i</v>
      </c>
      <c r="AK17" s="1" t="str">
        <f t="shared" ca="1" si="20"/>
        <v>0.00623757035427821+0.000656244708572608i</v>
      </c>
      <c r="AL17" s="1" t="str">
        <f t="shared" ca="1" si="21"/>
        <v>0.00294404508545564+0.000309868997077875i</v>
      </c>
      <c r="AM17" s="1" t="str">
        <f t="shared" ca="1" si="22"/>
        <v>0.0139553930330387+0.00146844935723681i</v>
      </c>
      <c r="AN17" s="1" t="str">
        <f t="shared" ca="1" si="23"/>
        <v>-7.47070415057125-2.42737892324957i</v>
      </c>
      <c r="AO17" s="1">
        <f t="shared" si="3"/>
        <v>-168</v>
      </c>
      <c r="AP17" s="1">
        <f t="shared" si="24"/>
        <v>-0.97814760073380502</v>
      </c>
      <c r="AQ17" s="1">
        <f t="shared" si="25"/>
        <v>-0.20791169081776301</v>
      </c>
      <c r="AR17" s="1">
        <f t="shared" ca="1" si="26"/>
        <v>7.8551632027857163</v>
      </c>
      <c r="AS17" s="1">
        <f t="array" aca="1" ref="AS17:AU17" ca="1">MMULT(AP17:AR17,$AS$7:$AU$9)</f>
        <v>-0.37460659341591562</v>
      </c>
      <c r="AT17" s="1">
        <f ca="1"/>
        <v>-1.8153562182150458</v>
      </c>
      <c r="AU17" s="17">
        <f ca="1"/>
        <v>7.6985544515549185</v>
      </c>
      <c r="AV17" s="2"/>
      <c r="AW17" s="19">
        <f t="shared" ca="1" si="27"/>
        <v>-0.37460659341591562</v>
      </c>
      <c r="AX17" s="1">
        <f t="shared" ca="1" si="28"/>
        <v>7.6985544515549185</v>
      </c>
      <c r="AY17" s="1"/>
      <c r="AZ17" s="1"/>
      <c r="BA17" s="1"/>
      <c r="BB17" s="1"/>
      <c r="BC17" s="1"/>
      <c r="BE17" s="1">
        <v>0</v>
      </c>
      <c r="BF17" s="1">
        <v>1</v>
      </c>
      <c r="BG17" s="1">
        <v>1</v>
      </c>
      <c r="BH17" s="1">
        <f>BH$7*(BE17+BH$8)</f>
        <v>-1</v>
      </c>
      <c r="BI17" s="1">
        <f>BI$7*(BF17+BI$8)</f>
        <v>1</v>
      </c>
      <c r="BJ17" s="1">
        <f>BJ$7*(BG17+BJ$8)</f>
        <v>1</v>
      </c>
      <c r="BK17" s="1">
        <f t="array" aca="1" ref="BK17:BM17" ca="1">MMULT(BH17:BJ17,$BK$6:$BM$8)</f>
        <v>-0.91054205744337069</v>
      </c>
      <c r="BL17" s="1">
        <f ca="1"/>
        <v>1.0929234150513951</v>
      </c>
      <c r="BM17" s="1">
        <f ca="1"/>
        <v>0.98814552089213448</v>
      </c>
      <c r="BN17" s="1">
        <f ca="1">BK17+$BN$8</f>
        <v>-0.91054205744337069</v>
      </c>
      <c r="BO17" s="1">
        <f ca="1">BL17+$BO$8</f>
        <v>1.0929234150513951</v>
      </c>
      <c r="BP17" s="1">
        <f ca="1">BM17+$BP$8</f>
        <v>3.9881455208921346</v>
      </c>
      <c r="BQ17" s="1">
        <f ca="1">$BQ$8*BN17/$BP17</f>
        <v>-0.22831214474834047</v>
      </c>
      <c r="BR17" s="1">
        <f ca="1">$BQ$8*BO17/$BP17</f>
        <v>0.27404301305608125</v>
      </c>
    </row>
    <row r="18" spans="2:70" x14ac:dyDescent="0.15">
      <c r="G18" s="1" t="str">
        <f t="shared" ca="1" si="30"/>
        <v>0.0492239664222301</v>
      </c>
      <c r="H18" s="1" t="str">
        <f t="shared" ca="1" si="30"/>
        <v>0.0562559616254058</v>
      </c>
      <c r="I18" s="1" t="str">
        <f t="shared" ca="1" si="30"/>
        <v>0</v>
      </c>
      <c r="J18" s="2"/>
      <c r="K18" s="1" t="str">
        <f t="shared" ca="1" si="31"/>
        <v>0.0492239664222301</v>
      </c>
      <c r="L18" s="1" t="str">
        <f t="shared" ca="1" si="31"/>
        <v>0.0562559616254058</v>
      </c>
      <c r="M18" s="1" t="str">
        <f t="shared" ca="1" si="31"/>
        <v>0</v>
      </c>
      <c r="S18" s="17" t="str">
        <f ca="1">IMSUB(S16,S17)</f>
        <v>0.999999999999999</v>
      </c>
      <c r="T18" s="1">
        <f t="shared" si="29"/>
        <v>-166</v>
      </c>
      <c r="U18" s="1">
        <f t="shared" si="4"/>
        <v>-2.8972465583105871</v>
      </c>
      <c r="V18" s="1" t="str">
        <f t="shared" si="5"/>
        <v>-0.970295726275997-0.241921895599665i</v>
      </c>
      <c r="W18" s="1" t="str">
        <f t="shared" ca="1" si="6"/>
        <v>-1.96833746773671-0.241921895599665i</v>
      </c>
      <c r="X18" s="1" t="str">
        <f t="shared" ca="1" si="7"/>
        <v>0.0400140828387663</v>
      </c>
      <c r="Y18" s="1" t="str">
        <f t="shared" ca="1" si="8"/>
        <v>0.0480786384649208</v>
      </c>
      <c r="Z18" s="1" t="str">
        <f t="shared" ca="1" si="9"/>
        <v>-0.0372465755024862</v>
      </c>
      <c r="AA18" s="1" t="str">
        <f t="shared" ca="1" si="10"/>
        <v>-1.96796681943274-0.241921895599665i</v>
      </c>
      <c r="AB18" s="1" t="str">
        <f t="shared" ca="1" si="11"/>
        <v>0.0571409003495753</v>
      </c>
      <c r="AC18" s="1" t="str">
        <f t="shared" ca="1" si="12"/>
        <v>-0.0502531085148551</v>
      </c>
      <c r="AD18" s="1" t="str">
        <f t="shared" ca="1" si="13"/>
        <v>-0.0552382390558828</v>
      </c>
      <c r="AE18" s="1" t="str">
        <f t="shared" ca="1" si="14"/>
        <v>-1.96750350905279-0.241921895599665i</v>
      </c>
      <c r="AF18" s="1" t="str">
        <f t="shared" ca="1" si="15"/>
        <v>-7.27583904588474-2.79656609666383i</v>
      </c>
      <c r="AG18" s="1" t="str">
        <f t="shared" ca="1" si="16"/>
        <v>-0.000114900753618441</v>
      </c>
      <c r="AH18" s="1" t="str">
        <f t="shared" ca="1" si="17"/>
        <v>0.0000989186851468023</v>
      </c>
      <c r="AI18" s="1" t="str">
        <f t="shared" ca="1" si="18"/>
        <v>-7.27585502795321-2.79656609666383i</v>
      </c>
      <c r="AJ18" s="1" t="str">
        <f t="shared" ca="1" si="19"/>
        <v>0.0047548066712926+0.000584507742595277i</v>
      </c>
      <c r="AK18" s="1" t="str">
        <f t="shared" ca="1" si="20"/>
        <v>0.00621278699050945+0.000763593250820561i</v>
      </c>
      <c r="AL18" s="1" t="str">
        <f t="shared" ca="1" si="21"/>
        <v>0.00293234274945976+0.000360557383116822i</v>
      </c>
      <c r="AM18" s="1" t="str">
        <f t="shared" ca="1" si="22"/>
        <v>0.0138999364112618+0.00170865837653266i</v>
      </c>
      <c r="AN18" s="1" t="str">
        <f t="shared" ca="1" si="23"/>
        <v>-7.28975496436447-2.79827475504036i</v>
      </c>
      <c r="AO18" s="1">
        <f t="shared" si="3"/>
        <v>-166</v>
      </c>
      <c r="AP18" s="1">
        <f t="shared" si="24"/>
        <v>-0.97029572627599703</v>
      </c>
      <c r="AQ18" s="1">
        <f t="shared" si="25"/>
        <v>-0.24192189559966501</v>
      </c>
      <c r="AR18" s="1">
        <f t="shared" ca="1" si="26"/>
        <v>7.8083845349196661</v>
      </c>
      <c r="AS18" s="1">
        <f t="array" aca="1" ref="AS18:AU18" ca="1">MMULT(AP18:AR18,$AS$7:$AU$9)</f>
        <v>-0.40673664307579771</v>
      </c>
      <c r="AT18" s="1">
        <f ca="1"/>
        <v>-1.8121728724759207</v>
      </c>
      <c r="AU18" s="17">
        <f ca="1"/>
        <v>7.6499322760802544</v>
      </c>
      <c r="AV18" s="2"/>
      <c r="AW18" s="19">
        <f t="shared" ca="1" si="27"/>
        <v>-0.40673664307579771</v>
      </c>
      <c r="AX18" s="1">
        <f t="shared" ca="1" si="28"/>
        <v>7.6499322760802544</v>
      </c>
      <c r="AY18" s="1"/>
      <c r="AZ18" s="1"/>
      <c r="BA18" s="1"/>
      <c r="BB18" s="1"/>
      <c r="BC18" s="1"/>
      <c r="BE18" s="1">
        <v>1</v>
      </c>
      <c r="BF18" s="1">
        <v>1</v>
      </c>
      <c r="BG18" s="1">
        <v>1</v>
      </c>
      <c r="BH18" s="1">
        <f>BH$7*(BE18+BH$8)</f>
        <v>1</v>
      </c>
      <c r="BI18" s="1">
        <f>BI$7*(BF18+BI$8)</f>
        <v>1</v>
      </c>
      <c r="BJ18" s="1">
        <f>BJ$7*(BG18+BJ$8)</f>
        <v>1</v>
      </c>
      <c r="BK18" s="1">
        <f t="array" aca="1" ref="BK18:BM18" ca="1">MMULT(BH18:BJ18,$BK$6:$BM$8)</f>
        <v>1.0855414254780533</v>
      </c>
      <c r="BL18" s="1">
        <f ca="1"/>
        <v>1.0128952493738625</v>
      </c>
      <c r="BM18" s="1">
        <f ca="1"/>
        <v>0.89198824396229293</v>
      </c>
      <c r="BN18" s="1">
        <f ca="1">BK18+$BN$8</f>
        <v>1.0855414254780533</v>
      </c>
      <c r="BO18" s="1">
        <f ca="1">BL18+$BO$8</f>
        <v>1.0128952493738625</v>
      </c>
      <c r="BP18" s="1">
        <f ca="1">BM18+$BP$8</f>
        <v>3.891988243962293</v>
      </c>
      <c r="BQ18" s="1">
        <f ca="1">$BQ$8*BN18/$BP18</f>
        <v>0.27891693330833461</v>
      </c>
      <c r="BR18" s="1">
        <f ca="1">$BQ$8*BO18/$BP18</f>
        <v>0.26025136405413968</v>
      </c>
    </row>
    <row r="19" spans="2:70" x14ac:dyDescent="0.15">
      <c r="J19" s="3"/>
      <c r="R19" s="1" t="s">
        <v>28</v>
      </c>
      <c r="S19" s="17" t="s">
        <v>29</v>
      </c>
      <c r="T19" s="1">
        <f t="shared" si="29"/>
        <v>-164</v>
      </c>
      <c r="U19" s="1">
        <f t="shared" si="4"/>
        <v>-2.8623399732707004</v>
      </c>
      <c r="V19" s="1" t="str">
        <f t="shared" si="5"/>
        <v>-0.961261695938319-0.275637355817i</v>
      </c>
      <c r="W19" s="1" t="str">
        <f t="shared" ca="1" si="6"/>
        <v>-1.95930343739903-0.275637355817i</v>
      </c>
      <c r="X19" s="1" t="str">
        <f t="shared" ca="1" si="7"/>
        <v>0.0400140828387663</v>
      </c>
      <c r="Y19" s="1" t="str">
        <f t="shared" ca="1" si="8"/>
        <v>0.0480786384649208</v>
      </c>
      <c r="Z19" s="1" t="str">
        <f t="shared" ca="1" si="9"/>
        <v>-0.0372465755024862</v>
      </c>
      <c r="AA19" s="1" t="str">
        <f t="shared" ca="1" si="10"/>
        <v>-1.95893278909506-0.275637355817i</v>
      </c>
      <c r="AB19" s="1" t="str">
        <f t="shared" ca="1" si="11"/>
        <v>0.0571409003495753</v>
      </c>
      <c r="AC19" s="1" t="str">
        <f t="shared" ca="1" si="12"/>
        <v>-0.0502531085148551</v>
      </c>
      <c r="AD19" s="1" t="str">
        <f t="shared" ca="1" si="13"/>
        <v>-0.0552382390558828</v>
      </c>
      <c r="AE19" s="1" t="str">
        <f t="shared" ca="1" si="14"/>
        <v>-1.95846947871511-0.275637355817i</v>
      </c>
      <c r="AF19" s="1" t="str">
        <f t="shared" ca="1" si="15"/>
        <v>-7.07039907390575-3.15216505644528i</v>
      </c>
      <c r="AG19" s="1" t="str">
        <f t="shared" ca="1" si="16"/>
        <v>-0.000114900753618441</v>
      </c>
      <c r="AH19" s="1" t="str">
        <f t="shared" ca="1" si="17"/>
        <v>0.0000989186851468023</v>
      </c>
      <c r="AI19" s="1" t="str">
        <f t="shared" ca="1" si="18"/>
        <v>-7.07041505597422-3.15216505644528i</v>
      </c>
      <c r="AJ19" s="1" t="str">
        <f t="shared" ca="1" si="19"/>
        <v>0.00473297954123426+0.000665967700956411i</v>
      </c>
      <c r="AK19" s="1" t="str">
        <f t="shared" ca="1" si="20"/>
        <v>0.00618427231400007+0.000870011472314943i</v>
      </c>
      <c r="AL19" s="1" t="str">
        <f t="shared" ca="1" si="21"/>
        <v>0.00291887854304935+0.000410806485524064i</v>
      </c>
      <c r="AM19" s="1" t="str">
        <f t="shared" ca="1" si="22"/>
        <v>0.0138361303982837+0.00194678565879542i</v>
      </c>
      <c r="AN19" s="1" t="str">
        <f t="shared" ca="1" si="23"/>
        <v>-7.0842511863725-3.15411184210408i</v>
      </c>
      <c r="AO19" s="1">
        <f t="shared" si="3"/>
        <v>-164</v>
      </c>
      <c r="AP19" s="1">
        <f t="shared" si="24"/>
        <v>-0.96126169593831901</v>
      </c>
      <c r="AQ19" s="1">
        <f t="shared" si="25"/>
        <v>-0.275637355817</v>
      </c>
      <c r="AR19" s="1">
        <f t="shared" ca="1" si="26"/>
        <v>7.7546783546528451</v>
      </c>
      <c r="AS19" s="1">
        <f t="array" aca="1" ref="AS19:AU19" ca="1">MMULT(AP19:AR19,$AS$7:$AU$9)</f>
        <v>-0.43837114678907829</v>
      </c>
      <c r="AT19" s="1">
        <f ca="1"/>
        <v>-1.8076660693891915</v>
      </c>
      <c r="AU19" s="17">
        <f ca="1"/>
        <v>7.5944196949709877</v>
      </c>
      <c r="AV19" s="2"/>
      <c r="AW19" s="19">
        <f t="shared" ca="1" si="27"/>
        <v>-0.43837114678907829</v>
      </c>
      <c r="AX19" s="1">
        <f t="shared" ca="1" si="28"/>
        <v>7.5944196949709877</v>
      </c>
      <c r="AY19" s="1"/>
      <c r="AZ19" s="1"/>
      <c r="BA19" s="1"/>
      <c r="BB19" s="1"/>
      <c r="BC19" s="1"/>
      <c r="BE19" s="1">
        <v>1</v>
      </c>
      <c r="BF19" s="1">
        <v>0</v>
      </c>
      <c r="BG19" s="1">
        <v>1</v>
      </c>
      <c r="BH19" s="1">
        <f>BH$7*(BE19+BH$8)</f>
        <v>1</v>
      </c>
      <c r="BI19" s="1">
        <f>BI$7*(BF19+BI$8)</f>
        <v>-1</v>
      </c>
      <c r="BJ19" s="1">
        <f>BJ$7*(BG19+BJ$8)</f>
        <v>1</v>
      </c>
      <c r="BK19" s="1">
        <f t="array" aca="1" ref="BK19:BM19" ca="1">MMULT(BH19:BJ19,$BK$6:$BM$8)</f>
        <v>1.0110482744730809</v>
      </c>
      <c r="BL19" s="1">
        <f ca="1"/>
        <v>-0.98244693693962959</v>
      </c>
      <c r="BM19" s="1">
        <f ca="1"/>
        <v>1.0062700446614434</v>
      </c>
      <c r="BN19" s="1">
        <f ca="1">BK19+$BN$8</f>
        <v>1.0110482744730809</v>
      </c>
      <c r="BO19" s="1">
        <f ca="1">BL19+$BO$8</f>
        <v>-0.98244693693962959</v>
      </c>
      <c r="BP19" s="1">
        <f ca="1">BM19+$BP$8</f>
        <v>4.0062700446614432</v>
      </c>
      <c r="BQ19" s="1">
        <f ca="1">$BQ$8*BN19/$BP19</f>
        <v>0.25236648134100537</v>
      </c>
      <c r="BR19" s="1">
        <f ca="1">$BQ$8*BO19/$BP19</f>
        <v>-0.24522733764509699</v>
      </c>
    </row>
    <row r="20" spans="2:70" x14ac:dyDescent="0.15">
      <c r="G20" t="s">
        <v>15</v>
      </c>
      <c r="H20">
        <f>H15+1</f>
        <v>2</v>
      </c>
      <c r="J20" s="3"/>
      <c r="R20" s="1">
        <f ca="1">IMREAL(S18)</f>
        <v>0.999999999999999</v>
      </c>
      <c r="S20" s="17">
        <f ca="1">IMAGINARY(S18)</f>
        <v>0</v>
      </c>
      <c r="T20" s="1">
        <f t="shared" si="29"/>
        <v>-162</v>
      </c>
      <c r="U20" s="1">
        <f t="shared" si="4"/>
        <v>-2.8274333882308138</v>
      </c>
      <c r="V20" s="1" t="str">
        <f t="shared" si="5"/>
        <v>-0.951056516295152-0.309016994374951i</v>
      </c>
      <c r="W20" s="1" t="str">
        <f t="shared" ca="1" si="6"/>
        <v>-1.94909825775586-0.309016994374951i</v>
      </c>
      <c r="X20" s="1" t="str">
        <f t="shared" ca="1" si="7"/>
        <v>0.0400140828387663</v>
      </c>
      <c r="Y20" s="1" t="str">
        <f t="shared" ca="1" si="8"/>
        <v>0.0480786384649208</v>
      </c>
      <c r="Z20" s="1" t="str">
        <f t="shared" ca="1" si="9"/>
        <v>-0.0372465755024862</v>
      </c>
      <c r="AA20" s="1" t="str">
        <f t="shared" ca="1" si="10"/>
        <v>-1.9487276094519-0.309016994374951i</v>
      </c>
      <c r="AB20" s="1" t="str">
        <f t="shared" ca="1" si="11"/>
        <v>0.0571409003495753</v>
      </c>
      <c r="AC20" s="1" t="str">
        <f t="shared" ca="1" si="12"/>
        <v>-0.0502531085148551</v>
      </c>
      <c r="AD20" s="1" t="str">
        <f t="shared" ca="1" si="13"/>
        <v>-0.0552382390558828</v>
      </c>
      <c r="AE20" s="1" t="str">
        <f t="shared" ca="1" si="14"/>
        <v>-1.94826429907194-0.309016994374951i</v>
      </c>
      <c r="AF20" s="1" t="str">
        <f t="shared" ca="1" si="15"/>
        <v>-6.84176551570607-3.49089238706877i</v>
      </c>
      <c r="AG20" s="1" t="str">
        <f t="shared" ca="1" si="16"/>
        <v>-0.000114900753618441</v>
      </c>
      <c r="AH20" s="1" t="str">
        <f t="shared" ca="1" si="17"/>
        <v>0.0000989186851468023</v>
      </c>
      <c r="AI20" s="1" t="str">
        <f t="shared" ca="1" si="18"/>
        <v>-6.84178149777454-3.49089238706877i</v>
      </c>
      <c r="AJ20" s="1" t="str">
        <f t="shared" ca="1" si="19"/>
        <v>0.0047083227961256+0.000746616280258389i</v>
      </c>
      <c r="AK20" s="1" t="str">
        <f t="shared" ca="1" si="20"/>
        <v>0.00615206106549104+0.000975369718845302i</v>
      </c>
      <c r="AL20" s="1" t="str">
        <f t="shared" ca="1" si="21"/>
        <v>0.00290366887028593+0.000460555083508582i</v>
      </c>
      <c r="AM20" s="1" t="str">
        <f t="shared" ca="1" si="22"/>
        <v>0.0137640527319026+0.00218254108261227i</v>
      </c>
      <c r="AN20" s="1" t="str">
        <f t="shared" ca="1" si="23"/>
        <v>-6.85554555050644-3.49307492815138i</v>
      </c>
      <c r="AO20" s="1">
        <f t="shared" si="3"/>
        <v>-162</v>
      </c>
      <c r="AP20" s="1">
        <f t="shared" si="24"/>
        <v>-0.95105651629515198</v>
      </c>
      <c r="AQ20" s="1">
        <f t="shared" si="25"/>
        <v>-0.309016994374951</v>
      </c>
      <c r="AR20" s="1">
        <f t="shared" ca="1" si="26"/>
        <v>7.6941586446309014</v>
      </c>
      <c r="AS20" s="1">
        <f t="array" aca="1" ref="AS20:AU20" ca="1">MMULT(AP20:AR20,$AS$7:$AU$9)</f>
        <v>-0.46947156278589408</v>
      </c>
      <c r="AT20" s="1">
        <f ca="1"/>
        <v>-1.8018579048568817</v>
      </c>
      <c r="AU20" s="17">
        <f ca="1"/>
        <v>7.5321299637744286</v>
      </c>
      <c r="AV20" s="2"/>
      <c r="AW20" s="19">
        <f t="shared" ca="1" si="27"/>
        <v>-0.46947156278589408</v>
      </c>
      <c r="AX20" s="1">
        <f t="shared" ca="1" si="28"/>
        <v>7.5321299637744286</v>
      </c>
      <c r="AY20" s="1"/>
      <c r="AZ20" s="1"/>
      <c r="BA20" s="1"/>
      <c r="BB20" s="1"/>
      <c r="BC20" s="1"/>
      <c r="BE20" s="1">
        <v>0</v>
      </c>
      <c r="BF20" s="1">
        <v>0</v>
      </c>
      <c r="BG20" s="1">
        <v>1</v>
      </c>
      <c r="BH20" s="1">
        <f>BH$7*(BE20+BH$8)</f>
        <v>-1</v>
      </c>
      <c r="BI20" s="1">
        <f>BI$7*(BF20+BI$8)</f>
        <v>-1</v>
      </c>
      <c r="BJ20" s="1">
        <f>BJ$7*(BG20+BJ$8)</f>
        <v>1</v>
      </c>
      <c r="BK20" s="1">
        <f t="array" aca="1" ref="BK20:BM20" ca="1">MMULT(BH20:BJ20,$BK$6:$BM$8)</f>
        <v>-0.98503520844834302</v>
      </c>
      <c r="BL20" s="1">
        <f ca="1"/>
        <v>-0.90241877126209691</v>
      </c>
      <c r="BM20" s="1">
        <f ca="1"/>
        <v>1.1024273215912852</v>
      </c>
      <c r="BN20" s="1">
        <f ca="1">BK20+$BN$8</f>
        <v>-0.98503520844834302</v>
      </c>
      <c r="BO20" s="1">
        <f ca="1">BL20+$BO$8</f>
        <v>-0.90241877126209691</v>
      </c>
      <c r="BP20" s="1">
        <f ca="1">BM20+$BP$8</f>
        <v>4.1024273215912856</v>
      </c>
      <c r="BQ20" s="1">
        <f ca="1">$BQ$8*BN20/$BP20</f>
        <v>-0.24011033742488311</v>
      </c>
      <c r="BR20" s="1">
        <f ca="1">$BQ$8*BO20/$BP20</f>
        <v>-0.21997190943825393</v>
      </c>
    </row>
    <row r="21" spans="2:70" x14ac:dyDescent="0.15">
      <c r="G21" s="1" t="str">
        <f t="shared" ref="G21:I23" ca="1" si="32">IMSUM(IMPRODUCT($G16,G$16),IMPRODUCT($H16,G$17),IMPRODUCT($I16,G$18))</f>
        <v>-0.0039188298055958</v>
      </c>
      <c r="H21" s="1" t="str">
        <f t="shared" ca="1" si="32"/>
        <v>-0.00276914156609924</v>
      </c>
      <c r="I21" s="1" t="str">
        <f t="shared" ca="1" si="32"/>
        <v>0.0021757540876494</v>
      </c>
      <c r="J21" s="2"/>
      <c r="K21" s="1" t="str">
        <f t="shared" ref="K21:M23" ca="1" si="33">IMDIV(G21,FACT($H$20))</f>
        <v>-0.0019594149027979</v>
      </c>
      <c r="L21" s="1" t="str">
        <f t="shared" ca="1" si="33"/>
        <v>-0.00138457078304962</v>
      </c>
      <c r="M21" s="1" t="str">
        <f t="shared" ca="1" si="33"/>
        <v>0.0010878770438247</v>
      </c>
      <c r="S21" s="4"/>
      <c r="T21" s="1">
        <f t="shared" si="29"/>
        <v>-160</v>
      </c>
      <c r="U21" s="1">
        <f t="shared" si="4"/>
        <v>-2.7925268031909272</v>
      </c>
      <c r="V21" s="1" t="str">
        <f t="shared" si="5"/>
        <v>-0.939692620785909-0.342020143325666i</v>
      </c>
      <c r="W21" s="1" t="str">
        <f t="shared" ca="1" si="6"/>
        <v>-1.93773436224662-0.342020143325666i</v>
      </c>
      <c r="X21" s="1" t="str">
        <f t="shared" ca="1" si="7"/>
        <v>0.0400140828387663</v>
      </c>
      <c r="Y21" s="1" t="str">
        <f t="shared" ca="1" si="8"/>
        <v>0.0480786384649208</v>
      </c>
      <c r="Z21" s="1" t="str">
        <f t="shared" ca="1" si="9"/>
        <v>-0.0372465755024862</v>
      </c>
      <c r="AA21" s="1" t="str">
        <f t="shared" ca="1" si="10"/>
        <v>-1.93736371394265-0.342020143325666i</v>
      </c>
      <c r="AB21" s="1" t="str">
        <f t="shared" ca="1" si="11"/>
        <v>0.0571409003495753</v>
      </c>
      <c r="AC21" s="1" t="str">
        <f t="shared" ca="1" si="12"/>
        <v>-0.0502531085148551</v>
      </c>
      <c r="AD21" s="1" t="str">
        <f t="shared" ca="1" si="13"/>
        <v>-0.0552382390558828</v>
      </c>
      <c r="AE21" s="1" t="str">
        <f t="shared" ca="1" si="14"/>
        <v>-1.9369004035627-0.342020143325666i</v>
      </c>
      <c r="AF21" s="1" t="str">
        <f t="shared" ca="1" si="15"/>
        <v>-6.59143585311834-3.81106119452803i</v>
      </c>
      <c r="AG21" s="1" t="str">
        <f t="shared" ca="1" si="16"/>
        <v>-0.000114900753618441</v>
      </c>
      <c r="AH21" s="1" t="str">
        <f t="shared" ca="1" si="17"/>
        <v>0.0000989186851468023</v>
      </c>
      <c r="AI21" s="1" t="str">
        <f t="shared" ca="1" si="18"/>
        <v>-6.59145183518681-3.81106119452803i</v>
      </c>
      <c r="AJ21" s="1" t="str">
        <f t="shared" ca="1" si="19"/>
        <v>0.00468086647641244+0.00082635522263027i</v>
      </c>
      <c r="AK21" s="1" t="str">
        <f t="shared" ca="1" si="20"/>
        <v>0.00611619248942695+0.00107953962761741i</v>
      </c>
      <c r="AL21" s="1" t="str">
        <f t="shared" ca="1" si="21"/>
        <v>0.0028867322618129+0.000509742566066903i</v>
      </c>
      <c r="AM21" s="1" t="str">
        <f t="shared" ca="1" si="22"/>
        <v>0.0136837912276523+0.00241563741631458i</v>
      </c>
      <c r="AN21" s="1" t="str">
        <f t="shared" ca="1" si="23"/>
        <v>-6.60513562641446-3.81347683194434i</v>
      </c>
      <c r="AO21" s="1">
        <f t="shared" si="3"/>
        <v>-160</v>
      </c>
      <c r="AP21" s="1">
        <f t="shared" si="24"/>
        <v>-0.93969262078590898</v>
      </c>
      <c r="AQ21" s="1">
        <f t="shared" si="25"/>
        <v>-0.34202014332566599</v>
      </c>
      <c r="AR21" s="1">
        <f t="shared" ca="1" si="26"/>
        <v>7.6269536638887336</v>
      </c>
      <c r="AS21" s="1">
        <f t="array" aca="1" ref="AS21:AU21" ca="1">MMULT(AP21:AR21,$AS$7:$AU$9)</f>
        <v>-0.49999999999999745</v>
      </c>
      <c r="AT21" s="1">
        <f ca="1"/>
        <v>-1.7947741039120841</v>
      </c>
      <c r="AU21" s="17">
        <f ca="1"/>
        <v>7.4631902097583147</v>
      </c>
      <c r="AV21" s="2"/>
      <c r="AW21" s="19">
        <f t="shared" ca="1" si="27"/>
        <v>-0.49999999999999745</v>
      </c>
      <c r="AX21" s="1">
        <f t="shared" ca="1" si="28"/>
        <v>7.4631902097583147</v>
      </c>
      <c r="AY21" s="1"/>
      <c r="AZ21" s="1"/>
      <c r="BA21" s="1"/>
      <c r="BB21" s="1"/>
      <c r="BC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2:70" x14ac:dyDescent="0.15">
      <c r="G22" s="1" t="str">
        <f t="shared" ca="1" si="32"/>
        <v>-0.00276914156609924</v>
      </c>
      <c r="H22" s="1" t="str">
        <f t="shared" ca="1" si="32"/>
        <v>-0.00466056415365809</v>
      </c>
      <c r="I22" s="1" t="str">
        <f t="shared" ca="1" si="32"/>
        <v>-0.00190378482669323</v>
      </c>
      <c r="J22" s="2"/>
      <c r="K22" s="1" t="str">
        <f t="shared" ca="1" si="33"/>
        <v>-0.00138457078304962</v>
      </c>
      <c r="L22" s="1" t="str">
        <f t="shared" ca="1" si="33"/>
        <v>-0.00233028207682904</v>
      </c>
      <c r="M22" s="1" t="str">
        <f t="shared" ca="1" si="33"/>
        <v>-0.000951892413346615</v>
      </c>
      <c r="S22" s="3"/>
      <c r="T22" s="1">
        <f t="shared" si="29"/>
        <v>-158</v>
      </c>
      <c r="U22" s="1">
        <f t="shared" si="4"/>
        <v>-2.7576202181510405</v>
      </c>
      <c r="V22" s="1" t="str">
        <f t="shared" si="5"/>
        <v>-0.927183854566787-0.374606593415913i</v>
      </c>
      <c r="W22" s="1" t="str">
        <f t="shared" ca="1" si="6"/>
        <v>-1.9252255960275-0.374606593415913i</v>
      </c>
      <c r="X22" s="1" t="str">
        <f t="shared" ca="1" si="7"/>
        <v>0.0400140828387663</v>
      </c>
      <c r="Y22" s="1" t="str">
        <f t="shared" ca="1" si="8"/>
        <v>0.0480786384649208</v>
      </c>
      <c r="Z22" s="1" t="str">
        <f t="shared" ca="1" si="9"/>
        <v>-0.0372465755024862</v>
      </c>
      <c r="AA22" s="1" t="str">
        <f t="shared" ca="1" si="10"/>
        <v>-1.92485494772353-0.374606593415913i</v>
      </c>
      <c r="AB22" s="1" t="str">
        <f t="shared" ca="1" si="11"/>
        <v>0.0571409003495753</v>
      </c>
      <c r="AC22" s="1" t="str">
        <f t="shared" ca="1" si="12"/>
        <v>-0.0502531085148551</v>
      </c>
      <c r="AD22" s="1" t="str">
        <f t="shared" ca="1" si="13"/>
        <v>-0.0552382390558828</v>
      </c>
      <c r="AE22" s="1" t="str">
        <f t="shared" ca="1" si="14"/>
        <v>-1.92439163734358-0.374606593415913i</v>
      </c>
      <c r="AF22" s="1" t="str">
        <f t="shared" ca="1" si="15"/>
        <v>-6.32103981112933-4.11112482281322i</v>
      </c>
      <c r="AG22" s="1" t="str">
        <f t="shared" ca="1" si="16"/>
        <v>-0.000114900753618441</v>
      </c>
      <c r="AH22" s="1" t="str">
        <f t="shared" ca="1" si="17"/>
        <v>0.0000989186851468023</v>
      </c>
      <c r="AI22" s="1" t="str">
        <f t="shared" ca="1" si="18"/>
        <v>-6.3210557931978-4.11112482281322i</v>
      </c>
      <c r="AJ22" s="1" t="str">
        <f t="shared" ca="1" si="19"/>
        <v>0.00465064403339103+0.000905087378453665i</v>
      </c>
      <c r="AK22" s="1" t="str">
        <f t="shared" ca="1" si="20"/>
        <v>0.00607671028614256+0.00118239428364362i</v>
      </c>
      <c r="AL22" s="1" t="str">
        <f t="shared" ca="1" si="21"/>
        <v>0.00286808935227878+0.00055830900582831i</v>
      </c>
      <c r="AM22" s="1" t="str">
        <f t="shared" ca="1" si="22"/>
        <v>0.0135954436718124+0.00264579066792559i</v>
      </c>
      <c r="AN22" s="1" t="str">
        <f t="shared" ca="1" si="23"/>
        <v>-6.33465123686961-4.11377061348115i</v>
      </c>
      <c r="AO22" s="1">
        <f t="shared" si="3"/>
        <v>-158</v>
      </c>
      <c r="AP22" s="1">
        <f t="shared" si="24"/>
        <v>-0.92718385456678698</v>
      </c>
      <c r="AQ22" s="1">
        <f t="shared" si="25"/>
        <v>-0.37460659341591301</v>
      </c>
      <c r="AR22" s="1">
        <f t="shared" ca="1" si="26"/>
        <v>7.5532056077611678</v>
      </c>
      <c r="AS22" s="1">
        <f t="array" aca="1" ref="AS22:AU22" ca="1">MMULT(AP22:AR22,$AS$7:$AU$9)</f>
        <v>-0.5299192642332059</v>
      </c>
      <c r="AT22" s="1">
        <f ca="1"/>
        <v>-1.7864439265049876</v>
      </c>
      <c r="AU22" s="17">
        <f ca="1"/>
        <v>7.387741104286393</v>
      </c>
      <c r="AV22" s="2"/>
      <c r="AW22" s="19">
        <f t="shared" ca="1" si="27"/>
        <v>-0.5299192642332059</v>
      </c>
      <c r="AX22" s="1">
        <f t="shared" ca="1" si="28"/>
        <v>7.387741104286393</v>
      </c>
      <c r="AY22" s="1"/>
      <c r="AZ22" s="1"/>
      <c r="BA22" s="1"/>
      <c r="BB22" s="1"/>
      <c r="BC22" s="1"/>
      <c r="BE22" s="1">
        <v>0</v>
      </c>
      <c r="BF22" s="1">
        <v>0</v>
      </c>
      <c r="BG22" s="1">
        <v>0</v>
      </c>
      <c r="BH22" s="1">
        <f>BH$7*(BE22+BH$8)</f>
        <v>-1</v>
      </c>
      <c r="BI22" s="1">
        <f>BI$7*(BF22+BI$8)</f>
        <v>-1</v>
      </c>
      <c r="BJ22" s="1">
        <f>BJ$7*(BG22+BJ$8)</f>
        <v>-1</v>
      </c>
      <c r="BK22" s="1">
        <f t="array" aca="1" ref="BK22:BM22" ca="1">MMULT(BH22:BJ22,$BK$6:$BM$8)</f>
        <v>-1.0855414254780533</v>
      </c>
      <c r="BL22" s="1">
        <f ca="1"/>
        <v>-1.0128952493738625</v>
      </c>
      <c r="BM22" s="1">
        <f ca="1"/>
        <v>-0.89198824396229293</v>
      </c>
      <c r="BN22" s="1">
        <f ca="1">BK22+$BN$8</f>
        <v>-1.0855414254780533</v>
      </c>
      <c r="BO22" s="1">
        <f ca="1">BL22+$BO$8</f>
        <v>-1.0128952493738625</v>
      </c>
      <c r="BP22" s="1">
        <f ca="1">BM22+$BP$8</f>
        <v>2.108011756037707</v>
      </c>
      <c r="BQ22" s="1">
        <f ca="1">$BQ$8*BN22/$BP22</f>
        <v>-0.5149598536957285</v>
      </c>
      <c r="BR22" s="1">
        <f ca="1">$BQ$8*BO22/$BP22</f>
        <v>-0.48049791300867128</v>
      </c>
    </row>
    <row r="23" spans="2:70" x14ac:dyDescent="0.15">
      <c r="G23" s="1" t="str">
        <f t="shared" ca="1" si="32"/>
        <v>0.0021757540876494</v>
      </c>
      <c r="H23" s="1" t="str">
        <f t="shared" ca="1" si="32"/>
        <v>-0.00190378482669323</v>
      </c>
      <c r="I23" s="1" t="str">
        <f t="shared" ca="1" si="32"/>
        <v>-0.00558773208873597</v>
      </c>
      <c r="J23" s="2"/>
      <c r="K23" s="1" t="str">
        <f t="shared" ca="1" si="33"/>
        <v>0.0010878770438247</v>
      </c>
      <c r="L23" s="1" t="str">
        <f t="shared" ca="1" si="33"/>
        <v>-0.000951892413346615</v>
      </c>
      <c r="M23" s="1" t="str">
        <f t="shared" ca="1" si="33"/>
        <v>-0.00279386604436798</v>
      </c>
      <c r="T23" s="1">
        <f t="shared" si="29"/>
        <v>-156</v>
      </c>
      <c r="U23" s="1">
        <f t="shared" si="4"/>
        <v>-2.7227136331111539</v>
      </c>
      <c r="V23" s="1" t="str">
        <f t="shared" si="5"/>
        <v>-0.913545457642599-0.406736643075804i</v>
      </c>
      <c r="W23" s="1" t="str">
        <f t="shared" ca="1" si="6"/>
        <v>-1.91158719910331-0.406736643075804i</v>
      </c>
      <c r="X23" s="1" t="str">
        <f t="shared" ca="1" si="7"/>
        <v>0.0400140828387663</v>
      </c>
      <c r="Y23" s="1" t="str">
        <f t="shared" ca="1" si="8"/>
        <v>0.0480786384649208</v>
      </c>
      <c r="Z23" s="1" t="str">
        <f t="shared" ca="1" si="9"/>
        <v>-0.0372465755024862</v>
      </c>
      <c r="AA23" s="1" t="str">
        <f t="shared" ca="1" si="10"/>
        <v>-1.91121655079934-0.406736643075804i</v>
      </c>
      <c r="AB23" s="1" t="str">
        <f t="shared" ca="1" si="11"/>
        <v>0.0571409003495753</v>
      </c>
      <c r="AC23" s="1" t="str">
        <f t="shared" ca="1" si="12"/>
        <v>-0.0502531085148551</v>
      </c>
      <c r="AD23" s="1" t="str">
        <f t="shared" ca="1" si="13"/>
        <v>-0.0552382390558828</v>
      </c>
      <c r="AE23" s="1" t="str">
        <f t="shared" ca="1" si="14"/>
        <v>-1.91075324041939-0.406736643075804i</v>
      </c>
      <c r="AF23" s="1" t="str">
        <f t="shared" ca="1" si="15"/>
        <v>-6.0323257172105-4.38968775065645i</v>
      </c>
      <c r="AG23" s="1" t="str">
        <f t="shared" ca="1" si="16"/>
        <v>-0.000114900753618441</v>
      </c>
      <c r="AH23" s="1" t="str">
        <f t="shared" ca="1" si="17"/>
        <v>0.0000989186851468023</v>
      </c>
      <c r="AI23" s="1" t="str">
        <f t="shared" ca="1" si="18"/>
        <v>-6.03234169927897-4.38968775065645i</v>
      </c>
      <c r="AJ23" s="1" t="str">
        <f t="shared" ca="1" si="19"/>
        <v>0.00461769228845279+0.000982716824724435i</v>
      </c>
      <c r="AK23" s="1" t="str">
        <f t="shared" ca="1" si="20"/>
        <v>0.00603366255862079+0.00128380837436909i</v>
      </c>
      <c r="AL23" s="1" t="str">
        <f t="shared" ca="1" si="21"/>
        <v>0.00284776285519713+0.000606195232067023i</v>
      </c>
      <c r="AM23" s="1" t="str">
        <f t="shared" ca="1" si="22"/>
        <v>0.0134991177022707+0.00287272043116055i</v>
      </c>
      <c r="AN23" s="1" t="str">
        <f t="shared" ca="1" si="23"/>
        <v>-6.04584081698124-4.39256047108761i</v>
      </c>
      <c r="AO23" s="1">
        <f t="shared" si="3"/>
        <v>-156</v>
      </c>
      <c r="AP23" s="1">
        <f t="shared" si="24"/>
        <v>-0.91354545764259898</v>
      </c>
      <c r="AQ23" s="1">
        <f t="shared" si="25"/>
        <v>-0.40673664307580398</v>
      </c>
      <c r="AR23" s="1">
        <f t="shared" ca="1" si="26"/>
        <v>7.4730702309317145</v>
      </c>
      <c r="AS23" s="1">
        <f t="array" aca="1" ref="AS23:AU23" ca="1">MMULT(AP23:AR23,$AS$7:$AU$9)</f>
        <v>-0.55919290347075024</v>
      </c>
      <c r="AT23" s="1">
        <f ca="1"/>
        <v>-1.7769000621818209</v>
      </c>
      <c r="AU23" s="17">
        <f ca="1"/>
        <v>7.3059365000090155</v>
      </c>
      <c r="AV23" s="2"/>
      <c r="AW23" s="19">
        <f t="shared" ca="1" si="27"/>
        <v>-0.55919290347075024</v>
      </c>
      <c r="AX23" s="1">
        <f t="shared" ca="1" si="28"/>
        <v>7.3059365000090155</v>
      </c>
      <c r="AY23" s="1"/>
      <c r="AZ23" s="1"/>
      <c r="BA23" s="1"/>
      <c r="BB23" s="1"/>
      <c r="BC23" s="1"/>
      <c r="BE23" s="1">
        <v>0</v>
      </c>
      <c r="BF23" s="1">
        <v>0</v>
      </c>
      <c r="BG23" s="1">
        <v>1</v>
      </c>
      <c r="BH23" s="1">
        <f>BH$7*(BE23+BH$8)</f>
        <v>-1</v>
      </c>
      <c r="BI23" s="1">
        <f>BI$7*(BF23+BI$8)</f>
        <v>-1</v>
      </c>
      <c r="BJ23" s="1">
        <f>BJ$7*(BG23+BJ$8)</f>
        <v>1</v>
      </c>
      <c r="BK23" s="1">
        <f t="array" aca="1" ref="BK23:BM23" ca="1">MMULT(BH23:BJ23,$BK$6:$BM$8)</f>
        <v>-0.98503520844834302</v>
      </c>
      <c r="BL23" s="1">
        <f ca="1"/>
        <v>-0.90241877126209691</v>
      </c>
      <c r="BM23" s="1">
        <f ca="1"/>
        <v>1.1024273215912852</v>
      </c>
      <c r="BN23" s="1">
        <f ca="1">BK23+$BN$8</f>
        <v>-0.98503520844834302</v>
      </c>
      <c r="BO23" s="1">
        <f ca="1">BL23+$BO$8</f>
        <v>-0.90241877126209691</v>
      </c>
      <c r="BP23" s="1">
        <f ca="1">BM23+$BP$8</f>
        <v>4.1024273215912856</v>
      </c>
      <c r="BQ23" s="1">
        <f ca="1">$BQ$8*BN23/$BP23</f>
        <v>-0.24011033742488311</v>
      </c>
      <c r="BR23" s="1">
        <f ca="1">$BQ$8*BO23/$BP23</f>
        <v>-0.21997190943825393</v>
      </c>
    </row>
    <row r="24" spans="2:70" x14ac:dyDescent="0.15">
      <c r="J24" s="3"/>
      <c r="T24" s="1">
        <f t="shared" si="29"/>
        <v>-154</v>
      </c>
      <c r="U24" s="1">
        <f t="shared" si="4"/>
        <v>-2.6878070480712677</v>
      </c>
      <c r="V24" s="1" t="str">
        <f t="shared" si="5"/>
        <v>-0.898794046299168-0.438371146789075i</v>
      </c>
      <c r="W24" s="1" t="str">
        <f t="shared" ca="1" si="6"/>
        <v>-1.89683578775988-0.438371146789075i</v>
      </c>
      <c r="X24" s="1" t="str">
        <f t="shared" ca="1" si="7"/>
        <v>0.0400140828387663</v>
      </c>
      <c r="Y24" s="1" t="str">
        <f t="shared" ca="1" si="8"/>
        <v>0.0480786384649208</v>
      </c>
      <c r="Z24" s="1" t="str">
        <f t="shared" ca="1" si="9"/>
        <v>-0.0372465755024862</v>
      </c>
      <c r="AA24" s="1" t="str">
        <f t="shared" ca="1" si="10"/>
        <v>-1.89646513945591-0.438371146789075i</v>
      </c>
      <c r="AB24" s="1" t="str">
        <f t="shared" ca="1" si="11"/>
        <v>0.0571409003495753</v>
      </c>
      <c r="AC24" s="1" t="str">
        <f t="shared" ca="1" si="12"/>
        <v>-0.0502531085148551</v>
      </c>
      <c r="AD24" s="1" t="str">
        <f t="shared" ca="1" si="13"/>
        <v>-0.0552382390558828</v>
      </c>
      <c r="AE24" s="1" t="str">
        <f t="shared" ca="1" si="14"/>
        <v>-1.89600182907596-0.438371146789075i</v>
      </c>
      <c r="AF24" s="1" t="str">
        <f t="shared" ca="1" si="15"/>
        <v>-5.72714593286942-4.64551512500045i</v>
      </c>
      <c r="AG24" s="1" t="str">
        <f t="shared" ca="1" si="16"/>
        <v>-0.000114900753618441</v>
      </c>
      <c r="AH24" s="1" t="str">
        <f t="shared" ca="1" si="17"/>
        <v>0.0000989186851468023</v>
      </c>
      <c r="AI24" s="1" t="str">
        <f t="shared" ca="1" si="18"/>
        <v>-5.72716191493789-4.64551512500045i</v>
      </c>
      <c r="AJ24" s="1" t="str">
        <f t="shared" ca="1" si="19"/>
        <v>0.00458205138822311+0.00105914898192018i</v>
      </c>
      <c r="AK24" s="1" t="str">
        <f t="shared" ca="1" si="20"/>
        <v>0.00598710175388668+0.00138365834234589i</v>
      </c>
      <c r="AL24" s="1" t="str">
        <f t="shared" ca="1" si="21"/>
        <v>0.00282577753527359+0.000653342902792666i</v>
      </c>
      <c r="AM24" s="1" t="str">
        <f t="shared" ca="1" si="22"/>
        <v>0.0133949306773834+0.00309615022705874i</v>
      </c>
      <c r="AN24" s="1" t="str">
        <f t="shared" ca="1" si="23"/>
        <v>-5.74055684561527-4.64861127522751i</v>
      </c>
      <c r="AO24" s="1">
        <f t="shared" si="3"/>
        <v>-154</v>
      </c>
      <c r="AP24" s="1">
        <f t="shared" si="24"/>
        <v>-0.89879404629916804</v>
      </c>
      <c r="AQ24" s="1">
        <f t="shared" si="25"/>
        <v>-0.43837114678907502</v>
      </c>
      <c r="AR24" s="1">
        <f t="shared" ca="1" si="26"/>
        <v>7.3867164346489353</v>
      </c>
      <c r="AS24" s="1">
        <f t="array" aca="1" ref="AS24:AU24" ca="1">MMULT(AP24:AR24,$AS$7:$AU$9)</f>
        <v>-0.58778525229247103</v>
      </c>
      <c r="AT24" s="1">
        <f ca="1"/>
        <v>-1.7661785139801673</v>
      </c>
      <c r="AU24" s="17">
        <f ca="1"/>
        <v>7.2179430338466215</v>
      </c>
      <c r="AV24" s="2"/>
      <c r="AW24" s="19">
        <f t="shared" ca="1" si="27"/>
        <v>-0.58778525229247103</v>
      </c>
      <c r="AX24" s="1">
        <f t="shared" ca="1" si="28"/>
        <v>7.2179430338466215</v>
      </c>
      <c r="AY24" s="1"/>
      <c r="AZ24" s="1"/>
      <c r="BA24" s="1"/>
      <c r="BB24" s="1"/>
      <c r="BC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2:70" x14ac:dyDescent="0.15">
      <c r="G25" t="s">
        <v>15</v>
      </c>
      <c r="H25">
        <f>H20+1</f>
        <v>3</v>
      </c>
      <c r="J25" s="3"/>
      <c r="T25" s="1">
        <f t="shared" si="29"/>
        <v>-152</v>
      </c>
      <c r="U25" s="1">
        <f t="shared" si="4"/>
        <v>-2.6529004630313811</v>
      </c>
      <c r="V25" s="1" t="str">
        <f t="shared" si="5"/>
        <v>-0.882947592858927-0.469471562785891i</v>
      </c>
      <c r="W25" s="1" t="str">
        <f t="shared" ca="1" si="6"/>
        <v>-1.88098933431964-0.469471562785891i</v>
      </c>
      <c r="X25" s="1" t="str">
        <f t="shared" ca="1" si="7"/>
        <v>0.0400140828387663</v>
      </c>
      <c r="Y25" s="1" t="str">
        <f t="shared" ca="1" si="8"/>
        <v>0.0480786384649208</v>
      </c>
      <c r="Z25" s="1" t="str">
        <f t="shared" ca="1" si="9"/>
        <v>-0.0372465755024862</v>
      </c>
      <c r="AA25" s="1" t="str">
        <f t="shared" ca="1" si="10"/>
        <v>-1.88061868601567-0.469471562785891i</v>
      </c>
      <c r="AB25" s="1" t="str">
        <f t="shared" ca="1" si="11"/>
        <v>0.0571409003495753</v>
      </c>
      <c r="AC25" s="1" t="str">
        <f t="shared" ca="1" si="12"/>
        <v>-0.0502531085148551</v>
      </c>
      <c r="AD25" s="1" t="str">
        <f t="shared" ca="1" si="13"/>
        <v>-0.0552382390558828</v>
      </c>
      <c r="AE25" s="1" t="str">
        <f t="shared" ca="1" si="14"/>
        <v>-1.88015537563572-0.469471562785891i</v>
      </c>
      <c r="AF25" s="1" t="str">
        <f t="shared" ca="1" si="15"/>
        <v>-5.40744149631045-4.8775408505641i</v>
      </c>
      <c r="AG25" s="1" t="str">
        <f t="shared" ca="1" si="16"/>
        <v>-0.000114900753618441</v>
      </c>
      <c r="AH25" s="1" t="str">
        <f t="shared" ca="1" si="17"/>
        <v>0.0000989186851468023</v>
      </c>
      <c r="AI25" s="1" t="str">
        <f t="shared" ca="1" si="18"/>
        <v>-5.40745747837892-4.8775408505641i</v>
      </c>
      <c r="AJ25" s="1" t="str">
        <f t="shared" ca="1" si="19"/>
        <v>0.00454376475564884+0.00113429072923087i</v>
      </c>
      <c r="AK25" s="1" t="str">
        <f t="shared" ca="1" si="20"/>
        <v>0.00593708459910863+0.00148182253576879i</v>
      </c>
      <c r="AL25" s="1" t="str">
        <f t="shared" ca="1" si="21"/>
        <v>0.00280216017823391+0.000699694575831028i</v>
      </c>
      <c r="AM25" s="1" t="str">
        <f t="shared" ca="1" si="22"/>
        <v>0.0132830095329914+0.00331580784083069i</v>
      </c>
      <c r="AN25" s="1" t="str">
        <f t="shared" ca="1" si="23"/>
        <v>-5.42074048791191-4.88085665840493i</v>
      </c>
      <c r="AO25" s="1">
        <f t="shared" si="3"/>
        <v>-152</v>
      </c>
      <c r="AP25" s="1">
        <f t="shared" si="24"/>
        <v>-0.88294759285892699</v>
      </c>
      <c r="AQ25" s="1">
        <f t="shared" si="25"/>
        <v>-0.46947156278589097</v>
      </c>
      <c r="AR25" s="1">
        <f t="shared" ca="1" si="26"/>
        <v>7.2943258192367031</v>
      </c>
      <c r="AS25" s="1">
        <f t="array" aca="1" ref="AS25:AU25" ca="1">MMULT(AP25:AR25,$AS$7:$AU$9)</f>
        <v>-0.61566147532565851</v>
      </c>
      <c r="AT25" s="1">
        <f ca="1"/>
        <v>-1.7543184718952838</v>
      </c>
      <c r="AU25" s="17">
        <f ca="1"/>
        <v>7.1239396968355955</v>
      </c>
      <c r="AV25" s="2"/>
      <c r="AW25" s="19">
        <f t="shared" ca="1" si="27"/>
        <v>-0.61566147532565851</v>
      </c>
      <c r="AX25" s="1">
        <f t="shared" ca="1" si="28"/>
        <v>7.1239396968355955</v>
      </c>
      <c r="AY25" s="1"/>
      <c r="AZ25" s="1"/>
      <c r="BA25" s="1"/>
      <c r="BB25" s="1"/>
      <c r="BC25" s="1"/>
      <c r="BE25" s="1">
        <v>0</v>
      </c>
      <c r="BF25" s="1">
        <v>1</v>
      </c>
      <c r="BG25" s="1">
        <v>0</v>
      </c>
      <c r="BH25" s="1">
        <f>BH$7*(BE25+BH$8)</f>
        <v>-1</v>
      </c>
      <c r="BI25" s="1">
        <f>BI$7*(BF25+BI$8)</f>
        <v>1</v>
      </c>
      <c r="BJ25" s="1">
        <f>BJ$7*(BG25+BJ$8)</f>
        <v>-1</v>
      </c>
      <c r="BK25" s="1">
        <f t="array" aca="1" ref="BK25:BM25" ca="1">MMULT(BH25:BJ25,$BK$6:$BM$8)</f>
        <v>-1.0110482744730809</v>
      </c>
      <c r="BL25" s="1">
        <f ca="1"/>
        <v>0.98244693693962959</v>
      </c>
      <c r="BM25" s="1">
        <f ca="1"/>
        <v>-1.0062700446614434</v>
      </c>
      <c r="BN25" s="1">
        <f ca="1">BK25+$BN$8</f>
        <v>-1.0110482744730809</v>
      </c>
      <c r="BO25" s="1">
        <f ca="1">BL25+$BO$8</f>
        <v>0.98244693693962959</v>
      </c>
      <c r="BP25" s="1">
        <f ca="1">BM25+$BP$8</f>
        <v>1.9937299553385566</v>
      </c>
      <c r="BQ25" s="1">
        <f ca="1">$BQ$8*BN25/$BP25</f>
        <v>-0.50711395079650801</v>
      </c>
      <c r="BR25" s="1">
        <f ca="1">$BQ$8*BO25/$BP25</f>
        <v>0.49276830811964184</v>
      </c>
    </row>
    <row r="26" spans="2:70" x14ac:dyDescent="0.15">
      <c r="G26" s="1" t="str">
        <f t="shared" ref="G26:I28" ca="1" si="34">IMSUM(IMPRODUCT($G21,G$16),IMPRODUCT($H21,G$17),IMPRODUCT($I21,G$18))</f>
        <v>0</v>
      </c>
      <c r="H26" s="1" t="str">
        <f t="shared" ca="1" si="34"/>
        <v>0.000273963696633689</v>
      </c>
      <c r="I26" s="1" t="str">
        <f t="shared" ca="1" si="34"/>
        <v>0.000348681068442877</v>
      </c>
      <c r="J26" s="2"/>
      <c r="K26" s="1" t="str">
        <f t="shared" ref="K26:M28" ca="1" si="35">IMDIV(G26,FACT($H$25))</f>
        <v>0</v>
      </c>
      <c r="L26" s="1" t="str">
        <f t="shared" ca="1" si="35"/>
        <v>0.0000456606161056148</v>
      </c>
      <c r="M26" s="1" t="str">
        <f t="shared" ca="1" si="35"/>
        <v>0.0000581135114071462</v>
      </c>
      <c r="T26" s="1">
        <f t="shared" si="29"/>
        <v>-150</v>
      </c>
      <c r="U26" s="1">
        <f t="shared" si="4"/>
        <v>-2.6179938779914944</v>
      </c>
      <c r="V26" s="1" t="str">
        <f t="shared" si="5"/>
        <v>-0.866025403784436-0.500000000000004i</v>
      </c>
      <c r="W26" s="1" t="str">
        <f t="shared" ca="1" si="6"/>
        <v>-1.86406714524515-0.500000000000004i</v>
      </c>
      <c r="X26" s="1" t="str">
        <f t="shared" ca="1" si="7"/>
        <v>0.0400140828387663</v>
      </c>
      <c r="Y26" s="1" t="str">
        <f t="shared" ca="1" si="8"/>
        <v>0.0480786384649208</v>
      </c>
      <c r="Z26" s="1" t="str">
        <f t="shared" ca="1" si="9"/>
        <v>-0.0372465755024862</v>
      </c>
      <c r="AA26" s="1" t="str">
        <f t="shared" ca="1" si="10"/>
        <v>-1.86369649694118-0.500000000000004i</v>
      </c>
      <c r="AB26" s="1" t="str">
        <f t="shared" ca="1" si="11"/>
        <v>0.0571409003495753</v>
      </c>
      <c r="AC26" s="1" t="str">
        <f t="shared" ca="1" si="12"/>
        <v>-0.0502531085148551</v>
      </c>
      <c r="AD26" s="1" t="str">
        <f t="shared" ca="1" si="13"/>
        <v>-0.0552382390558828</v>
      </c>
      <c r="AE26" s="1" t="str">
        <f t="shared" ca="1" si="14"/>
        <v>-1.86323318656123-0.500000000000004i</v>
      </c>
      <c r="AF26" s="1" t="str">
        <f t="shared" ca="1" si="15"/>
        <v>-5.07522612217447-5.08487416921727i</v>
      </c>
      <c r="AG26" s="1" t="str">
        <f t="shared" ca="1" si="16"/>
        <v>-0.000114900753618441</v>
      </c>
      <c r="AH26" s="1" t="str">
        <f t="shared" ca="1" si="17"/>
        <v>0.0000989186851468023</v>
      </c>
      <c r="AI26" s="1" t="str">
        <f t="shared" ca="1" si="18"/>
        <v>-5.07524210424294-5.08487416921727i</v>
      </c>
      <c r="AJ26" s="1" t="str">
        <f t="shared" ca="1" si="19"/>
        <v>0.00450287903709417+0.00120805051801209i</v>
      </c>
      <c r="AK26" s="1" t="str">
        <f t="shared" ca="1" si="20"/>
        <v>0.00588367203248517+0.00157818135668912i</v>
      </c>
      <c r="AL26" s="1" t="str">
        <f t="shared" ca="1" si="21"/>
        <v>0.00277693955818965+0.000745193778808429i</v>
      </c>
      <c r="AM26" s="1" t="str">
        <f t="shared" ca="1" si="22"/>
        <v>0.013163490627769+0.00353142565350964i</v>
      </c>
      <c r="AN26" s="1" t="str">
        <f t="shared" ca="1" si="23"/>
        <v>-5.08840559487071-5.08840559487078i</v>
      </c>
      <c r="AO26" s="1">
        <f t="shared" si="3"/>
        <v>-150</v>
      </c>
      <c r="AP26" s="1">
        <f t="shared" si="24"/>
        <v>-0.86602540378443604</v>
      </c>
      <c r="AQ26" s="1">
        <f t="shared" si="25"/>
        <v>-0.500000000000004</v>
      </c>
      <c r="AR26" s="1">
        <f t="shared" ca="1" si="26"/>
        <v>7.1960922031213448</v>
      </c>
      <c r="AS26" s="1">
        <f t="array" aca="1" ref="AS26:AU26" ca="1">MMULT(AP26:AR26,$AS$7:$AU$9)</f>
        <v>-0.6427876096865428</v>
      </c>
      <c r="AT26" s="1">
        <f ca="1"/>
        <v>-1.7413621763033384</v>
      </c>
      <c r="AU26" s="17">
        <f ca="1"/>
        <v>7.0241173719975221</v>
      </c>
      <c r="AV26" s="2"/>
      <c r="AW26" s="19">
        <f t="shared" ca="1" si="27"/>
        <v>-0.6427876096865428</v>
      </c>
      <c r="AX26" s="1">
        <f t="shared" ca="1" si="28"/>
        <v>7.0241173719975221</v>
      </c>
      <c r="AY26" s="1"/>
      <c r="AZ26" s="1"/>
      <c r="BA26" s="1"/>
      <c r="BB26" s="1"/>
      <c r="BC26" s="1"/>
      <c r="BE26" s="1">
        <v>0</v>
      </c>
      <c r="BF26" s="1">
        <v>1</v>
      </c>
      <c r="BG26" s="1">
        <v>1</v>
      </c>
      <c r="BH26" s="1">
        <f>BH$7*(BE26+BH$8)</f>
        <v>-1</v>
      </c>
      <c r="BI26" s="1">
        <f>BI$7*(BF26+BI$8)</f>
        <v>1</v>
      </c>
      <c r="BJ26" s="1">
        <f>BJ$7*(BG26+BJ$8)</f>
        <v>1</v>
      </c>
      <c r="BK26" s="1">
        <f t="array" aca="1" ref="BK26:BM26" ca="1">MMULT(BH26:BJ26,$BK$6:$BM$8)</f>
        <v>-0.91054205744337069</v>
      </c>
      <c r="BL26" s="1">
        <f ca="1"/>
        <v>1.0929234150513951</v>
      </c>
      <c r="BM26" s="1">
        <f ca="1"/>
        <v>0.98814552089213448</v>
      </c>
      <c r="BN26" s="1">
        <f ca="1">BK26+$BN$8</f>
        <v>-0.91054205744337069</v>
      </c>
      <c r="BO26" s="1">
        <f ca="1">BL26+$BO$8</f>
        <v>1.0929234150513951</v>
      </c>
      <c r="BP26" s="1">
        <f ca="1">BM26+$BP$8</f>
        <v>3.9881455208921346</v>
      </c>
      <c r="BQ26" s="1">
        <f ca="1">$BQ$8*BN26/$BP26</f>
        <v>-0.22831214474834047</v>
      </c>
      <c r="BR26" s="1">
        <f ca="1">$BQ$8*BO26/$BP26</f>
        <v>0.27404301305608125</v>
      </c>
    </row>
    <row r="27" spans="2:70" x14ac:dyDescent="0.15">
      <c r="G27" s="1" t="str">
        <f t="shared" ca="1" si="34"/>
        <v>-0.000273963696633689</v>
      </c>
      <c r="H27" s="1" t="str">
        <f t="shared" ca="1" si="34"/>
        <v>0</v>
      </c>
      <c r="I27" s="1" t="str">
        <f t="shared" ca="1" si="34"/>
        <v>0.000398492649649002</v>
      </c>
      <c r="J27" s="2"/>
      <c r="K27" s="1" t="str">
        <f t="shared" ca="1" si="35"/>
        <v>-0.0000456606161056148</v>
      </c>
      <c r="L27" s="1" t="str">
        <f t="shared" ca="1" si="35"/>
        <v>0</v>
      </c>
      <c r="M27" s="1" t="str">
        <f t="shared" ca="1" si="35"/>
        <v>0.000066415441608167</v>
      </c>
      <c r="T27" s="1">
        <f t="shared" si="29"/>
        <v>-148</v>
      </c>
      <c r="U27" s="1">
        <f t="shared" si="4"/>
        <v>-2.5830872929516078</v>
      </c>
      <c r="V27" s="1" t="str">
        <f t="shared" si="5"/>
        <v>-0.848048096156427-0.529919264233203i</v>
      </c>
      <c r="W27" s="1" t="str">
        <f t="shared" ca="1" si="6"/>
        <v>-1.84608983761714-0.529919264233203i</v>
      </c>
      <c r="X27" s="1" t="str">
        <f t="shared" ca="1" si="7"/>
        <v>0.0400140828387663</v>
      </c>
      <c r="Y27" s="1" t="str">
        <f t="shared" ca="1" si="8"/>
        <v>0.0480786384649208</v>
      </c>
      <c r="Z27" s="1" t="str">
        <f t="shared" ca="1" si="9"/>
        <v>-0.0372465755024862</v>
      </c>
      <c r="AA27" s="1" t="str">
        <f t="shared" ca="1" si="10"/>
        <v>-1.84571918931317-0.529919264233203i</v>
      </c>
      <c r="AB27" s="1" t="str">
        <f t="shared" ca="1" si="11"/>
        <v>0.0571409003495753</v>
      </c>
      <c r="AC27" s="1" t="str">
        <f t="shared" ca="1" si="12"/>
        <v>-0.0502531085148551</v>
      </c>
      <c r="AD27" s="1" t="str">
        <f t="shared" ca="1" si="13"/>
        <v>-0.0552382390558828</v>
      </c>
      <c r="AE27" s="1" t="str">
        <f t="shared" ca="1" si="14"/>
        <v>-1.84525587893322-0.529919264233203i</v>
      </c>
      <c r="AF27" s="1" t="str">
        <f t="shared" ca="1" si="15"/>
        <v>-4.7325697099111-5.26680467783819i</v>
      </c>
      <c r="AG27" s="1" t="str">
        <f t="shared" ca="1" si="16"/>
        <v>-0.000114900753618441</v>
      </c>
      <c r="AH27" s="1" t="str">
        <f t="shared" ca="1" si="17"/>
        <v>0.0000989186851468023</v>
      </c>
      <c r="AI27" s="1" t="str">
        <f t="shared" ca="1" si="18"/>
        <v>-4.73258569197957-5.26680467783819i</v>
      </c>
      <c r="AJ27" s="1" t="str">
        <f t="shared" ca="1" si="19"/>
        <v>0.00445944404550921+0.001280338483323i</v>
      </c>
      <c r="AK27" s="1" t="str">
        <f t="shared" ca="1" si="20"/>
        <v>0.00582692912900119+0.0016726174067265i</v>
      </c>
      <c r="AL27" s="1" t="str">
        <f t="shared" ca="1" si="21"/>
        <v>0.00275014640258141+0.00078978507795464i</v>
      </c>
      <c r="AM27" s="1" t="str">
        <f t="shared" ca="1" si="22"/>
        <v>0.0130365195770918+0.00374274096800414i</v>
      </c>
      <c r="AN27" s="1" t="str">
        <f t="shared" ca="1" si="23"/>
        <v>-4.74562221155666-5.27054741880619i</v>
      </c>
      <c r="AO27" s="1">
        <f t="shared" si="3"/>
        <v>-148</v>
      </c>
      <c r="AP27" s="1">
        <f t="shared" si="24"/>
        <v>-0.84804809615642696</v>
      </c>
      <c r="AQ27" s="1">
        <f t="shared" si="25"/>
        <v>-0.52991926423320301</v>
      </c>
      <c r="AR27" s="1">
        <f t="shared" ca="1" si="26"/>
        <v>7.0922211096880305</v>
      </c>
      <c r="AS27" s="1">
        <f t="array" aca="1" ref="AS27:AU27" ca="1">MMULT(AP27:AR27,$AS$7:$AU$9)</f>
        <v>-0.66913060635885646</v>
      </c>
      <c r="AT27" s="1">
        <f ca="1"/>
        <v>-1.7273547717564934</v>
      </c>
      <c r="AU27" s="17">
        <f ca="1"/>
        <v>6.9186783414773974</v>
      </c>
      <c r="AV27" s="2"/>
      <c r="AW27" s="19">
        <f t="shared" ca="1" si="27"/>
        <v>-0.66913060635885646</v>
      </c>
      <c r="AX27" s="1">
        <f t="shared" ca="1" si="28"/>
        <v>6.9186783414773974</v>
      </c>
      <c r="AY27" s="1"/>
      <c r="AZ27" s="1"/>
      <c r="BA27" s="1"/>
      <c r="BB27" s="1"/>
      <c r="BC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2:70" x14ac:dyDescent="0.15">
      <c r="G28" s="1" t="str">
        <f t="shared" ca="1" si="34"/>
        <v>-0.000348681068442877</v>
      </c>
      <c r="H28" s="1" t="str">
        <f t="shared" ca="1" si="34"/>
        <v>-0.000398492649649002</v>
      </c>
      <c r="I28" s="1" t="str">
        <f t="shared" ca="1" si="34"/>
        <v>0</v>
      </c>
      <c r="J28" s="2"/>
      <c r="K28" s="1" t="str">
        <f t="shared" ca="1" si="35"/>
        <v>-0.0000581135114071462</v>
      </c>
      <c r="L28" s="1" t="str">
        <f t="shared" ca="1" si="35"/>
        <v>-0.000066415441608167</v>
      </c>
      <c r="M28" s="1" t="str">
        <f t="shared" ca="1" si="35"/>
        <v>0</v>
      </c>
      <c r="T28" s="1">
        <f t="shared" si="29"/>
        <v>-146</v>
      </c>
      <c r="U28" s="1">
        <f t="shared" si="4"/>
        <v>-2.5481807079117211</v>
      </c>
      <c r="V28" s="1" t="str">
        <f t="shared" si="5"/>
        <v>-0.829037572555041-0.559192903470748i</v>
      </c>
      <c r="W28" s="1" t="str">
        <f t="shared" ca="1" si="6"/>
        <v>-1.82707931401575-0.559192903470748i</v>
      </c>
      <c r="X28" s="1" t="str">
        <f t="shared" ca="1" si="7"/>
        <v>0.0400140828387663</v>
      </c>
      <c r="Y28" s="1" t="str">
        <f t="shared" ca="1" si="8"/>
        <v>0.0480786384649208</v>
      </c>
      <c r="Z28" s="1" t="str">
        <f t="shared" ca="1" si="9"/>
        <v>-0.0372465755024862</v>
      </c>
      <c r="AA28" s="1" t="str">
        <f t="shared" ca="1" si="10"/>
        <v>-1.82670866571179-0.559192903470748i</v>
      </c>
      <c r="AB28" s="1" t="str">
        <f t="shared" ca="1" si="11"/>
        <v>0.0571409003495753</v>
      </c>
      <c r="AC28" s="1" t="str">
        <f t="shared" ca="1" si="12"/>
        <v>-0.0502531085148551</v>
      </c>
      <c r="AD28" s="1" t="str">
        <f t="shared" ca="1" si="13"/>
        <v>-0.0552382390558828</v>
      </c>
      <c r="AE28" s="1" t="str">
        <f t="shared" ca="1" si="14"/>
        <v>-1.82624535533183-0.559192903470748i</v>
      </c>
      <c r="AF28" s="1" t="str">
        <f t="shared" ca="1" si="15"/>
        <v>-4.3815815163789-5.42280574875081i</v>
      </c>
      <c r="AG28" s="1" t="str">
        <f t="shared" ca="1" si="16"/>
        <v>-0.000114900753618441</v>
      </c>
      <c r="AH28" s="1" t="str">
        <f t="shared" ca="1" si="17"/>
        <v>0.0000989186851468023</v>
      </c>
      <c r="AI28" s="1" t="str">
        <f t="shared" ca="1" si="18"/>
        <v>-4.38159749844737-5.42280574875081i</v>
      </c>
      <c r="AJ28" s="1" t="str">
        <f t="shared" ca="1" si="19"/>
        <v>0.00441351269974055+0.00135106655341303i</v>
      </c>
      <c r="AK28" s="1" t="str">
        <f t="shared" ca="1" si="20"/>
        <v>0.00576692502114397+0.00176501563010077i</v>
      </c>
      <c r="AL28" s="1" t="str">
        <f t="shared" ca="1" si="21"/>
        <v>0.00272181335474212+0.000833414145640441i</v>
      </c>
      <c r="AM28" s="1" t="str">
        <f t="shared" ca="1" si="22"/>
        <v>0.0129022510756266+0.00394949632915424i</v>
      </c>
      <c r="AN28" s="1" t="str">
        <f t="shared" ca="1" si="23"/>
        <v>-4.394499749523-5.42675524507996i</v>
      </c>
      <c r="AO28" s="1">
        <f t="shared" si="3"/>
        <v>-146</v>
      </c>
      <c r="AP28" s="1">
        <f t="shared" si="24"/>
        <v>-0.82903757255504096</v>
      </c>
      <c r="AQ28" s="1">
        <f t="shared" si="25"/>
        <v>-0.55919290347074802</v>
      </c>
      <c r="AR28" s="1">
        <f t="shared" ca="1" si="26"/>
        <v>6.9829292233675524</v>
      </c>
      <c r="AS28" s="1">
        <f t="array" aca="1" ref="AS28:AU28" ca="1">MMULT(AP28:AR28,$AS$7:$AU$9)</f>
        <v>-0.69465837045899836</v>
      </c>
      <c r="AT28" s="1">
        <f ca="1"/>
        <v>-1.7123441515933324</v>
      </c>
      <c r="AU28" s="17">
        <f ca="1"/>
        <v>6.8078357642804468</v>
      </c>
      <c r="AV28" s="2"/>
      <c r="AW28" s="19">
        <f t="shared" ca="1" si="27"/>
        <v>-0.69465837045899836</v>
      </c>
      <c r="AX28" s="1">
        <f t="shared" ca="1" si="28"/>
        <v>6.8078357642804468</v>
      </c>
      <c r="AY28" s="1"/>
      <c r="AZ28" s="1"/>
      <c r="BA28" s="1"/>
      <c r="BB28" s="1"/>
      <c r="BC28" s="1"/>
      <c r="BE28" s="1">
        <v>1</v>
      </c>
      <c r="BF28" s="1">
        <v>1</v>
      </c>
      <c r="BG28" s="1">
        <v>0</v>
      </c>
      <c r="BH28" s="1">
        <f>BH$7*(BE28+BH$8)</f>
        <v>1</v>
      </c>
      <c r="BI28" s="1">
        <f>BI$7*(BF28+BI$8)</f>
        <v>1</v>
      </c>
      <c r="BJ28" s="1">
        <f>BJ$7*(BG28+BJ$8)</f>
        <v>-1</v>
      </c>
      <c r="BK28" s="1">
        <f t="array" aca="1" ref="BK28:BM28" ca="1">MMULT(BH28:BJ28,$BK$6:$BM$8)</f>
        <v>0.98503520844834302</v>
      </c>
      <c r="BL28" s="1">
        <f ca="1"/>
        <v>0.90241877126209691</v>
      </c>
      <c r="BM28" s="1">
        <f ca="1"/>
        <v>-1.1024273215912852</v>
      </c>
      <c r="BN28" s="1">
        <f ca="1">BK28+$BN$8</f>
        <v>0.98503520844834302</v>
      </c>
      <c r="BO28" s="1">
        <f ca="1">BL28+$BO$8</f>
        <v>0.90241877126209691</v>
      </c>
      <c r="BP28" s="1">
        <f ca="1">BM28+$BP$8</f>
        <v>1.8975726784087148</v>
      </c>
      <c r="BQ28" s="1">
        <f ca="1">$BQ$8*BN28/$BP28</f>
        <v>0.51910275672517769</v>
      </c>
      <c r="BR28" s="1">
        <f ca="1">$BQ$8*BO28/$BP28</f>
        <v>0.47556479998376461</v>
      </c>
    </row>
    <row r="29" spans="2:70" x14ac:dyDescent="0.15">
      <c r="J29" s="3"/>
      <c r="T29" s="1">
        <f t="shared" si="29"/>
        <v>-144</v>
      </c>
      <c r="U29" s="1">
        <f t="shared" si="4"/>
        <v>-2.5132741228718345</v>
      </c>
      <c r="V29" s="1" t="str">
        <f t="shared" si="5"/>
        <v>-0.809016994374945-0.587785252292477i</v>
      </c>
      <c r="W29" s="1" t="str">
        <f t="shared" ca="1" si="6"/>
        <v>-1.80705873583566-0.587785252292477i</v>
      </c>
      <c r="X29" s="1" t="str">
        <f t="shared" ca="1" si="7"/>
        <v>0.0400140828387663</v>
      </c>
      <c r="Y29" s="1" t="str">
        <f t="shared" ca="1" si="8"/>
        <v>0.0480786384649208</v>
      </c>
      <c r="Z29" s="1" t="str">
        <f t="shared" ca="1" si="9"/>
        <v>-0.0372465755024862</v>
      </c>
      <c r="AA29" s="1" t="str">
        <f t="shared" ca="1" si="10"/>
        <v>-1.80668808753169-0.587785252292477i</v>
      </c>
      <c r="AB29" s="1" t="str">
        <f t="shared" ca="1" si="11"/>
        <v>0.0571409003495753</v>
      </c>
      <c r="AC29" s="1" t="str">
        <f t="shared" ca="1" si="12"/>
        <v>-0.0502531085148551</v>
      </c>
      <c r="AD29" s="1" t="str">
        <f t="shared" ca="1" si="13"/>
        <v>-0.0552382390558828</v>
      </c>
      <c r="AE29" s="1" t="str">
        <f t="shared" ca="1" si="14"/>
        <v>-1.80622477715173-0.587785252292477i</v>
      </c>
      <c r="AF29" s="1" t="str">
        <f t="shared" ca="1" si="15"/>
        <v>-4.02439315072476-5.5525363325711i</v>
      </c>
      <c r="AG29" s="1" t="str">
        <f t="shared" ca="1" si="16"/>
        <v>-0.000114900753618441</v>
      </c>
      <c r="AH29" s="1" t="str">
        <f t="shared" ca="1" si="17"/>
        <v>0.0000989186851468023</v>
      </c>
      <c r="AI29" s="1" t="str">
        <f t="shared" ca="1" si="18"/>
        <v>-4.02440913279323-5.5525363325711i</v>
      </c>
      <c r="AJ29" s="1" t="str">
        <f t="shared" ca="1" si="19"/>
        <v>0.00436514096005781+0.00142014855702357i</v>
      </c>
      <c r="AK29" s="1" t="str">
        <f t="shared" ca="1" si="20"/>
        <v>0.00570373281467606+0.00185526345380958i</v>
      </c>
      <c r="AL29" s="1" t="str">
        <f t="shared" ca="1" si="21"/>
        <v>0.0026919749341262+0.000876027826567387i</v>
      </c>
      <c r="AM29" s="1" t="str">
        <f t="shared" ca="1" si="22"/>
        <v>0.0127608487088601+0.00415143983740054i</v>
      </c>
      <c r="AN29" s="1" t="str">
        <f t="shared" ca="1" si="23"/>
        <v>-4.03716998150209-5.5566877724085i</v>
      </c>
      <c r="AO29" s="1">
        <f t="shared" si="3"/>
        <v>-144</v>
      </c>
      <c r="AP29" s="1">
        <f t="shared" si="24"/>
        <v>-0.80901699437494501</v>
      </c>
      <c r="AQ29" s="1">
        <f t="shared" si="25"/>
        <v>-0.58778525229247702</v>
      </c>
      <c r="AR29" s="1">
        <f t="shared" ca="1" si="26"/>
        <v>6.8684438164387522</v>
      </c>
      <c r="AS29" s="1">
        <f t="array" aca="1" ref="AS29:AU29" ca="1">MMULT(AP29:AR29,$AS$7:$AU$9)</f>
        <v>-0.71933980033865463</v>
      </c>
      <c r="AT29" s="1">
        <f ca="1"/>
        <v>-1.6963807938352042</v>
      </c>
      <c r="AU29" s="17">
        <f ca="1"/>
        <v>6.691813126016859</v>
      </c>
      <c r="AV29" s="2"/>
      <c r="AW29" s="19">
        <f t="shared" ca="1" si="27"/>
        <v>-0.71933980033865463</v>
      </c>
      <c r="AX29" s="1">
        <f t="shared" ca="1" si="28"/>
        <v>6.691813126016859</v>
      </c>
      <c r="AY29" s="1"/>
      <c r="AZ29" s="1"/>
      <c r="BA29" s="1"/>
      <c r="BB29" s="1"/>
      <c r="BC29" s="1"/>
      <c r="BE29" s="1">
        <v>1</v>
      </c>
      <c r="BF29" s="1">
        <v>1</v>
      </c>
      <c r="BG29" s="1">
        <v>1</v>
      </c>
      <c r="BH29" s="1">
        <f>BH$7*(BE29+BH$8)</f>
        <v>1</v>
      </c>
      <c r="BI29" s="1">
        <f>BI$7*(BF29+BI$8)</f>
        <v>1</v>
      </c>
      <c r="BJ29" s="1">
        <f>BJ$7*(BG29+BJ$8)</f>
        <v>1</v>
      </c>
      <c r="BK29" s="1">
        <f t="array" aca="1" ref="BK29:BM29" ca="1">MMULT(BH29:BJ29,$BK$6:$BM$8)</f>
        <v>1.0855414254780533</v>
      </c>
      <c r="BL29" s="1">
        <f ca="1"/>
        <v>1.0128952493738625</v>
      </c>
      <c r="BM29" s="1">
        <f ca="1"/>
        <v>0.89198824396229293</v>
      </c>
      <c r="BN29" s="1">
        <f ca="1">BK29+$BN$8</f>
        <v>1.0855414254780533</v>
      </c>
      <c r="BO29" s="1">
        <f ca="1">BL29+$BO$8</f>
        <v>1.0128952493738625</v>
      </c>
      <c r="BP29" s="1">
        <f ca="1">BM29+$BP$8</f>
        <v>3.891988243962293</v>
      </c>
      <c r="BQ29" s="1">
        <f ca="1">$BQ$8*BN29/$BP29</f>
        <v>0.27891693330833461</v>
      </c>
      <c r="BR29" s="1">
        <f ca="1">$BQ$8*BO29/$BP29</f>
        <v>0.26025136405413968</v>
      </c>
    </row>
    <row r="30" spans="2:70" x14ac:dyDescent="0.15">
      <c r="G30" t="s">
        <v>15</v>
      </c>
      <c r="H30">
        <f>H25+1</f>
        <v>4</v>
      </c>
      <c r="J30" s="3"/>
      <c r="T30" s="1">
        <f t="shared" si="29"/>
        <v>-142</v>
      </c>
      <c r="U30" s="1">
        <f t="shared" si="4"/>
        <v>-2.4783675378319479</v>
      </c>
      <c r="V30" s="1" t="str">
        <f t="shared" si="5"/>
        <v>-0.788010753606723-0.615661475325657i</v>
      </c>
      <c r="W30" s="1" t="str">
        <f t="shared" ca="1" si="6"/>
        <v>-1.78605249506744-0.615661475325657i</v>
      </c>
      <c r="X30" s="1" t="str">
        <f t="shared" ca="1" si="7"/>
        <v>0.0400140828387663</v>
      </c>
      <c r="Y30" s="1" t="str">
        <f t="shared" ca="1" si="8"/>
        <v>0.0480786384649208</v>
      </c>
      <c r="Z30" s="1" t="str">
        <f t="shared" ca="1" si="9"/>
        <v>-0.0372465755024862</v>
      </c>
      <c r="AA30" s="1" t="str">
        <f t="shared" ca="1" si="10"/>
        <v>-1.78568184676347-0.615661475325657i</v>
      </c>
      <c r="AB30" s="1" t="str">
        <f t="shared" ca="1" si="11"/>
        <v>0.0571409003495753</v>
      </c>
      <c r="AC30" s="1" t="str">
        <f t="shared" ca="1" si="12"/>
        <v>-0.0502531085148551</v>
      </c>
      <c r="AD30" s="1" t="str">
        <f t="shared" ca="1" si="13"/>
        <v>-0.0552382390558828</v>
      </c>
      <c r="AE30" s="1" t="str">
        <f t="shared" ca="1" si="14"/>
        <v>-1.78521853638351-0.615661475325657i</v>
      </c>
      <c r="AF30" s="1" t="str">
        <f t="shared" ca="1" si="15"/>
        <v>-3.66314155043924-5.6558411391654i</v>
      </c>
      <c r="AG30" s="1" t="str">
        <f t="shared" ca="1" si="16"/>
        <v>-0.000114900753618441</v>
      </c>
      <c r="AH30" s="1" t="str">
        <f t="shared" ca="1" si="17"/>
        <v>0.0000989186851468023</v>
      </c>
      <c r="AI30" s="1" t="str">
        <f t="shared" ca="1" si="18"/>
        <v>-3.66315753250771-5.6558411391654i</v>
      </c>
      <c r="AJ30" s="1" t="str">
        <f t="shared" ca="1" si="19"/>
        <v>0.00431438775997474+0.00148750032837448i</v>
      </c>
      <c r="AK30" s="1" t="str">
        <f t="shared" ca="1" si="20"/>
        <v>0.005637429499567+0.00194325092478133i</v>
      </c>
      <c r="AL30" s="1" t="str">
        <f t="shared" ca="1" si="21"/>
        <v>0.00266066749425294+0.00091757420252939i</v>
      </c>
      <c r="AM30" s="1" t="str">
        <f t="shared" ca="1" si="22"/>
        <v>0.0126124847537947+0.0043483254556852i</v>
      </c>
      <c r="AN30" s="1" t="str">
        <f t="shared" ca="1" si="23"/>
        <v>-3.6757700172615-5.66018946462108i</v>
      </c>
      <c r="AO30" s="1">
        <f t="shared" si="3"/>
        <v>-142</v>
      </c>
      <c r="AP30" s="1">
        <f t="shared" si="24"/>
        <v>-0.78801075360672301</v>
      </c>
      <c r="AQ30" s="1">
        <f t="shared" si="25"/>
        <v>-0.61566147532565696</v>
      </c>
      <c r="AR30" s="1">
        <f t="shared" ca="1" si="26"/>
        <v>6.7490021481109403</v>
      </c>
      <c r="AS30" s="1">
        <f t="array" aca="1" ref="AS30:AU30" ca="1">MMULT(AP30:AR30,$AS$7:$AU$9)</f>
        <v>-0.74314482547739313</v>
      </c>
      <c r="AT30" s="1">
        <f ca="1"/>
        <v>-1.6795175888647293</v>
      </c>
      <c r="AU30" s="17">
        <f ca="1"/>
        <v>6.570843662138544</v>
      </c>
      <c r="AV30" s="2"/>
      <c r="AW30" s="19">
        <f t="shared" ca="1" si="27"/>
        <v>-0.74314482547739313</v>
      </c>
      <c r="AX30" s="1">
        <f t="shared" ca="1" si="28"/>
        <v>6.570843662138544</v>
      </c>
      <c r="AY30" s="1"/>
      <c r="AZ30" s="1"/>
      <c r="BA30" s="1"/>
      <c r="BB30" s="1"/>
      <c r="BC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2:70" x14ac:dyDescent="0.15">
      <c r="G31" s="1" t="str">
        <f t="shared" ref="G31:I33" ca="1" si="36">IMSUM(IMPRODUCT($G26,G$16),IMPRODUCT($H26,G$17),IMPRODUCT($I26,G$18))</f>
        <v>0.0000277592779082477</v>
      </c>
      <c r="H31" s="1" t="str">
        <f t="shared" ca="1" si="36"/>
        <v>0.000019615388805828</v>
      </c>
      <c r="I31" s="1" t="str">
        <f t="shared" ca="1" si="36"/>
        <v>-0.0000154120912045791</v>
      </c>
      <c r="J31" s="2"/>
      <c r="K31" s="1" t="str">
        <f t="shared" ref="K31:M33" ca="1" si="37">IMDIV(G31,FACT($H$30))</f>
        <v>1.15663657951032E-06</v>
      </c>
      <c r="L31" s="1" t="str">
        <f t="shared" ca="1" si="37"/>
        <v>0.0000008173078669095</v>
      </c>
      <c r="M31" s="1" t="str">
        <f t="shared" ca="1" si="37"/>
        <v>-6.42170466857463E-07</v>
      </c>
      <c r="T31" s="1">
        <f t="shared" si="29"/>
        <v>-140</v>
      </c>
      <c r="U31" s="1">
        <f t="shared" si="4"/>
        <v>-2.4434609527920612</v>
      </c>
      <c r="V31" s="1" t="str">
        <f t="shared" si="5"/>
        <v>-0.766044443118977-0.64278760968654i</v>
      </c>
      <c r="W31" s="1" t="str">
        <f t="shared" ca="1" si="6"/>
        <v>-1.76408618457969-0.64278760968654i</v>
      </c>
      <c r="X31" s="1" t="str">
        <f t="shared" ca="1" si="7"/>
        <v>0.0400140828387663</v>
      </c>
      <c r="Y31" s="1" t="str">
        <f t="shared" ca="1" si="8"/>
        <v>0.0480786384649208</v>
      </c>
      <c r="Z31" s="1" t="str">
        <f t="shared" ca="1" si="9"/>
        <v>-0.0372465755024862</v>
      </c>
      <c r="AA31" s="1" t="str">
        <f t="shared" ca="1" si="10"/>
        <v>-1.76371553627572-0.64278760968654i</v>
      </c>
      <c r="AB31" s="1" t="str">
        <f t="shared" ca="1" si="11"/>
        <v>0.0571409003495753</v>
      </c>
      <c r="AC31" s="1" t="str">
        <f t="shared" ca="1" si="12"/>
        <v>-0.0502531085148551</v>
      </c>
      <c r="AD31" s="1" t="str">
        <f t="shared" ca="1" si="13"/>
        <v>-0.0552382390558828</v>
      </c>
      <c r="AE31" s="1" t="str">
        <f t="shared" ca="1" si="14"/>
        <v>-1.76325222589577-0.64278760968654i</v>
      </c>
      <c r="AF31" s="1" t="str">
        <f t="shared" ca="1" si="15"/>
        <v>-3.29995209672584-5.73274920827158i</v>
      </c>
      <c r="AG31" s="1" t="str">
        <f t="shared" ca="1" si="16"/>
        <v>-0.000114900753618441</v>
      </c>
      <c r="AH31" s="1" t="str">
        <f t="shared" ca="1" si="17"/>
        <v>0.0000989186851468023</v>
      </c>
      <c r="AI31" s="1" t="str">
        <f t="shared" ca="1" si="18"/>
        <v>-3.29996807879431-5.73274920827158i</v>
      </c>
      <c r="AJ31" s="1" t="str">
        <f t="shared" ca="1" si="19"/>
        <v>0.00426131493444766+0.00155303980970714i</v>
      </c>
      <c r="AK31" s="1" t="str">
        <f t="shared" ca="1" si="20"/>
        <v>0.00556809585619298+0.00202887084383611i</v>
      </c>
      <c r="AL31" s="1" t="str">
        <f t="shared" ca="1" si="21"/>
        <v>0.00262792917841526+0.000958002655667093i</v>
      </c>
      <c r="AM31" s="1" t="str">
        <f t="shared" ca="1" si="22"/>
        <v>0.0124573399690559+0.00453991330921034i</v>
      </c>
      <c r="AN31" s="1" t="str">
        <f t="shared" ca="1" si="23"/>
        <v>-3.31242541876337-5.73728912158079i</v>
      </c>
      <c r="AO31" s="1">
        <f t="shared" si="3"/>
        <v>-140</v>
      </c>
      <c r="AP31" s="1">
        <f t="shared" si="24"/>
        <v>-0.76604444311897701</v>
      </c>
      <c r="AQ31" s="1">
        <f t="shared" si="25"/>
        <v>-0.64278760968654003</v>
      </c>
      <c r="AR31" s="1">
        <f t="shared" ca="1" si="26"/>
        <v>6.6248508375267559</v>
      </c>
      <c r="AS31" s="1">
        <f t="array" aca="1" ref="AS31:AU31" ca="1">MMULT(AP31:AR31,$AS$7:$AU$9)</f>
        <v>-0.76604444311897857</v>
      </c>
      <c r="AT31" s="1">
        <f ca="1"/>
        <v>-1.6618096594070249</v>
      </c>
      <c r="AU31" s="17">
        <f ca="1"/>
        <v>6.4451697562241907</v>
      </c>
      <c r="AV31" s="2"/>
      <c r="AW31" s="19">
        <f t="shared" ca="1" si="27"/>
        <v>-0.76604444311897857</v>
      </c>
      <c r="AX31" s="1">
        <f t="shared" ca="1" si="28"/>
        <v>6.4451697562241907</v>
      </c>
      <c r="AY31" s="1"/>
      <c r="AZ31" s="1"/>
      <c r="BA31" s="1"/>
      <c r="BB31" s="1"/>
      <c r="BC31" s="1"/>
      <c r="BE31" s="1">
        <v>1</v>
      </c>
      <c r="BF31" s="1">
        <v>0</v>
      </c>
      <c r="BG31" s="1">
        <v>0</v>
      </c>
      <c r="BH31" s="1">
        <f>BH$7*(BE31+BH$8)</f>
        <v>1</v>
      </c>
      <c r="BI31" s="1">
        <f>BI$7*(BF31+BI$8)</f>
        <v>-1</v>
      </c>
      <c r="BJ31" s="1">
        <f>BJ$7*(BG31+BJ$8)</f>
        <v>-1</v>
      </c>
      <c r="BK31" s="1">
        <f t="array" aca="1" ref="BK31:BM31" ca="1">MMULT(BH31:BJ31,$BK$6:$BM$8)</f>
        <v>0.91054205744337069</v>
      </c>
      <c r="BL31" s="1">
        <f ca="1"/>
        <v>-1.0929234150513951</v>
      </c>
      <c r="BM31" s="1">
        <f ca="1"/>
        <v>-0.98814552089213448</v>
      </c>
      <c r="BN31" s="1">
        <f ca="1">BK31+$BN$8</f>
        <v>0.91054205744337069</v>
      </c>
      <c r="BO31" s="1">
        <f ca="1">BL31+$BO$8</f>
        <v>-1.0929234150513951</v>
      </c>
      <c r="BP31" s="1">
        <f ca="1">BM31+$BP$8</f>
        <v>2.0118544791078654</v>
      </c>
      <c r="BQ31" s="1">
        <f ca="1">$BQ$8*BN31/$BP31</f>
        <v>0.45258842868552823</v>
      </c>
      <c r="BR31" s="1">
        <f ca="1">$BQ$8*BO31/$BP31</f>
        <v>-0.54324178334013495</v>
      </c>
    </row>
    <row r="32" spans="2:70" x14ac:dyDescent="0.15">
      <c r="G32" s="1" t="str">
        <f t="shared" ca="1" si="36"/>
        <v>0.000019615388805828</v>
      </c>
      <c r="H32" s="1" t="str">
        <f t="shared" ca="1" si="36"/>
        <v>0.0000330133999098087</v>
      </c>
      <c r="I32" s="1" t="str">
        <f t="shared" ca="1" si="36"/>
        <v>0.0000134855798040067</v>
      </c>
      <c r="J32" s="2"/>
      <c r="K32" s="1" t="str">
        <f t="shared" ca="1" si="37"/>
        <v>0.0000008173078669095</v>
      </c>
      <c r="L32" s="1" t="str">
        <f t="shared" ca="1" si="37"/>
        <v>1.37555832957536E-06</v>
      </c>
      <c r="M32" s="1" t="str">
        <f t="shared" ca="1" si="37"/>
        <v>5.61899158500279E-07</v>
      </c>
      <c r="T32" s="1">
        <f t="shared" si="29"/>
        <v>-138</v>
      </c>
      <c r="U32" s="1">
        <f t="shared" si="4"/>
        <v>-2.4085543677521746</v>
      </c>
      <c r="V32" s="1" t="str">
        <f t="shared" si="5"/>
        <v>-0.743144825477391-0.669130606358862i</v>
      </c>
      <c r="W32" s="1" t="str">
        <f t="shared" ca="1" si="6"/>
        <v>-1.7411865669381-0.669130606358862i</v>
      </c>
      <c r="X32" s="1" t="str">
        <f t="shared" ca="1" si="7"/>
        <v>0.0400140828387663</v>
      </c>
      <c r="Y32" s="1" t="str">
        <f t="shared" ca="1" si="8"/>
        <v>0.0480786384649208</v>
      </c>
      <c r="Z32" s="1" t="str">
        <f t="shared" ca="1" si="9"/>
        <v>-0.0372465755024862</v>
      </c>
      <c r="AA32" s="1" t="str">
        <f t="shared" ca="1" si="10"/>
        <v>-1.74081591863414-0.669130606358862i</v>
      </c>
      <c r="AB32" s="1" t="str">
        <f t="shared" ca="1" si="11"/>
        <v>0.0571409003495753</v>
      </c>
      <c r="AC32" s="1" t="str">
        <f t="shared" ca="1" si="12"/>
        <v>-0.0502531085148551</v>
      </c>
      <c r="AD32" s="1" t="str">
        <f t="shared" ca="1" si="13"/>
        <v>-0.0552382390558828</v>
      </c>
      <c r="AE32" s="1" t="str">
        <f t="shared" ca="1" si="14"/>
        <v>-1.74035260825418-0.669130606358862i</v>
      </c>
      <c r="AF32" s="1" t="str">
        <f t="shared" ca="1" si="15"/>
        <v>-2.93692202496378-5.78347089699592i</v>
      </c>
      <c r="AG32" s="1" t="str">
        <f t="shared" ca="1" si="16"/>
        <v>-0.000114900753618441</v>
      </c>
      <c r="AH32" s="1" t="str">
        <f t="shared" ca="1" si="17"/>
        <v>0.0000989186851468023</v>
      </c>
      <c r="AI32" s="1" t="str">
        <f t="shared" ca="1" si="18"/>
        <v>-2.93693800703225-5.78347089699592i</v>
      </c>
      <c r="AJ32" s="1" t="str">
        <f t="shared" ca="1" si="19"/>
        <v>0.00420598714453928+0.00161668715125912i</v>
      </c>
      <c r="AK32" s="1" t="str">
        <f t="shared" ca="1" si="20"/>
        <v>0.00549581635691844+0.00211201889629127i</v>
      </c>
      <c r="AL32" s="1" t="str">
        <f t="shared" ca="1" si="21"/>
        <v>0.00259379987320806+0.000997263930137864i</v>
      </c>
      <c r="AM32" s="1" t="str">
        <f t="shared" ca="1" si="22"/>
        <v>0.0122956033746658+0.00472596997768825i</v>
      </c>
      <c r="AN32" s="1" t="str">
        <f t="shared" ca="1" si="23"/>
        <v>-2.94923361040692-5.78819686697361i</v>
      </c>
      <c r="AO32" s="1">
        <f t="shared" si="3"/>
        <v>-138</v>
      </c>
      <c r="AP32" s="1">
        <f t="shared" si="24"/>
        <v>-0.74314482547739102</v>
      </c>
      <c r="AQ32" s="1">
        <f t="shared" si="25"/>
        <v>-0.66913060635886201</v>
      </c>
      <c r="AR32" s="1">
        <f t="shared" ca="1" si="26"/>
        <v>6.4962452123974623</v>
      </c>
      <c r="AS32" s="1">
        <f t="array" aca="1" ref="AS32:AU32" ca="1">MMULT(AP32:AR32,$AS$7:$AU$9)</f>
        <v>-0.78801075360672512</v>
      </c>
      <c r="AT32" s="1">
        <f ca="1"/>
        <v>-1.6433141733571863</v>
      </c>
      <c r="AU32" s="17">
        <f ca="1"/>
        <v>6.3150423149366546</v>
      </c>
      <c r="AV32" s="2"/>
      <c r="AW32" s="19">
        <f t="shared" ca="1" si="27"/>
        <v>-0.78801075360672512</v>
      </c>
      <c r="AX32" s="1">
        <f t="shared" ca="1" si="28"/>
        <v>6.3150423149366546</v>
      </c>
      <c r="AY32" s="1"/>
      <c r="AZ32" s="1"/>
      <c r="BA32" s="1"/>
      <c r="BB32" s="1"/>
      <c r="BC32" s="1"/>
      <c r="BE32" s="1">
        <v>1</v>
      </c>
      <c r="BF32" s="1">
        <v>0</v>
      </c>
      <c r="BG32" s="1">
        <v>1</v>
      </c>
      <c r="BH32" s="1">
        <f>BH$7*(BE32+BH$8)</f>
        <v>1</v>
      </c>
      <c r="BI32" s="1">
        <f>BI$7*(BF32+BI$8)</f>
        <v>-1</v>
      </c>
      <c r="BJ32" s="1">
        <f>BJ$7*(BG32+BJ$8)</f>
        <v>1</v>
      </c>
      <c r="BK32" s="1">
        <f t="array" aca="1" ref="BK32:BM32" ca="1">MMULT(BH32:BJ32,$BK$6:$BM$8)</f>
        <v>1.0110482744730809</v>
      </c>
      <c r="BL32" s="1">
        <f ca="1"/>
        <v>-0.98244693693962959</v>
      </c>
      <c r="BM32" s="1">
        <f ca="1"/>
        <v>1.0062700446614434</v>
      </c>
      <c r="BN32" s="1">
        <f ca="1">BK32+$BN$8</f>
        <v>1.0110482744730809</v>
      </c>
      <c r="BO32" s="1">
        <f ca="1">BL32+$BO$8</f>
        <v>-0.98244693693962959</v>
      </c>
      <c r="BP32" s="1">
        <f ca="1">BM32+$BP$8</f>
        <v>4.0062700446614432</v>
      </c>
      <c r="BQ32" s="1">
        <f ca="1">$BQ$8*BN32/$BP32</f>
        <v>0.25236648134100537</v>
      </c>
      <c r="BR32" s="1">
        <f ca="1">$BQ$8*BO32/$BP32</f>
        <v>-0.24522733764509699</v>
      </c>
    </row>
    <row r="33" spans="7:55" x14ac:dyDescent="0.15">
      <c r="G33" s="1" t="str">
        <f t="shared" ca="1" si="36"/>
        <v>-0.0000154120912045791</v>
      </c>
      <c r="H33" s="1" t="str">
        <f t="shared" ca="1" si="36"/>
        <v>0.0000134855798040067</v>
      </c>
      <c r="I33" s="1" t="str">
        <f t="shared" ca="1" si="36"/>
        <v>0.00003958105241176</v>
      </c>
      <c r="J33" s="2"/>
      <c r="K33" s="1" t="str">
        <f t="shared" ca="1" si="37"/>
        <v>-6.42170466857463E-07</v>
      </c>
      <c r="L33" s="1" t="str">
        <f t="shared" ca="1" si="37"/>
        <v>5.61899158500279E-07</v>
      </c>
      <c r="M33" s="1" t="str">
        <f t="shared" ca="1" si="37"/>
        <v>1.64921051715667E-06</v>
      </c>
      <c r="T33" s="1">
        <f t="shared" si="29"/>
        <v>-136</v>
      </c>
      <c r="U33" s="1">
        <f t="shared" si="4"/>
        <v>-2.3736477827122884</v>
      </c>
      <c r="V33" s="1" t="str">
        <f t="shared" si="5"/>
        <v>-0.719339800338653-0.694658370458996i</v>
      </c>
      <c r="W33" s="1" t="str">
        <f t="shared" ca="1" si="6"/>
        <v>-1.71738154179936-0.694658370458996i</v>
      </c>
      <c r="X33" s="1" t="str">
        <f t="shared" ca="1" si="7"/>
        <v>0.0400140828387663</v>
      </c>
      <c r="Y33" s="1" t="str">
        <f t="shared" ca="1" si="8"/>
        <v>0.0480786384649208</v>
      </c>
      <c r="Z33" s="1" t="str">
        <f t="shared" ca="1" si="9"/>
        <v>-0.0372465755024862</v>
      </c>
      <c r="AA33" s="1" t="str">
        <f t="shared" ca="1" si="10"/>
        <v>-1.7170108934954-0.694658370458996i</v>
      </c>
      <c r="AB33" s="1" t="str">
        <f t="shared" ca="1" si="11"/>
        <v>0.0571409003495753</v>
      </c>
      <c r="AC33" s="1" t="str">
        <f t="shared" ca="1" si="12"/>
        <v>-0.0502531085148551</v>
      </c>
      <c r="AD33" s="1" t="str">
        <f t="shared" ca="1" si="13"/>
        <v>-0.0552382390558828</v>
      </c>
      <c r="AE33" s="1" t="str">
        <f t="shared" ca="1" si="14"/>
        <v>-1.71654758311544-0.694658370458996i</v>
      </c>
      <c r="AF33" s="1" t="str">
        <f t="shared" ca="1" si="15"/>
        <v>-2.57610428211433-5.80839332671002i</v>
      </c>
      <c r="AG33" s="1" t="str">
        <f t="shared" ca="1" si="16"/>
        <v>-0.000114900753618441</v>
      </c>
      <c r="AH33" s="1" t="str">
        <f t="shared" ca="1" si="17"/>
        <v>0.0000989186851468023</v>
      </c>
      <c r="AI33" s="1" t="str">
        <f t="shared" ca="1" si="18"/>
        <v>-2.5761202641828-5.80839332671002i</v>
      </c>
      <c r="AJ33" s="1" t="str">
        <f t="shared" ca="1" si="19"/>
        <v>0.00414847179863899+0.00167836480854883i</v>
      </c>
      <c r="AK33" s="1" t="str">
        <f t="shared" ca="1" si="20"/>
        <v>0.00542067906317949+0.00219259377905285i</v>
      </c>
      <c r="AL33" s="1" t="str">
        <f t="shared" ca="1" si="21"/>
        <v>0.00255832115993252+0.00103531019212648i</v>
      </c>
      <c r="AM33" s="1" t="str">
        <f t="shared" ca="1" si="22"/>
        <v>0.012127472021751+0.00490626877972816i</v>
      </c>
      <c r="AN33" s="1" t="str">
        <f t="shared" ca="1" si="23"/>
        <v>-2.58824773620455-5.81329959548975i</v>
      </c>
      <c r="AO33" s="1">
        <f t="shared" si="3"/>
        <v>-136</v>
      </c>
      <c r="AP33" s="1">
        <f t="shared" si="24"/>
        <v>-0.71933980033865297</v>
      </c>
      <c r="AQ33" s="1">
        <f t="shared" si="25"/>
        <v>-0.69465837045899603</v>
      </c>
      <c r="AR33" s="1">
        <f t="shared" ca="1" si="26"/>
        <v>6.3634486350476083</v>
      </c>
      <c r="AS33" s="1">
        <f t="array" aca="1" ref="AS33:AU33" ca="1">MMULT(AP33:AR33,$AS$7:$AU$9)</f>
        <v>-0.80901699437494656</v>
      </c>
      <c r="AT33" s="1">
        <f ca="1"/>
        <v>-1.6240901500184917</v>
      </c>
      <c r="AU33" s="17">
        <f ca="1"/>
        <v>6.1807201213381857</v>
      </c>
      <c r="AV33" s="2"/>
      <c r="AW33" s="19">
        <f t="shared" ca="1" si="27"/>
        <v>-0.80901699437494656</v>
      </c>
      <c r="AX33" s="1">
        <f t="shared" ca="1" si="28"/>
        <v>6.1807201213381857</v>
      </c>
      <c r="AY33" s="1"/>
      <c r="AZ33" s="1"/>
      <c r="BA33" s="1"/>
      <c r="BB33" s="1"/>
      <c r="BC33" s="1"/>
    </row>
    <row r="34" spans="7:55" x14ac:dyDescent="0.15">
      <c r="J34" s="3"/>
      <c r="T34" s="1">
        <f t="shared" si="29"/>
        <v>-134</v>
      </c>
      <c r="U34" s="1">
        <f t="shared" si="4"/>
        <v>-2.3387411976724017</v>
      </c>
      <c r="V34" s="1" t="str">
        <f t="shared" si="5"/>
        <v>-0.694658370458996-0.719339800338652i</v>
      </c>
      <c r="W34" s="1" t="str">
        <f t="shared" ca="1" si="6"/>
        <v>-1.69270011191971-0.719339800338652i</v>
      </c>
      <c r="X34" s="1" t="str">
        <f t="shared" ca="1" si="7"/>
        <v>0.0400140828387663</v>
      </c>
      <c r="Y34" s="1" t="str">
        <f t="shared" ca="1" si="8"/>
        <v>0.0480786384649208</v>
      </c>
      <c r="Z34" s="1" t="str">
        <f t="shared" ca="1" si="9"/>
        <v>-0.0372465755024862</v>
      </c>
      <c r="AA34" s="1" t="str">
        <f t="shared" ca="1" si="10"/>
        <v>-1.69232946361574-0.719339800338652i</v>
      </c>
      <c r="AB34" s="1" t="str">
        <f t="shared" ca="1" si="11"/>
        <v>0.0571409003495753</v>
      </c>
      <c r="AC34" s="1" t="str">
        <f t="shared" ca="1" si="12"/>
        <v>-0.0502531085148551</v>
      </c>
      <c r="AD34" s="1" t="str">
        <f t="shared" ca="1" si="13"/>
        <v>-0.0552382390558828</v>
      </c>
      <c r="AE34" s="1" t="str">
        <f t="shared" ca="1" si="14"/>
        <v>-1.69186615323579-0.719339800338652i</v>
      </c>
      <c r="AF34" s="1" t="str">
        <f t="shared" ca="1" si="15"/>
        <v>-2.21949197747629-5.8080743466758i</v>
      </c>
      <c r="AG34" s="1" t="str">
        <f t="shared" ca="1" si="16"/>
        <v>-0.000114900753618441</v>
      </c>
      <c r="AH34" s="1" t="str">
        <f t="shared" ca="1" si="17"/>
        <v>0.0000989186851468023</v>
      </c>
      <c r="AI34" s="1" t="str">
        <f t="shared" ca="1" si="18"/>
        <v>-2.21950795954476-5.8080743466758i</v>
      </c>
      <c r="AJ34" s="1" t="str">
        <f t="shared" ca="1" si="19"/>
        <v>0.00408883897033619+0.00173799763685162i</v>
      </c>
      <c r="AK34" s="1" t="str">
        <f t="shared" ca="1" si="20"/>
        <v>0.00534277551819451+0.00227049732403785i</v>
      </c>
      <c r="AL34" s="1" t="str">
        <f t="shared" ca="1" si="21"/>
        <v>0.0025215362639357+0.00107209508812331i</v>
      </c>
      <c r="AM34" s="1" t="str">
        <f t="shared" ca="1" si="22"/>
        <v>0.0119531507524664+0.00508059004901278i</v>
      </c>
      <c r="AN34" s="1" t="str">
        <f t="shared" ca="1" si="23"/>
        <v>-2.23146111029723-5.81315493672481i</v>
      </c>
      <c r="AO34" s="1">
        <f t="shared" si="3"/>
        <v>-134</v>
      </c>
      <c r="AP34" s="1">
        <f t="shared" si="24"/>
        <v>-0.69465837045899603</v>
      </c>
      <c r="AQ34" s="1">
        <f t="shared" si="25"/>
        <v>-0.71933980033865197</v>
      </c>
      <c r="AR34" s="1">
        <f t="shared" ca="1" si="26"/>
        <v>6.2267318077091582</v>
      </c>
      <c r="AS34" s="1">
        <f t="array" aca="1" ref="AS34:AU34" ca="1">MMULT(AP34:AR34,$AS$7:$AU$9)</f>
        <v>-0.82903757255504229</v>
      </c>
      <c r="AT34" s="1">
        <f ca="1"/>
        <v>-1.6041982603358802</v>
      </c>
      <c r="AU34" s="17">
        <f ca="1"/>
        <v>6.0424691683089575</v>
      </c>
      <c r="AV34" s="2"/>
      <c r="AW34" s="19">
        <f t="shared" ca="1" si="27"/>
        <v>-0.82903757255504229</v>
      </c>
      <c r="AX34" s="1">
        <f t="shared" ca="1" si="28"/>
        <v>6.0424691683089575</v>
      </c>
      <c r="AY34" s="1"/>
      <c r="AZ34" s="1"/>
      <c r="BA34" s="1"/>
      <c r="BB34" s="1"/>
      <c r="BC34" s="1"/>
    </row>
    <row r="35" spans="7:55" x14ac:dyDescent="0.15">
      <c r="G35" t="s">
        <v>15</v>
      </c>
      <c r="H35">
        <f>H30+1</f>
        <v>5</v>
      </c>
      <c r="J35" s="3"/>
      <c r="T35" s="1">
        <f t="shared" si="29"/>
        <v>-132</v>
      </c>
      <c r="U35" s="1">
        <f t="shared" si="4"/>
        <v>-2.3038346126325151</v>
      </c>
      <c r="V35" s="1" t="str">
        <f t="shared" si="5"/>
        <v>-0.669130606358862-0.743144825477391i</v>
      </c>
      <c r="W35" s="1" t="str">
        <f t="shared" ca="1" si="6"/>
        <v>-1.66717234781957-0.743144825477391i</v>
      </c>
      <c r="X35" s="1" t="str">
        <f t="shared" ca="1" si="7"/>
        <v>0.0400140828387663</v>
      </c>
      <c r="Y35" s="1" t="str">
        <f t="shared" ca="1" si="8"/>
        <v>0.0480786384649208</v>
      </c>
      <c r="Z35" s="1" t="str">
        <f t="shared" ca="1" si="9"/>
        <v>-0.0372465755024862</v>
      </c>
      <c r="AA35" s="1" t="str">
        <f t="shared" ca="1" si="10"/>
        <v>-1.66680169951561-0.743144825477391i</v>
      </c>
      <c r="AB35" s="1" t="str">
        <f t="shared" ca="1" si="11"/>
        <v>0.0571409003495753</v>
      </c>
      <c r="AC35" s="1" t="str">
        <f t="shared" ca="1" si="12"/>
        <v>-0.0502531085148551</v>
      </c>
      <c r="AD35" s="1" t="str">
        <f t="shared" ca="1" si="13"/>
        <v>-0.0552382390558828</v>
      </c>
      <c r="AE35" s="1" t="str">
        <f t="shared" ca="1" si="14"/>
        <v>-1.66633838913565-0.743144825477391i</v>
      </c>
      <c r="AF35" s="1" t="str">
        <f t="shared" ca="1" si="15"/>
        <v>-1.86900356628884-5.7832350858694i</v>
      </c>
      <c r="AG35" s="1" t="str">
        <f t="shared" ca="1" si="16"/>
        <v>-0.000114900753618441</v>
      </c>
      <c r="AH35" s="1" t="str">
        <f t="shared" ca="1" si="17"/>
        <v>0.0000989186851468023</v>
      </c>
      <c r="AI35" s="1" t="str">
        <f t="shared" ca="1" si="18"/>
        <v>-1.86901954835731-5.7832350858694i</v>
      </c>
      <c r="AJ35" s="1" t="str">
        <f t="shared" ca="1" si="19"/>
        <v>0.00402716131304648+0.00179551298275191i</v>
      </c>
      <c r="AK35" s="1" t="str">
        <f t="shared" ca="1" si="20"/>
        <v>0.00526220063543291+0.0023456346177768i</v>
      </c>
      <c r="AL35" s="1" t="str">
        <f t="shared" ca="1" si="21"/>
        <v>0.00248349000194707+0.00110757380139885i</v>
      </c>
      <c r="AM35" s="1" t="str">
        <f t="shared" ca="1" si="22"/>
        <v>0.0117728519504265+0.00524872140192756i</v>
      </c>
      <c r="AN35" s="1" t="str">
        <f t="shared" ca="1" si="23"/>
        <v>-1.88079240030774-5.78848380727133i</v>
      </c>
      <c r="AO35" s="1">
        <f t="shared" si="3"/>
        <v>-132</v>
      </c>
      <c r="AP35" s="1">
        <f t="shared" si="24"/>
        <v>-0.66913060635886201</v>
      </c>
      <c r="AQ35" s="1">
        <f t="shared" si="25"/>
        <v>-0.74314482547739102</v>
      </c>
      <c r="AR35" s="1">
        <f t="shared" ca="1" si="26"/>
        <v>6.0863720589607189</v>
      </c>
      <c r="AS35" s="1">
        <f t="array" aca="1" ref="AS35:AU35" ca="1">MMULT(AP35:AR35,$AS$7:$AU$9)</f>
        <v>-0.8480480961564234</v>
      </c>
      <c r="AT35" s="1">
        <f ca="1"/>
        <v>-1.5837006217268459</v>
      </c>
      <c r="AU35" s="17">
        <f ca="1"/>
        <v>5.9005619738669983</v>
      </c>
      <c r="AV35" s="2"/>
      <c r="AW35" s="19">
        <f t="shared" ca="1" si="27"/>
        <v>-0.8480480961564234</v>
      </c>
      <c r="AX35" s="1">
        <f t="shared" ca="1" si="28"/>
        <v>5.9005619738669983</v>
      </c>
      <c r="AY35" s="1"/>
      <c r="AZ35" s="1"/>
      <c r="BA35" s="1"/>
      <c r="BB35" s="1"/>
      <c r="BC35" s="1"/>
    </row>
    <row r="36" spans="7:55" x14ac:dyDescent="0.15">
      <c r="G36" s="1" t="str">
        <f t="shared" ref="G36:I38" ca="1" si="38">IMSUM(IMPRODUCT($G31,G$16),IMPRODUCT($H31,G$17),IMPRODUCT($I31,G$18))</f>
        <v>2.01170324972896E-21</v>
      </c>
      <c r="H36" s="1" t="str">
        <f t="shared" ca="1" si="38"/>
        <v>-1.94063911139137E-06</v>
      </c>
      <c r="I36" s="1" t="str">
        <f t="shared" ca="1" si="38"/>
        <v>-2.46990432358901E-06</v>
      </c>
      <c r="J36" s="2"/>
      <c r="K36" s="1" t="str">
        <f t="shared" ref="K36:M38" ca="1" si="39">IMDIV(G36,FACT($H$35))</f>
        <v>1.67641937477413E-23</v>
      </c>
      <c r="L36" s="1" t="str">
        <f t="shared" ca="1" si="39"/>
        <v>-1.61719925949281E-08</v>
      </c>
      <c r="M36" s="1" t="str">
        <f t="shared" ca="1" si="39"/>
        <v>-2.05825360299084E-08</v>
      </c>
      <c r="T36" s="1">
        <f t="shared" si="29"/>
        <v>-130</v>
      </c>
      <c r="U36" s="1">
        <f t="shared" si="4"/>
        <v>-2.2689280275926285</v>
      </c>
      <c r="V36" s="1" t="str">
        <f t="shared" si="5"/>
        <v>-0.64278760968654-0.766044443118977i</v>
      </c>
      <c r="W36" s="1" t="str">
        <f t="shared" ca="1" si="6"/>
        <v>-1.64082935114725-0.766044443118977i</v>
      </c>
      <c r="X36" s="1" t="str">
        <f t="shared" ca="1" si="7"/>
        <v>0.0400140828387663</v>
      </c>
      <c r="Y36" s="1" t="str">
        <f t="shared" ca="1" si="8"/>
        <v>0.0480786384649208</v>
      </c>
      <c r="Z36" s="1" t="str">
        <f t="shared" ca="1" si="9"/>
        <v>-0.0372465755024862</v>
      </c>
      <c r="AA36" s="1" t="str">
        <f t="shared" ca="1" si="10"/>
        <v>-1.64045870284329-0.766044443118977i</v>
      </c>
      <c r="AB36" s="1" t="str">
        <f t="shared" ca="1" si="11"/>
        <v>0.0571409003495753</v>
      </c>
      <c r="AC36" s="1" t="str">
        <f t="shared" ca="1" si="12"/>
        <v>-0.0502531085148551</v>
      </c>
      <c r="AD36" s="1" t="str">
        <f t="shared" ca="1" si="13"/>
        <v>-0.0552382390558828</v>
      </c>
      <c r="AE36" s="1" t="str">
        <f t="shared" ca="1" si="14"/>
        <v>-1.63999539246333-0.766044443118977i</v>
      </c>
      <c r="AF36" s="1" t="str">
        <f t="shared" ca="1" si="15"/>
        <v>-1.52646889738927-5.73475117781471i</v>
      </c>
      <c r="AG36" s="1" t="str">
        <f t="shared" ca="1" si="16"/>
        <v>-0.000114900753618441</v>
      </c>
      <c r="AH36" s="1" t="str">
        <f t="shared" ca="1" si="17"/>
        <v>0.0000989186851468023</v>
      </c>
      <c r="AI36" s="1" t="str">
        <f t="shared" ca="1" si="18"/>
        <v>-1.52648487945774-5.73475117781471i</v>
      </c>
      <c r="AJ36" s="1" t="str">
        <f t="shared" ca="1" si="19"/>
        <v>0.00396351397149451+0.0018508407726603i</v>
      </c>
      <c r="AK36" s="1" t="str">
        <f t="shared" ca="1" si="20"/>
        <v>0.00517905258297775+0.00241791411705132i</v>
      </c>
      <c r="AL36" s="1" t="str">
        <f t="shared" ca="1" si="21"/>
        <v>0.0024442287274763+0.00114170310660605i</v>
      </c>
      <c r="AM36" s="1" t="str">
        <f t="shared" ca="1" si="22"/>
        <v>0.0115867952819486+0.00541045799631767i</v>
      </c>
      <c r="AN36" s="1" t="str">
        <f t="shared" ca="1" si="23"/>
        <v>-1.53807167473969-5.74016163581103i</v>
      </c>
      <c r="AO36" s="1">
        <f t="shared" si="3"/>
        <v>-130</v>
      </c>
      <c r="AP36" s="1">
        <f t="shared" si="24"/>
        <v>-0.64278760968654003</v>
      </c>
      <c r="AQ36" s="1">
        <f t="shared" si="25"/>
        <v>-0.76604444311897701</v>
      </c>
      <c r="AR36" s="1">
        <f t="shared" ca="1" si="26"/>
        <v>5.9426526132589403</v>
      </c>
      <c r="AS36" s="1">
        <f t="array" aca="1" ref="AS36:AU36" ca="1">MMULT(AP36:AR36,$AS$7:$AU$9)</f>
        <v>-0.86602540378443771</v>
      </c>
      <c r="AT36" s="1">
        <f ca="1"/>
        <v>-1.5626605881285278</v>
      </c>
      <c r="AU36" s="17">
        <f ca="1"/>
        <v>5.7552768802363561</v>
      </c>
      <c r="AV36" s="2"/>
      <c r="AW36" s="19">
        <f t="shared" ca="1" si="27"/>
        <v>-0.86602540378443771</v>
      </c>
      <c r="AX36" s="1">
        <f t="shared" ca="1" si="28"/>
        <v>5.7552768802363561</v>
      </c>
      <c r="AY36" s="1"/>
      <c r="AZ36" s="1"/>
      <c r="BA36" s="1"/>
      <c r="BB36" s="1"/>
      <c r="BC36" s="1"/>
    </row>
    <row r="37" spans="7:55" x14ac:dyDescent="0.15">
      <c r="G37" s="1" t="str">
        <f t="shared" ca="1" si="38"/>
        <v>1.94063911139136E-06</v>
      </c>
      <c r="H37" s="1" t="str">
        <f t="shared" ca="1" si="38"/>
        <v>-3.07049443379684E-21</v>
      </c>
      <c r="I37" s="1" t="str">
        <f t="shared" ca="1" si="38"/>
        <v>-2.82274779838744E-06</v>
      </c>
      <c r="J37" s="2"/>
      <c r="K37" s="1" t="str">
        <f t="shared" ca="1" si="39"/>
        <v>1.6171992594928E-08</v>
      </c>
      <c r="L37" s="1" t="str">
        <f t="shared" ca="1" si="39"/>
        <v>-2.55874536149737E-23</v>
      </c>
      <c r="M37" s="1" t="str">
        <f t="shared" ca="1" si="39"/>
        <v>-2.35228983198953E-08</v>
      </c>
      <c r="T37" s="1">
        <f t="shared" si="29"/>
        <v>-128</v>
      </c>
      <c r="U37" s="1">
        <f t="shared" si="4"/>
        <v>-2.2340214425527418</v>
      </c>
      <c r="V37" s="1" t="str">
        <f t="shared" si="5"/>
        <v>-0.615661475325657-0.788010753606723i</v>
      </c>
      <c r="W37" s="1" t="str">
        <f t="shared" ca="1" si="6"/>
        <v>-1.61370321678637-0.788010753606723i</v>
      </c>
      <c r="X37" s="1" t="str">
        <f t="shared" ca="1" si="7"/>
        <v>0.0400140828387663</v>
      </c>
      <c r="Y37" s="1" t="str">
        <f t="shared" ca="1" si="8"/>
        <v>0.0480786384649208</v>
      </c>
      <c r="Z37" s="1" t="str">
        <f t="shared" ca="1" si="9"/>
        <v>-0.0372465755024862</v>
      </c>
      <c r="AA37" s="1" t="str">
        <f t="shared" ca="1" si="10"/>
        <v>-1.6133325684824-0.788010753606723i</v>
      </c>
      <c r="AB37" s="1" t="str">
        <f t="shared" ca="1" si="11"/>
        <v>0.0571409003495753</v>
      </c>
      <c r="AC37" s="1" t="str">
        <f t="shared" ca="1" si="12"/>
        <v>-0.0502531085148551</v>
      </c>
      <c r="AD37" s="1" t="str">
        <f t="shared" ca="1" si="13"/>
        <v>-0.0552382390558828</v>
      </c>
      <c r="AE37" s="1" t="str">
        <f t="shared" ca="1" si="14"/>
        <v>-1.61286925810245-0.788010753606723i</v>
      </c>
      <c r="AF37" s="1" t="str">
        <f t="shared" ca="1" si="15"/>
        <v>-1.19361624655867-5.66364275563364i</v>
      </c>
      <c r="AG37" s="1" t="str">
        <f t="shared" ca="1" si="16"/>
        <v>-0.000114900753618441</v>
      </c>
      <c r="AH37" s="1" t="str">
        <f t="shared" ca="1" si="17"/>
        <v>0.0000989186851468023</v>
      </c>
      <c r="AI37" s="1" t="str">
        <f t="shared" ca="1" si="18"/>
        <v>-1.19363222862714-5.66364275563364i</v>
      </c>
      <c r="AJ37" s="1" t="str">
        <f t="shared" ca="1" si="19"/>
        <v>0.00389797449016183+0.00190391359818738i</v>
      </c>
      <c r="AK37" s="1" t="str">
        <f t="shared" ca="1" si="20"/>
        <v>0.00509343266392299+0.00248724776042533i</v>
      </c>
      <c r="AL37" s="1" t="str">
        <f t="shared" ca="1" si="21"/>
        <v>0.00240380027433861+0.00117444142244373i</v>
      </c>
      <c r="AM37" s="1" t="str">
        <f t="shared" ca="1" si="22"/>
        <v>0.0113952074284234+0.00556560278105644i</v>
      </c>
      <c r="AN37" s="1" t="str">
        <f t="shared" ca="1" si="23"/>
        <v>-1.20502743605556-5.6692083584147i</v>
      </c>
      <c r="AO37" s="1">
        <f t="shared" si="3"/>
        <v>-128</v>
      </c>
      <c r="AP37" s="1">
        <f t="shared" si="24"/>
        <v>-0.61566147532565696</v>
      </c>
      <c r="AQ37" s="1">
        <f t="shared" si="25"/>
        <v>-0.78801075360672301</v>
      </c>
      <c r="AR37" s="1">
        <f t="shared" ca="1" si="26"/>
        <v>5.7958618455554767</v>
      </c>
      <c r="AS37" s="1">
        <f t="array" aca="1" ref="AS37:AU37" ca="1">MMULT(AP37:AR37,$AS$7:$AU$9)</f>
        <v>-0.88294759285892777</v>
      </c>
      <c r="AT37" s="1">
        <f ca="1"/>
        <v>-1.5411425358939304</v>
      </c>
      <c r="AU37" s="17">
        <f ca="1"/>
        <v>5.6068973385544343</v>
      </c>
      <c r="AV37" s="2"/>
      <c r="AW37" s="19">
        <f t="shared" ca="1" si="27"/>
        <v>-0.88294759285892777</v>
      </c>
      <c r="AX37" s="1">
        <f t="shared" ca="1" si="28"/>
        <v>5.6068973385544343</v>
      </c>
      <c r="AY37" s="1"/>
      <c r="AZ37" s="1"/>
      <c r="BA37" s="1"/>
      <c r="BB37" s="1"/>
      <c r="BC37" s="1"/>
    </row>
    <row r="38" spans="7:55" x14ac:dyDescent="0.15">
      <c r="G38" s="1" t="str">
        <f t="shared" ca="1" si="38"/>
        <v>0.000002469904323589</v>
      </c>
      <c r="H38" s="1" t="str">
        <f t="shared" ca="1" si="38"/>
        <v>2.82274779838744E-06</v>
      </c>
      <c r="I38" s="1" t="str">
        <f t="shared" ca="1" si="38"/>
        <v>1.05879118406788E-21</v>
      </c>
      <c r="J38" s="2"/>
      <c r="K38" s="1" t="str">
        <f t="shared" ca="1" si="39"/>
        <v>2.05825360299083E-08</v>
      </c>
      <c r="L38" s="1" t="str">
        <f t="shared" ca="1" si="39"/>
        <v>2.35228983198953E-08</v>
      </c>
      <c r="M38" s="1" t="str">
        <f t="shared" ca="1" si="39"/>
        <v>8.82325986723233E-24</v>
      </c>
      <c r="T38" s="1">
        <f t="shared" si="29"/>
        <v>-126</v>
      </c>
      <c r="U38" s="1">
        <f t="shared" si="4"/>
        <v>-2.1991148575128552</v>
      </c>
      <c r="V38" s="1" t="str">
        <f t="shared" si="5"/>
        <v>-0.587785252292477-0.809016994374945i</v>
      </c>
      <c r="W38" s="1" t="str">
        <f t="shared" ca="1" si="6"/>
        <v>-1.58582699375319-0.809016994374945i</v>
      </c>
      <c r="X38" s="1" t="str">
        <f t="shared" ca="1" si="7"/>
        <v>0.0400140828387663</v>
      </c>
      <c r="Y38" s="1" t="str">
        <f t="shared" ca="1" si="8"/>
        <v>0.0480786384649208</v>
      </c>
      <c r="Z38" s="1" t="str">
        <f t="shared" ca="1" si="9"/>
        <v>-0.0372465755024862</v>
      </c>
      <c r="AA38" s="1" t="str">
        <f t="shared" ca="1" si="10"/>
        <v>-1.58545634544922-0.809016994374945i</v>
      </c>
      <c r="AB38" s="1" t="str">
        <f t="shared" ca="1" si="11"/>
        <v>0.0571409003495753</v>
      </c>
      <c r="AC38" s="1" t="str">
        <f t="shared" ca="1" si="12"/>
        <v>-0.0502531085148551</v>
      </c>
      <c r="AD38" s="1" t="str">
        <f t="shared" ca="1" si="13"/>
        <v>-0.0552382390558828</v>
      </c>
      <c r="AE38" s="1" t="str">
        <f t="shared" ca="1" si="14"/>
        <v>-1.58499303506927-0.809016994374945i</v>
      </c>
      <c r="AF38" s="1" t="str">
        <f t="shared" ca="1" si="15"/>
        <v>-0.872060446422719-5.57106332585287i</v>
      </c>
      <c r="AG38" s="1" t="str">
        <f t="shared" ca="1" si="16"/>
        <v>-0.000114900753618441</v>
      </c>
      <c r="AH38" s="1" t="str">
        <f t="shared" ca="1" si="17"/>
        <v>0.0000989186851468023</v>
      </c>
      <c r="AI38" s="1" t="str">
        <f t="shared" ca="1" si="18"/>
        <v>-0.872076428491191-5.57106332585287i</v>
      </c>
      <c r="AJ38" s="1" t="str">
        <f t="shared" ca="1" si="19"/>
        <v>0.00383062271881093+0.00195466679827045i</v>
      </c>
      <c r="AK38" s="1" t="str">
        <f t="shared" ca="1" si="20"/>
        <v>0.00500544519295124+0.00255355107553439i</v>
      </c>
      <c r="AL38" s="1" t="str">
        <f t="shared" ca="1" si="21"/>
        <v>0.0023622538983766+0.001205748862317i</v>
      </c>
      <c r="AM38" s="1" t="str">
        <f t="shared" ca="1" si="22"/>
        <v>0.0111983218101388+0.00571396673612184i</v>
      </c>
      <c r="AN38" s="1" t="str">
        <f t="shared" ca="1" si="23"/>
        <v>-0.88327475030133-5.57677729258899i</v>
      </c>
      <c r="AO38" s="1">
        <f t="shared" si="3"/>
        <v>-126</v>
      </c>
      <c r="AP38" s="1">
        <f t="shared" si="24"/>
        <v>-0.58778525229247702</v>
      </c>
      <c r="AQ38" s="1">
        <f t="shared" si="25"/>
        <v>-0.80901699437494501</v>
      </c>
      <c r="AR38" s="1">
        <f t="shared" ca="1" si="26"/>
        <v>5.6462925230327974</v>
      </c>
      <c r="AS38" s="1">
        <f t="array" aca="1" ref="AS38:AU38" ca="1">MMULT(AP38:AR38,$AS$7:$AU$9)</f>
        <v>-0.89879404629916526</v>
      </c>
      <c r="AT38" s="1">
        <f ca="1"/>
        <v>-1.5192116461831728</v>
      </c>
      <c r="AU38" s="17">
        <f ca="1"/>
        <v>5.4557111811472083</v>
      </c>
      <c r="AV38" s="2"/>
      <c r="AW38" s="19">
        <f t="shared" ca="1" si="27"/>
        <v>-0.89879404629916526</v>
      </c>
      <c r="AX38" s="1">
        <f t="shared" ca="1" si="28"/>
        <v>5.4557111811472083</v>
      </c>
      <c r="AY38" s="1"/>
      <c r="AZ38" s="1"/>
      <c r="BA38" s="1"/>
      <c r="BB38" s="1"/>
      <c r="BC38" s="1"/>
    </row>
    <row r="39" spans="7:55" x14ac:dyDescent="0.15">
      <c r="J39" s="3"/>
      <c r="T39" s="1">
        <f t="shared" si="29"/>
        <v>-124</v>
      </c>
      <c r="U39" s="1">
        <f t="shared" si="4"/>
        <v>-2.1642082724729685</v>
      </c>
      <c r="V39" s="1" t="str">
        <f t="shared" si="5"/>
        <v>-0.559192903470748-0.829037572555041i</v>
      </c>
      <c r="W39" s="1" t="str">
        <f t="shared" ca="1" si="6"/>
        <v>-1.55723464493146-0.829037572555041i</v>
      </c>
      <c r="X39" s="1" t="str">
        <f t="shared" ca="1" si="7"/>
        <v>0.0400140828387663</v>
      </c>
      <c r="Y39" s="1" t="str">
        <f t="shared" ca="1" si="8"/>
        <v>0.0480786384649208</v>
      </c>
      <c r="Z39" s="1" t="str">
        <f t="shared" ca="1" si="9"/>
        <v>-0.0372465755024862</v>
      </c>
      <c r="AA39" s="1" t="str">
        <f t="shared" ca="1" si="10"/>
        <v>-1.55686399662749-0.829037572555041i</v>
      </c>
      <c r="AB39" s="1" t="str">
        <f t="shared" ca="1" si="11"/>
        <v>0.0571409003495753</v>
      </c>
      <c r="AC39" s="1" t="str">
        <f t="shared" ca="1" si="12"/>
        <v>-0.0502531085148551</v>
      </c>
      <c r="AD39" s="1" t="str">
        <f t="shared" ca="1" si="13"/>
        <v>-0.0552382390558828</v>
      </c>
      <c r="AE39" s="1" t="str">
        <f t="shared" ca="1" si="14"/>
        <v>-1.55640068624754-0.829037572555041i</v>
      </c>
      <c r="AF39" s="1" t="str">
        <f t="shared" ca="1" si="15"/>
        <v>-0.563292211947681-5.45828763965734i</v>
      </c>
      <c r="AG39" s="1" t="str">
        <f t="shared" ca="1" si="16"/>
        <v>-0.000114900753618441</v>
      </c>
      <c r="AH39" s="1" t="str">
        <f t="shared" ca="1" si="17"/>
        <v>0.0000989186851468023</v>
      </c>
      <c r="AI39" s="1" t="str">
        <f t="shared" ca="1" si="18"/>
        <v>-0.563308194016153-5.45828763965734i</v>
      </c>
      <c r="AJ39" s="1" t="str">
        <f t="shared" ca="1" si="19"/>
        <v>0.00376154071520038+0.00200303853795318i</v>
      </c>
      <c r="AK39" s="1" t="str">
        <f t="shared" ca="1" si="20"/>
        <v>0.00491519736924243+0.00261674328200232i</v>
      </c>
      <c r="AL39" s="1" t="str">
        <f t="shared" ca="1" si="21"/>
        <v>0.00231964021744965+0.00123558728293291i</v>
      </c>
      <c r="AM39" s="1" t="str">
        <f t="shared" ca="1" si="22"/>
        <v>0.0109963783018925+0.00585536910288841i</v>
      </c>
      <c r="AN39" s="1" t="str">
        <f t="shared" ca="1" si="23"/>
        <v>-0.574304572318045-5.46414300876023i</v>
      </c>
      <c r="AO39" s="1">
        <f t="shared" si="3"/>
        <v>-124</v>
      </c>
      <c r="AP39" s="1">
        <f t="shared" si="24"/>
        <v>-0.55919290347074802</v>
      </c>
      <c r="AQ39" s="1">
        <f t="shared" si="25"/>
        <v>-0.82903757255504096</v>
      </c>
      <c r="AR39" s="1">
        <f t="shared" ca="1" si="26"/>
        <v>5.4942410360275158</v>
      </c>
      <c r="AS39" s="1">
        <f t="array" aca="1" ref="AS39:AU39" ca="1">MMULT(AP39:AR39,$AS$7:$AU$9)</f>
        <v>-0.91354545764260031</v>
      </c>
      <c r="AT39" s="1">
        <f ca="1"/>
        <v>-1.496933684506339</v>
      </c>
      <c r="AU39" s="17">
        <f ca="1"/>
        <v>5.302009883334768</v>
      </c>
      <c r="AV39" s="2"/>
      <c r="AW39" s="19">
        <f t="shared" ca="1" si="27"/>
        <v>-0.91354545764260031</v>
      </c>
      <c r="AX39" s="1">
        <f t="shared" ca="1" si="28"/>
        <v>5.302009883334768</v>
      </c>
      <c r="AY39" s="1"/>
      <c r="AZ39" s="1"/>
      <c r="BA39" s="1"/>
      <c r="BB39" s="1"/>
      <c r="BC39" s="1"/>
    </row>
    <row r="40" spans="7:55" x14ac:dyDescent="0.15">
      <c r="G40" t="s">
        <v>15</v>
      </c>
      <c r="H40">
        <f>H35+1</f>
        <v>6</v>
      </c>
      <c r="J40" s="3"/>
      <c r="T40" s="1">
        <f t="shared" si="29"/>
        <v>-122</v>
      </c>
      <c r="U40" s="1">
        <f t="shared" si="4"/>
        <v>-2.1293016874330819</v>
      </c>
      <c r="V40" s="1" t="str">
        <f t="shared" si="5"/>
        <v>-0.529919264233203-0.848048096156427i</v>
      </c>
      <c r="W40" s="1" t="str">
        <f t="shared" ca="1" si="6"/>
        <v>-1.52796100569392-0.848048096156427i</v>
      </c>
      <c r="X40" s="1" t="str">
        <f t="shared" ca="1" si="7"/>
        <v>0.0400140828387663</v>
      </c>
      <c r="Y40" s="1" t="str">
        <f t="shared" ca="1" si="8"/>
        <v>0.0480786384649208</v>
      </c>
      <c r="Z40" s="1" t="str">
        <f t="shared" ca="1" si="9"/>
        <v>-0.0372465755024862</v>
      </c>
      <c r="AA40" s="1" t="str">
        <f t="shared" ca="1" si="10"/>
        <v>-1.52759035738995-0.848048096156427i</v>
      </c>
      <c r="AB40" s="1" t="str">
        <f t="shared" ca="1" si="11"/>
        <v>0.0571409003495753</v>
      </c>
      <c r="AC40" s="1" t="str">
        <f t="shared" ca="1" si="12"/>
        <v>-0.0502531085148551</v>
      </c>
      <c r="AD40" s="1" t="str">
        <f t="shared" ca="1" si="13"/>
        <v>-0.0552382390558828</v>
      </c>
      <c r="AE40" s="1" t="str">
        <f t="shared" ca="1" si="14"/>
        <v>-1.52712704700999-0.848048096156427i</v>
      </c>
      <c r="AF40" s="1" t="str">
        <f t="shared" ca="1" si="15"/>
        <v>-0.26866874780466-5.32669868915178i</v>
      </c>
      <c r="AG40" s="1" t="str">
        <f t="shared" ca="1" si="16"/>
        <v>-0.000114900753618441</v>
      </c>
      <c r="AH40" s="1" t="str">
        <f t="shared" ca="1" si="17"/>
        <v>0.0000989186851468023</v>
      </c>
      <c r="AI40" s="1" t="str">
        <f t="shared" ca="1" si="18"/>
        <v>-0.268684729873132-5.32669868915178i</v>
      </c>
      <c r="AJ40" s="1" t="str">
        <f t="shared" ca="1" si="19"/>
        <v>0.00369081264511036+0.00204896988372185i</v>
      </c>
      <c r="AK40" s="1" t="str">
        <f t="shared" ca="1" si="20"/>
        <v>0.00482279914586817+0.00267674738985953i</v>
      </c>
      <c r="AL40" s="1" t="str">
        <f t="shared" ca="1" si="21"/>
        <v>0.00227601114976385+0.00126392033077219i</v>
      </c>
      <c r="AM40" s="1" t="str">
        <f t="shared" ca="1" si="22"/>
        <v>0.0107896229407424+0.00598963760435357i</v>
      </c>
      <c r="AN40" s="1" t="str">
        <f t="shared" ca="1" si="23"/>
        <v>-0.279474352813874-5.33268832675613i</v>
      </c>
      <c r="AO40" s="1">
        <f t="shared" si="3"/>
        <v>-122</v>
      </c>
      <c r="AP40" s="1">
        <f t="shared" si="24"/>
        <v>-0.52991926423320301</v>
      </c>
      <c r="AQ40" s="1">
        <f t="shared" si="25"/>
        <v>-0.84804809615642696</v>
      </c>
      <c r="AR40" s="1">
        <f t="shared" ca="1" si="26"/>
        <v>5.3400066202395129</v>
      </c>
      <c r="AS40" s="1">
        <f t="array" aca="1" ref="AS40:AU40" ca="1">MMULT(AP40:AR40,$AS$7:$AU$9)</f>
        <v>-0.92718385456678798</v>
      </c>
      <c r="AT40" s="1">
        <f ca="1"/>
        <v>-1.4743747780836602</v>
      </c>
      <c r="AU40" s="17">
        <f ca="1"/>
        <v>5.1460878167578183</v>
      </c>
      <c r="AV40" s="2"/>
      <c r="AW40" s="19">
        <f t="shared" ca="1" si="27"/>
        <v>-0.92718385456678798</v>
      </c>
      <c r="AX40" s="1">
        <f t="shared" ca="1" si="28"/>
        <v>5.1460878167578183</v>
      </c>
      <c r="AY40" s="1"/>
      <c r="AZ40" s="1"/>
      <c r="BA40" s="1"/>
      <c r="BB40" s="1"/>
      <c r="BC40" s="1"/>
    </row>
    <row r="41" spans="7:55" x14ac:dyDescent="0.15">
      <c r="G41" s="1" t="str">
        <f t="shared" ref="G41:I43" ca="1" si="40">IMSUM(IMPRODUCT($G36,G$16),IMPRODUCT($H36,G$17),IMPRODUCT($I36,G$18))</f>
        <v>-1.96634594563662E-07</v>
      </c>
      <c r="H41" s="1" t="str">
        <f t="shared" ca="1" si="40"/>
        <v>-1.38946842846247E-07</v>
      </c>
      <c r="I41" s="1" t="str">
        <f t="shared" ca="1" si="40"/>
        <v>1.09172519379195E-07</v>
      </c>
      <c r="J41" s="2"/>
      <c r="K41" s="1" t="str">
        <f t="shared" ref="K41:M43" ca="1" si="41">IMDIV(G41,FACT($H$40))</f>
        <v>-2.73103603560642E-10</v>
      </c>
      <c r="L41" s="1" t="str">
        <f t="shared" ca="1" si="41"/>
        <v>-1.92981726175343E-10</v>
      </c>
      <c r="M41" s="1" t="str">
        <f t="shared" ca="1" si="41"/>
        <v>1.51628499137771E-10</v>
      </c>
      <c r="T41" s="1">
        <f t="shared" si="29"/>
        <v>-120</v>
      </c>
      <c r="U41" s="1">
        <f t="shared" si="4"/>
        <v>-2.0943951023931953</v>
      </c>
      <c r="V41" s="1" t="str">
        <f t="shared" si="5"/>
        <v>-0.500000000000004-0.866025403784436i</v>
      </c>
      <c r="W41" s="1" t="str">
        <f t="shared" ca="1" si="6"/>
        <v>-1.49804174146072-0.866025403784436i</v>
      </c>
      <c r="X41" s="1" t="str">
        <f t="shared" ca="1" si="7"/>
        <v>0.0400140828387663</v>
      </c>
      <c r="Y41" s="1" t="str">
        <f t="shared" ca="1" si="8"/>
        <v>0.0480786384649208</v>
      </c>
      <c r="Z41" s="1" t="str">
        <f t="shared" ca="1" si="9"/>
        <v>-0.0372465755024862</v>
      </c>
      <c r="AA41" s="1" t="str">
        <f t="shared" ca="1" si="10"/>
        <v>-1.49767109315675-0.866025403784436i</v>
      </c>
      <c r="AB41" s="1" t="str">
        <f t="shared" ca="1" si="11"/>
        <v>0.0571409003495753</v>
      </c>
      <c r="AC41" s="1" t="str">
        <f t="shared" ca="1" si="12"/>
        <v>-0.0502531085148551</v>
      </c>
      <c r="AD41" s="1" t="str">
        <f t="shared" ca="1" si="13"/>
        <v>-0.0552382390558828</v>
      </c>
      <c r="AE41" s="1" t="str">
        <f t="shared" ca="1" si="14"/>
        <v>-1.49720778277679-0.866025403784436i</v>
      </c>
      <c r="AF41" s="1" t="str">
        <f t="shared" ca="1" si="15"/>
        <v>0.0105942896946809-5.17777396369224i</v>
      </c>
      <c r="AG41" s="1" t="str">
        <f t="shared" ca="1" si="16"/>
        <v>-0.000114900753618441</v>
      </c>
      <c r="AH41" s="1" t="str">
        <f t="shared" ca="1" si="17"/>
        <v>0.0000989186851468023</v>
      </c>
      <c r="AI41" s="1" t="str">
        <f t="shared" ca="1" si="18"/>
        <v>0.0105783076262093-5.17777396369224i</v>
      </c>
      <c r="AJ41" s="1" t="str">
        <f t="shared" ca="1" si="19"/>
        <v>0.00361852467979945+0.00209240487530681i</v>
      </c>
      <c r="AK41" s="1" t="str">
        <f t="shared" ca="1" si="20"/>
        <v>0.00472836309583079+0.00273349029334351i</v>
      </c>
      <c r="AL41" s="1" t="str">
        <f t="shared" ca="1" si="21"/>
        <v>0.00223141985061763+0.00129071348638043i</v>
      </c>
      <c r="AM41" s="1" t="str">
        <f t="shared" ca="1" si="22"/>
        <v>0.0105783076262479+0.00611660865503075i</v>
      </c>
      <c r="AN41" s="1" t="str">
        <f t="shared" ca="1" si="23"/>
        <v>-3.85993320639599E-14-5.18389057234727i</v>
      </c>
      <c r="AO41" s="1">
        <f t="shared" si="3"/>
        <v>-120</v>
      </c>
      <c r="AP41" s="1">
        <f t="shared" si="24"/>
        <v>-0.500000000000004</v>
      </c>
      <c r="AQ41" s="1">
        <f t="shared" si="25"/>
        <v>-0.86602540378443604</v>
      </c>
      <c r="AR41" s="1">
        <f t="shared" ca="1" si="26"/>
        <v>5.1838905723472699</v>
      </c>
      <c r="AS41" s="1">
        <f t="array" aca="1" ref="AS41:AU41" ca="1">MMULT(AP41:AR41,$AS$7:$AU$9)</f>
        <v>-0.93969262078590654</v>
      </c>
      <c r="AT41" s="1">
        <f ca="1"/>
        <v>-1.4516011916955223</v>
      </c>
      <c r="AU41" s="17">
        <f ca="1"/>
        <v>4.9882414962368813</v>
      </c>
      <c r="AV41" s="2"/>
      <c r="AW41" s="19">
        <f t="shared" ca="1" si="27"/>
        <v>-0.93969262078590654</v>
      </c>
      <c r="AX41" s="1">
        <f t="shared" ca="1" si="28"/>
        <v>4.9882414962368813</v>
      </c>
      <c r="AY41" s="1"/>
      <c r="AZ41" s="1"/>
      <c r="BA41" s="1"/>
      <c r="BB41" s="1"/>
      <c r="BC41" s="1"/>
    </row>
    <row r="42" spans="7:55" x14ac:dyDescent="0.15">
      <c r="G42" s="1" t="str">
        <f t="shared" ca="1" si="40"/>
        <v>-1.38946842846247E-07</v>
      </c>
      <c r="H42" s="1" t="str">
        <f t="shared" ca="1" si="40"/>
        <v>-2.33852498897479E-07</v>
      </c>
      <c r="I42" s="1" t="str">
        <f t="shared" ca="1" si="40"/>
        <v>-9.55259544567946E-08</v>
      </c>
      <c r="J42" s="2"/>
      <c r="K42" s="1" t="str">
        <f t="shared" ca="1" si="41"/>
        <v>-1.92981726175343E-10</v>
      </c>
      <c r="L42" s="1" t="str">
        <f t="shared" ca="1" si="41"/>
        <v>-3.2479513735761E-10</v>
      </c>
      <c r="M42" s="1" t="str">
        <f t="shared" ca="1" si="41"/>
        <v>-1.32674936745548E-10</v>
      </c>
      <c r="T42" s="1">
        <f t="shared" si="29"/>
        <v>-118</v>
      </c>
      <c r="U42" s="1">
        <f t="shared" si="4"/>
        <v>-2.0594885173533091</v>
      </c>
      <c r="V42" s="1" t="str">
        <f t="shared" si="5"/>
        <v>-0.469471562785892-0.882947592858926i</v>
      </c>
      <c r="W42" s="1" t="str">
        <f t="shared" ca="1" si="6"/>
        <v>-1.4675133042466-0.882947592858926i</v>
      </c>
      <c r="X42" s="1" t="str">
        <f t="shared" ca="1" si="7"/>
        <v>0.0400140828387663</v>
      </c>
      <c r="Y42" s="1" t="str">
        <f t="shared" ca="1" si="8"/>
        <v>0.0480786384649208</v>
      </c>
      <c r="Z42" s="1" t="str">
        <f t="shared" ca="1" si="9"/>
        <v>-0.0372465755024862</v>
      </c>
      <c r="AA42" s="1" t="str">
        <f t="shared" ca="1" si="10"/>
        <v>-1.46714265594264-0.882947592858926i</v>
      </c>
      <c r="AB42" s="1" t="str">
        <f t="shared" ca="1" si="11"/>
        <v>0.0571409003495753</v>
      </c>
      <c r="AC42" s="1" t="str">
        <f t="shared" ca="1" si="12"/>
        <v>-0.0502531085148551</v>
      </c>
      <c r="AD42" s="1" t="str">
        <f t="shared" ca="1" si="13"/>
        <v>-0.0552382390558828</v>
      </c>
      <c r="AE42" s="1" t="str">
        <f t="shared" ca="1" si="14"/>
        <v>-1.46667934556268-0.882947592858926i</v>
      </c>
      <c r="AF42" s="1" t="str">
        <f t="shared" ca="1" si="15"/>
        <v>0.273429417606266-5.01307110741266i</v>
      </c>
      <c r="AG42" s="1" t="str">
        <f t="shared" ca="1" si="16"/>
        <v>-0.000114900753618441</v>
      </c>
      <c r="AH42" s="1" t="str">
        <f t="shared" ca="1" si="17"/>
        <v>0.0000989186851468023</v>
      </c>
      <c r="AI42" s="1" t="str">
        <f t="shared" ca="1" si="18"/>
        <v>0.273413435537794-5.01307110741266i</v>
      </c>
      <c r="AJ42" s="1" t="str">
        <f t="shared" ca="1" si="19"/>
        <v>0.00354476489101824+0.00213329059386148i</v>
      </c>
      <c r="AK42" s="1" t="str">
        <f t="shared" ca="1" si="20"/>
        <v>0.00463200427491043+0.00278690285996697i</v>
      </c>
      <c r="AL42" s="1" t="str">
        <f t="shared" ca="1" si="21"/>
        <v>0.00218592064764024+0.00131593410642469i</v>
      </c>
      <c r="AM42" s="1" t="str">
        <f t="shared" ca="1" si="22"/>
        <v>0.0103626898135689+0.00623612756025314i</v>
      </c>
      <c r="AN42" s="1" t="str">
        <f t="shared" ca="1" si="23"/>
        <v>0.263050745724225-5.01930723497291i</v>
      </c>
      <c r="AO42" s="1">
        <f t="shared" si="3"/>
        <v>-118</v>
      </c>
      <c r="AP42" s="1">
        <f t="shared" si="24"/>
        <v>-0.46947156278589203</v>
      </c>
      <c r="AQ42" s="1">
        <f t="shared" si="25"/>
        <v>-0.88294759285892599</v>
      </c>
      <c r="AR42" s="1">
        <f t="shared" ca="1" si="26"/>
        <v>5.0261954611691602</v>
      </c>
      <c r="AS42" s="1">
        <f t="array" aca="1" ref="AS42:AU42" ca="1">MMULT(AP42:AR42,$AS$7:$AU$9)</f>
        <v>-0.95105651629515287</v>
      </c>
      <c r="AT42" s="1">
        <f ca="1"/>
        <v>-1.4286791027003218</v>
      </c>
      <c r="AU42" s="17">
        <f ca="1"/>
        <v>4.8287688221944736</v>
      </c>
      <c r="AV42" s="2"/>
      <c r="AW42" s="19">
        <f t="shared" ca="1" si="27"/>
        <v>-0.95105651629515287</v>
      </c>
      <c r="AX42" s="1">
        <f t="shared" ca="1" si="28"/>
        <v>4.8287688221944736</v>
      </c>
      <c r="AY42" s="1"/>
      <c r="AZ42" s="1"/>
      <c r="BA42" s="1"/>
      <c r="BB42" s="1"/>
      <c r="BC42" s="1"/>
    </row>
    <row r="43" spans="7:55" x14ac:dyDescent="0.15">
      <c r="G43" s="1" t="str">
        <f t="shared" ca="1" si="40"/>
        <v>1.09172519379194E-07</v>
      </c>
      <c r="H43" s="1" t="str">
        <f t="shared" ca="1" si="40"/>
        <v>-9.55259544567945E-08</v>
      </c>
      <c r="I43" s="1" t="str">
        <f t="shared" ca="1" si="40"/>
        <v>-2.80374879314749E-07</v>
      </c>
      <c r="J43" s="2"/>
      <c r="K43" s="1" t="str">
        <f t="shared" ca="1" si="41"/>
        <v>1.51628499137769E-10</v>
      </c>
      <c r="L43" s="1" t="str">
        <f t="shared" ca="1" si="41"/>
        <v>-1.32674936745548E-10</v>
      </c>
      <c r="M43" s="1" t="str">
        <f t="shared" ca="1" si="41"/>
        <v>-3.89409554603818E-10</v>
      </c>
      <c r="T43" s="1">
        <f t="shared" si="29"/>
        <v>-116</v>
      </c>
      <c r="U43" s="1">
        <f t="shared" si="4"/>
        <v>-2.0245819323134224</v>
      </c>
      <c r="V43" s="1" t="str">
        <f t="shared" si="5"/>
        <v>-0.438371146789076-0.898794046299168i</v>
      </c>
      <c r="W43" s="1" t="str">
        <f t="shared" ca="1" si="6"/>
        <v>-1.43641288824979-0.898794046299168i</v>
      </c>
      <c r="X43" s="1" t="str">
        <f t="shared" ca="1" si="7"/>
        <v>0.0400140828387663</v>
      </c>
      <c r="Y43" s="1" t="str">
        <f t="shared" ca="1" si="8"/>
        <v>0.0480786384649208</v>
      </c>
      <c r="Z43" s="1" t="str">
        <f t="shared" ca="1" si="9"/>
        <v>-0.0372465755024862</v>
      </c>
      <c r="AA43" s="1" t="str">
        <f t="shared" ca="1" si="10"/>
        <v>-1.43604223994582-0.898794046299168i</v>
      </c>
      <c r="AB43" s="1" t="str">
        <f t="shared" ca="1" si="11"/>
        <v>0.0571409003495753</v>
      </c>
      <c r="AC43" s="1" t="str">
        <f t="shared" ca="1" si="12"/>
        <v>-0.0502531085148551</v>
      </c>
      <c r="AD43" s="1" t="str">
        <f t="shared" ca="1" si="13"/>
        <v>-0.0552382390558828</v>
      </c>
      <c r="AE43" s="1" t="str">
        <f t="shared" ca="1" si="14"/>
        <v>-1.43557892956586-0.898794046299168i</v>
      </c>
      <c r="AF43" s="1" t="str">
        <f t="shared" ca="1" si="15"/>
        <v>0.518922494543828-4.83421312363549i</v>
      </c>
      <c r="AG43" s="1" t="str">
        <f t="shared" ca="1" si="16"/>
        <v>-0.000114900753618441</v>
      </c>
      <c r="AH43" s="1" t="str">
        <f t="shared" ca="1" si="17"/>
        <v>0.0000989186851468023</v>
      </c>
      <c r="AI43" s="1" t="str">
        <f t="shared" ca="1" si="18"/>
        <v>0.518906512475356-4.83421312363549i</v>
      </c>
      <c r="AJ43" s="1" t="str">
        <f t="shared" ca="1" si="19"/>
        <v>0.00346962314370754+0.00217157722643576i</v>
      </c>
      <c r="AK43" s="1" t="str">
        <f t="shared" ca="1" si="20"/>
        <v>0.00453384008148755+0.00283692001474503i</v>
      </c>
      <c r="AL43" s="1" t="str">
        <f t="shared" ca="1" si="21"/>
        <v>0.00213956897460187+0.00133955146346438i</v>
      </c>
      <c r="AM43" s="1" t="str">
        <f t="shared" ca="1" si="22"/>
        <v>0.010143032199797+0.00634804870464517i</v>
      </c>
      <c r="AN43" s="1" t="str">
        <f t="shared" ca="1" si="23"/>
        <v>0.508763480275559-4.84056117234014i</v>
      </c>
      <c r="AO43" s="1">
        <f t="shared" si="3"/>
        <v>-116</v>
      </c>
      <c r="AP43" s="1">
        <f t="shared" si="24"/>
        <v>-0.43837114678907602</v>
      </c>
      <c r="AQ43" s="1">
        <f t="shared" si="25"/>
        <v>-0.89879404629916804</v>
      </c>
      <c r="AR43" s="1">
        <f t="shared" ca="1" si="26"/>
        <v>4.8672243365216943</v>
      </c>
      <c r="AS43" s="1">
        <f t="array" aca="1" ref="AS43:AU43" ca="1">MMULT(AP43:AR43,$AS$7:$AU$9)</f>
        <v>-0.96126169593831967</v>
      </c>
      <c r="AT43" s="1">
        <f ca="1"/>
        <v>-1.4056743759011603</v>
      </c>
      <c r="AU43" s="17">
        <f ca="1"/>
        <v>4.6679683206814628</v>
      </c>
      <c r="AV43" s="2"/>
      <c r="AW43" s="19">
        <f t="shared" ca="1" si="27"/>
        <v>-0.96126169593831967</v>
      </c>
      <c r="AX43" s="1">
        <f t="shared" ca="1" si="28"/>
        <v>4.6679683206814628</v>
      </c>
      <c r="AY43" s="1"/>
      <c r="AZ43" s="1"/>
      <c r="BA43" s="1"/>
      <c r="BB43" s="1"/>
      <c r="BC43" s="1"/>
    </row>
    <row r="44" spans="7:55" x14ac:dyDescent="0.15">
      <c r="J44" s="3"/>
      <c r="T44" s="1">
        <f t="shared" si="29"/>
        <v>-114</v>
      </c>
      <c r="U44" s="1">
        <f t="shared" si="4"/>
        <v>-1.9896753472735358</v>
      </c>
      <c r="V44" s="1" t="str">
        <f t="shared" si="5"/>
        <v>-0.406736643075804-0.913545457642599i</v>
      </c>
      <c r="W44" s="1" t="str">
        <f t="shared" ca="1" si="6"/>
        <v>-1.40477838453652-0.913545457642599i</v>
      </c>
      <c r="X44" s="1" t="str">
        <f t="shared" ca="1" si="7"/>
        <v>0.0400140828387663</v>
      </c>
      <c r="Y44" s="1" t="str">
        <f t="shared" ca="1" si="8"/>
        <v>0.0480786384649208</v>
      </c>
      <c r="Z44" s="1" t="str">
        <f t="shared" ca="1" si="9"/>
        <v>-0.0372465755024862</v>
      </c>
      <c r="AA44" s="1" t="str">
        <f t="shared" ca="1" si="10"/>
        <v>-1.40440773623255-0.913545457642599i</v>
      </c>
      <c r="AB44" s="1" t="str">
        <f t="shared" ca="1" si="11"/>
        <v>0.0571409003495753</v>
      </c>
      <c r="AC44" s="1" t="str">
        <f t="shared" ca="1" si="12"/>
        <v>-0.0502531085148551</v>
      </c>
      <c r="AD44" s="1" t="str">
        <f t="shared" ca="1" si="13"/>
        <v>-0.0552382390558828</v>
      </c>
      <c r="AE44" s="1" t="str">
        <f t="shared" ca="1" si="14"/>
        <v>-1.40394442585259-0.913545457642599i</v>
      </c>
      <c r="AF44" s="1" t="str">
        <f t="shared" ca="1" si="15"/>
        <v>0.746316403357149-4.64287327488209i</v>
      </c>
      <c r="AG44" s="1" t="str">
        <f t="shared" ca="1" si="16"/>
        <v>-0.000114900753618441</v>
      </c>
      <c r="AH44" s="1" t="str">
        <f t="shared" ca="1" si="17"/>
        <v>0.0000989186851468023</v>
      </c>
      <c r="AI44" s="1" t="str">
        <f t="shared" ca="1" si="18"/>
        <v>0.746300421288677-4.64287327488209i</v>
      </c>
      <c r="AJ44" s="1" t="str">
        <f t="shared" ca="1" si="19"/>
        <v>0.0033931909865118+0.00220721812666544i</v>
      </c>
      <c r="AK44" s="1" t="str">
        <f t="shared" ca="1" si="20"/>
        <v>0.00443399011351076+0.00288348081947914i</v>
      </c>
      <c r="AL44" s="1" t="str">
        <f t="shared" ca="1" si="21"/>
        <v>0.00209242130387623+0.00136153678338792i</v>
      </c>
      <c r="AM44" s="1" t="str">
        <f t="shared" ca="1" si="22"/>
        <v>0.00991960240389879+0.0064522357295325i</v>
      </c>
      <c r="AN44" s="1" t="str">
        <f t="shared" ca="1" si="23"/>
        <v>0.736380818884778-4.64932551061162i</v>
      </c>
      <c r="AO44" s="1">
        <f t="shared" si="3"/>
        <v>-114</v>
      </c>
      <c r="AP44" s="1">
        <f t="shared" si="24"/>
        <v>-0.40673664307580398</v>
      </c>
      <c r="AQ44" s="1">
        <f t="shared" si="25"/>
        <v>-0.91354545764259898</v>
      </c>
      <c r="AR44" s="1">
        <f t="shared" ca="1" si="26"/>
        <v>4.7072799379307595</v>
      </c>
      <c r="AS44" s="1">
        <f t="array" aca="1" ref="AS44:AU44" ca="1">MMULT(AP44:AR44,$AS$7:$AU$9)</f>
        <v>-0.97029572627599514</v>
      </c>
      <c r="AT44" s="1">
        <f ca="1"/>
        <v>-1.382652338943573</v>
      </c>
      <c r="AU44" s="17">
        <f ca="1"/>
        <v>4.5061383830537016</v>
      </c>
      <c r="AV44" s="2"/>
      <c r="AW44" s="19">
        <f t="shared" ca="1" si="27"/>
        <v>-0.97029572627599514</v>
      </c>
      <c r="AX44" s="1">
        <f t="shared" ca="1" si="28"/>
        <v>4.5061383830537016</v>
      </c>
      <c r="AY44" s="1"/>
      <c r="AZ44" s="1"/>
      <c r="BA44" s="1"/>
      <c r="BB44" s="1"/>
      <c r="BC44" s="1"/>
    </row>
    <row r="45" spans="7:55" x14ac:dyDescent="0.15">
      <c r="G45" t="s">
        <v>15</v>
      </c>
      <c r="H45">
        <f>H40+1</f>
        <v>7</v>
      </c>
      <c r="J45" s="3"/>
      <c r="T45" s="1">
        <f t="shared" si="29"/>
        <v>-112</v>
      </c>
      <c r="U45" s="1">
        <f t="shared" si="4"/>
        <v>-1.9547687622336491</v>
      </c>
      <c r="V45" s="1" t="str">
        <f t="shared" si="5"/>
        <v>-0.374606593415913-0.927183854566787i</v>
      </c>
      <c r="W45" s="1" t="str">
        <f t="shared" ca="1" si="6"/>
        <v>-1.37264833487662-0.927183854566787i</v>
      </c>
      <c r="X45" s="1" t="str">
        <f t="shared" ca="1" si="7"/>
        <v>0.0400140828387663</v>
      </c>
      <c r="Y45" s="1" t="str">
        <f t="shared" ca="1" si="8"/>
        <v>0.0480786384649208</v>
      </c>
      <c r="Z45" s="1" t="str">
        <f t="shared" ca="1" si="9"/>
        <v>-0.0372465755024862</v>
      </c>
      <c r="AA45" s="1" t="str">
        <f t="shared" ca="1" si="10"/>
        <v>-1.37227768657266-0.927183854566787i</v>
      </c>
      <c r="AB45" s="1" t="str">
        <f t="shared" ca="1" si="11"/>
        <v>0.0571409003495753</v>
      </c>
      <c r="AC45" s="1" t="str">
        <f t="shared" ca="1" si="12"/>
        <v>-0.0502531085148551</v>
      </c>
      <c r="AD45" s="1" t="str">
        <f t="shared" ca="1" si="13"/>
        <v>-0.0552382390558828</v>
      </c>
      <c r="AE45" s="1" t="str">
        <f t="shared" ca="1" si="14"/>
        <v>-1.3718143761927-0.927183854566787i</v>
      </c>
      <c r="AF45" s="1" t="str">
        <f t="shared" ca="1" si="15"/>
        <v>0.95501323485124-4.44075982866535i</v>
      </c>
      <c r="AG45" s="1" t="str">
        <f t="shared" ca="1" si="16"/>
        <v>-0.000114900753618441</v>
      </c>
      <c r="AH45" s="1" t="str">
        <f t="shared" ca="1" si="17"/>
        <v>0.0000989186851468023</v>
      </c>
      <c r="AI45" s="1" t="str">
        <f t="shared" ca="1" si="18"/>
        <v>0.954997252782768-4.44075982866535i</v>
      </c>
      <c r="AJ45" s="1" t="str">
        <f t="shared" ca="1" si="19"/>
        <v>0.00331556154024103+0.00224016987160368i</v>
      </c>
      <c r="AK45" s="1" t="str">
        <f t="shared" ca="1" si="20"/>
        <v>0.00433257602278526+0.0029265285470009i</v>
      </c>
      <c r="AL45" s="1" t="str">
        <f t="shared" ca="1" si="21"/>
        <v>0.00204453507763752+0.00138186328046957i</v>
      </c>
      <c r="AM45" s="1" t="str">
        <f t="shared" ca="1" si="22"/>
        <v>0.00969267264066381+0.00654856169907415i</v>
      </c>
      <c r="AN45" s="1" t="str">
        <f t="shared" ca="1" si="23"/>
        <v>0.945304580142104-4.44730839036442i</v>
      </c>
      <c r="AO45" s="1">
        <f t="shared" si="3"/>
        <v>-112</v>
      </c>
      <c r="AP45" s="1">
        <f t="shared" si="24"/>
        <v>-0.37460659341591301</v>
      </c>
      <c r="AQ45" s="1">
        <f t="shared" si="25"/>
        <v>-0.92718385456678698</v>
      </c>
      <c r="AR45" s="1">
        <f t="shared" ca="1" si="26"/>
        <v>4.5466639053533973</v>
      </c>
      <c r="AS45" s="1">
        <f t="array" aca="1" ref="AS45:AU45" ca="1">MMULT(AP45:AR45,$AS$7:$AU$9)</f>
        <v>-0.97814760073380536</v>
      </c>
      <c r="AT45" s="1">
        <f ca="1"/>
        <v>-1.359677558926043</v>
      </c>
      <c r="AU45" s="17">
        <f ca="1"/>
        <v>4.3435765073467998</v>
      </c>
      <c r="AV45" s="2"/>
      <c r="AW45" s="19">
        <f t="shared" ca="1" si="27"/>
        <v>-0.97814760073380536</v>
      </c>
      <c r="AX45" s="1">
        <f t="shared" ca="1" si="28"/>
        <v>4.3435765073467998</v>
      </c>
      <c r="AY45" s="1"/>
      <c r="AZ45" s="1"/>
      <c r="BA45" s="1"/>
      <c r="BB45" s="1"/>
      <c r="BC45" s="1"/>
    </row>
    <row r="46" spans="7:55" x14ac:dyDescent="0.15">
      <c r="G46" s="1" t="str">
        <f t="shared" ref="G46:I48" ca="1" si="42">IMSUM(IMPRODUCT($G41,G$16),IMPRODUCT($H41,G$17),IMPRODUCT($I41,G$18))</f>
        <v>5.04580173657347E-23</v>
      </c>
      <c r="H46" s="1" t="str">
        <f t="shared" ca="1" si="42"/>
        <v>1.37466394523703E-08</v>
      </c>
      <c r="I46" s="1" t="str">
        <f t="shared" ca="1" si="42"/>
        <v>1.74957229393803E-08</v>
      </c>
      <c r="J46" s="2"/>
      <c r="K46" s="1" t="str">
        <f t="shared" ref="K46:M48" ca="1" si="43">IMDIV(G46,FACT($H$45))</f>
        <v>1.00115113820902E-26</v>
      </c>
      <c r="L46" s="1" t="str">
        <f t="shared" ca="1" si="43"/>
        <v>2.72750782785125E-12</v>
      </c>
      <c r="M46" s="1" t="str">
        <f t="shared" ca="1" si="43"/>
        <v>3.47137359908339E-12</v>
      </c>
      <c r="T46" s="1">
        <f t="shared" si="29"/>
        <v>-110</v>
      </c>
      <c r="U46" s="1">
        <f t="shared" si="4"/>
        <v>-1.9198621771937625</v>
      </c>
      <c r="V46" s="1" t="str">
        <f t="shared" si="5"/>
        <v>-0.342020143325666-0.939692620785909i</v>
      </c>
      <c r="W46" s="1" t="str">
        <f t="shared" ca="1" si="6"/>
        <v>-1.34006188478638-0.939692620785909i</v>
      </c>
      <c r="X46" s="1" t="str">
        <f t="shared" ca="1" si="7"/>
        <v>0.0400140828387663</v>
      </c>
      <c r="Y46" s="1" t="str">
        <f t="shared" ca="1" si="8"/>
        <v>0.0480786384649208</v>
      </c>
      <c r="Z46" s="1" t="str">
        <f t="shared" ca="1" si="9"/>
        <v>-0.0372465755024862</v>
      </c>
      <c r="AA46" s="1" t="str">
        <f t="shared" ca="1" si="10"/>
        <v>-1.33969123648241-0.939692620785909i</v>
      </c>
      <c r="AB46" s="1" t="str">
        <f t="shared" ca="1" si="11"/>
        <v>0.0571409003495753</v>
      </c>
      <c r="AC46" s="1" t="str">
        <f t="shared" ca="1" si="12"/>
        <v>-0.0502531085148551</v>
      </c>
      <c r="AD46" s="1" t="str">
        <f t="shared" ca="1" si="13"/>
        <v>-0.0552382390558828</v>
      </c>
      <c r="AE46" s="1" t="str">
        <f t="shared" ca="1" si="14"/>
        <v>-1.33922792610245-0.939692620785909i</v>
      </c>
      <c r="AF46" s="1" t="str">
        <f t="shared" ca="1" si="15"/>
        <v>1.14457497436954-4.22960079914484i</v>
      </c>
      <c r="AG46" s="1" t="str">
        <f t="shared" ca="1" si="16"/>
        <v>-0.000114900753618441</v>
      </c>
      <c r="AH46" s="1" t="str">
        <f t="shared" ca="1" si="17"/>
        <v>0.0000989186851468023</v>
      </c>
      <c r="AI46" s="1" t="str">
        <f t="shared" ca="1" si="18"/>
        <v>1.14455899230107-4.22960079914484i</v>
      </c>
      <c r="AJ46" s="1" t="str">
        <f t="shared" ca="1" si="19"/>
        <v>0.00323682938441763+0.00227039231462509i</v>
      </c>
      <c r="AK46" s="1" t="str">
        <f t="shared" ca="1" si="20"/>
        <v>0.00422972136675907+0.0029660107502853i</v>
      </c>
      <c r="AL46" s="1" t="str">
        <f t="shared" ca="1" si="21"/>
        <v>0.00199596863787611+0.00140050619000368i</v>
      </c>
      <c r="AM46" s="1" t="str">
        <f t="shared" ca="1" si="22"/>
        <v>0.00946251938905281+0.00663690925491407i</v>
      </c>
      <c r="AN46" s="1" t="str">
        <f t="shared" ca="1" si="23"/>
        <v>1.13509647291202-4.23623770839975i</v>
      </c>
      <c r="AO46" s="1">
        <f t="shared" si="3"/>
        <v>-110</v>
      </c>
      <c r="AP46" s="1">
        <f t="shared" si="24"/>
        <v>-0.34202014332566599</v>
      </c>
      <c r="AQ46" s="1">
        <f t="shared" si="25"/>
        <v>-0.93969262078590898</v>
      </c>
      <c r="AR46" s="1">
        <f t="shared" ca="1" si="26"/>
        <v>4.3856759940612653</v>
      </c>
      <c r="AS46" s="1">
        <f t="array" aca="1" ref="AS46:AU46" ca="1">MMULT(AP46:AR46,$AS$7:$AU$9)</f>
        <v>-0.98480775301220813</v>
      </c>
      <c r="AT46" s="1">
        <f ca="1"/>
        <v>-1.3368136209022465</v>
      </c>
      <c r="AU46" s="17">
        <f ca="1"/>
        <v>4.1805785433911584</v>
      </c>
      <c r="AV46" s="2"/>
      <c r="AW46" s="19">
        <f t="shared" ca="1" si="27"/>
        <v>-0.98480775301220813</v>
      </c>
      <c r="AX46" s="1">
        <f t="shared" ca="1" si="28"/>
        <v>4.1805785433911584</v>
      </c>
      <c r="AY46" s="1"/>
      <c r="AZ46" s="1"/>
      <c r="BA46" s="1"/>
      <c r="BB46" s="1"/>
      <c r="BC46" s="1"/>
    </row>
    <row r="47" spans="7:55" x14ac:dyDescent="0.15">
      <c r="G47" s="1" t="str">
        <f t="shared" ca="1" si="42"/>
        <v>-1.37466394523702E-08</v>
      </c>
      <c r="H47" s="1" t="str">
        <f t="shared" ca="1" si="42"/>
        <v>9.92616735063633E-24</v>
      </c>
      <c r="I47" s="1" t="str">
        <f t="shared" ca="1" si="42"/>
        <v>1.99951119307203E-08</v>
      </c>
      <c r="J47" s="2"/>
      <c r="K47" s="1" t="str">
        <f t="shared" ca="1" si="43"/>
        <v>-2.72750782785123E-12</v>
      </c>
      <c r="L47" s="1" t="str">
        <f t="shared" ca="1" si="43"/>
        <v>1.96947764893578E-27</v>
      </c>
      <c r="M47" s="1" t="str">
        <f t="shared" ca="1" si="43"/>
        <v>3.96728411323815E-12</v>
      </c>
      <c r="T47" s="1">
        <f t="shared" si="29"/>
        <v>-108</v>
      </c>
      <c r="U47" s="1">
        <f t="shared" si="4"/>
        <v>-1.8849555921538759</v>
      </c>
      <c r="V47" s="1" t="str">
        <f t="shared" si="5"/>
        <v>-0.309016994374951-0.951056516295152i</v>
      </c>
      <c r="W47" s="1" t="str">
        <f t="shared" ca="1" si="6"/>
        <v>-1.30705873583566-0.951056516295152i</v>
      </c>
      <c r="X47" s="1" t="str">
        <f t="shared" ca="1" si="7"/>
        <v>0.0400140828387663</v>
      </c>
      <c r="Y47" s="1" t="str">
        <f t="shared" ca="1" si="8"/>
        <v>0.0480786384649208</v>
      </c>
      <c r="Z47" s="1" t="str">
        <f t="shared" ca="1" si="9"/>
        <v>-0.0372465755024862</v>
      </c>
      <c r="AA47" s="1" t="str">
        <f t="shared" ca="1" si="10"/>
        <v>-1.3066880875317-0.951056516295152i</v>
      </c>
      <c r="AB47" s="1" t="str">
        <f t="shared" ca="1" si="11"/>
        <v>0.0571409003495753</v>
      </c>
      <c r="AC47" s="1" t="str">
        <f t="shared" ca="1" si="12"/>
        <v>-0.0502531085148551</v>
      </c>
      <c r="AD47" s="1" t="str">
        <f t="shared" ca="1" si="13"/>
        <v>-0.0552382390558828</v>
      </c>
      <c r="AE47" s="1" t="str">
        <f t="shared" ca="1" si="14"/>
        <v>-1.30622477715174-0.951056516295152i</v>
      </c>
      <c r="AF47" s="1" t="str">
        <f t="shared" ca="1" si="15"/>
        <v>1.31472270819587-4.01112883306172i</v>
      </c>
      <c r="AG47" s="1" t="str">
        <f t="shared" ca="1" si="16"/>
        <v>-0.000114900753618441</v>
      </c>
      <c r="AH47" s="1" t="str">
        <f t="shared" ca="1" si="17"/>
        <v>0.0000989186851468023</v>
      </c>
      <c r="AI47" s="1" t="str">
        <f t="shared" ca="1" si="18"/>
        <v>1.3147067261274-4.01112883306172i</v>
      </c>
      <c r="AJ47" s="1" t="str">
        <f t="shared" ca="1" si="19"/>
        <v>0.00315709044204576+0.00229784863433824i</v>
      </c>
      <c r="AK47" s="1" t="str">
        <f t="shared" ca="1" si="20"/>
        <v>0.00412555145798695+0.0030018793263494i</v>
      </c>
      <c r="AL47" s="1" t="str">
        <f t="shared" ca="1" si="21"/>
        <v>0.00194678115531779+0.00141744279847672i</v>
      </c>
      <c r="AM47" s="1" t="str">
        <f t="shared" ca="1" si="22"/>
        <v>0.0092294230553505+0.00671717075916436i</v>
      </c>
      <c r="AN47" s="1" t="str">
        <f t="shared" ca="1" si="23"/>
        <v>1.30547730307205-4.01784600382088i</v>
      </c>
      <c r="AO47" s="1">
        <f t="shared" si="3"/>
        <v>-108</v>
      </c>
      <c r="AP47" s="1">
        <f t="shared" si="24"/>
        <v>-0.309016994374951</v>
      </c>
      <c r="AQ47" s="1">
        <f t="shared" si="25"/>
        <v>-0.95105651629515198</v>
      </c>
      <c r="AR47" s="1">
        <f t="shared" ca="1" si="26"/>
        <v>4.2246132958243283</v>
      </c>
      <c r="AS47" s="1">
        <f t="array" aca="1" ref="AS47:AU47" ca="1">MMULT(AP47:AR47,$AS$7:$AU$9)</f>
        <v>-0.99026806874156936</v>
      </c>
      <c r="AT47" s="1">
        <f ca="1"/>
        <v>-1.3141229089492934</v>
      </c>
      <c r="AU47" s="17">
        <f ca="1"/>
        <v>4.0174379436975975</v>
      </c>
      <c r="AV47" s="2"/>
      <c r="AW47" s="19">
        <f t="shared" ca="1" si="27"/>
        <v>-0.99026806874156936</v>
      </c>
      <c r="AX47" s="1">
        <f t="shared" ca="1" si="28"/>
        <v>4.0174379436975975</v>
      </c>
      <c r="AY47" s="1"/>
      <c r="AZ47" s="1"/>
      <c r="BA47" s="1"/>
      <c r="BB47" s="1"/>
      <c r="BC47" s="1"/>
    </row>
    <row r="48" spans="7:55" x14ac:dyDescent="0.15">
      <c r="G48" s="1" t="str">
        <f t="shared" ca="1" si="42"/>
        <v>-1.74957229393803E-08</v>
      </c>
      <c r="H48" s="1" t="str">
        <f t="shared" ca="1" si="42"/>
        <v>-1.99951119307204E-08</v>
      </c>
      <c r="I48" s="1" t="str">
        <f t="shared" ca="1" si="42"/>
        <v>-1.98523347012727E-23</v>
      </c>
      <c r="J48" s="2"/>
      <c r="K48" s="1" t="str">
        <f t="shared" ca="1" si="43"/>
        <v>-3.47137359908339E-12</v>
      </c>
      <c r="L48" s="1" t="str">
        <f t="shared" ca="1" si="43"/>
        <v>-3.96728411323817E-12</v>
      </c>
      <c r="M48" s="1" t="str">
        <f t="shared" ca="1" si="43"/>
        <v>-3.93895529787157E-27</v>
      </c>
      <c r="T48" s="1">
        <f t="shared" si="29"/>
        <v>-106</v>
      </c>
      <c r="U48" s="1">
        <f t="shared" si="4"/>
        <v>-1.8500490071139892</v>
      </c>
      <c r="V48" s="1" t="str">
        <f t="shared" si="5"/>
        <v>-0.275637355817-0.961261695938319i</v>
      </c>
      <c r="W48" s="1" t="str">
        <f t="shared" ca="1" si="6"/>
        <v>-1.27367909727771-0.961261695938319i</v>
      </c>
      <c r="X48" s="1" t="str">
        <f t="shared" ca="1" si="7"/>
        <v>0.0400140828387663</v>
      </c>
      <c r="Y48" s="1" t="str">
        <f t="shared" ca="1" si="8"/>
        <v>0.0480786384649208</v>
      </c>
      <c r="Z48" s="1" t="str">
        <f t="shared" ca="1" si="9"/>
        <v>-0.0372465755024862</v>
      </c>
      <c r="AA48" s="1" t="str">
        <f t="shared" ca="1" si="10"/>
        <v>-1.27330844897375-0.961261695938319i</v>
      </c>
      <c r="AB48" s="1" t="str">
        <f t="shared" ca="1" si="11"/>
        <v>0.0571409003495753</v>
      </c>
      <c r="AC48" s="1" t="str">
        <f t="shared" ca="1" si="12"/>
        <v>-0.0502531085148551</v>
      </c>
      <c r="AD48" s="1" t="str">
        <f t="shared" ca="1" si="13"/>
        <v>-0.0552382390558828</v>
      </c>
      <c r="AE48" s="1" t="str">
        <f t="shared" ca="1" si="14"/>
        <v>-1.27284513859379-0.961261695938319i</v>
      </c>
      <c r="AF48" s="1" t="str">
        <f t="shared" ca="1" si="15"/>
        <v>1.46533438155717-3.78706638517871i</v>
      </c>
      <c r="AG48" s="1" t="str">
        <f t="shared" ca="1" si="16"/>
        <v>-0.000114900753618441</v>
      </c>
      <c r="AH48" s="1" t="str">
        <f t="shared" ca="1" si="17"/>
        <v>0.0000989186851468023</v>
      </c>
      <c r="AI48" s="1" t="str">
        <f t="shared" ca="1" si="18"/>
        <v>1.4653183994887-3.78706638517871i</v>
      </c>
      <c r="AJ48" s="1" t="str">
        <f t="shared" ca="1" si="19"/>
        <v>0.00307644186274378+0.00232250537944691i</v>
      </c>
      <c r="AK48" s="1" t="str">
        <f t="shared" ca="1" si="20"/>
        <v>0.00402019321145659+0.00303409057485842i</v>
      </c>
      <c r="AL48" s="1" t="str">
        <f t="shared" ca="1" si="21"/>
        <v>0.00189703255733328+0.00143265247124014i</v>
      </c>
      <c r="AM48" s="1" t="str">
        <f t="shared" ca="1" si="22"/>
        <v>0.00899366763153365+0.00678924842554547i</v>
      </c>
      <c r="AN48" s="1" t="str">
        <f t="shared" ca="1" si="23"/>
        <v>1.45632473185717-3.79385563360426i</v>
      </c>
      <c r="AO48" s="1">
        <f t="shared" si="3"/>
        <v>-106</v>
      </c>
      <c r="AP48" s="1">
        <f t="shared" si="24"/>
        <v>-0.275637355817</v>
      </c>
      <c r="AQ48" s="1">
        <f t="shared" si="25"/>
        <v>-0.96126169593831901</v>
      </c>
      <c r="AR48" s="1">
        <f t="shared" ca="1" si="26"/>
        <v>4.0637694685168402</v>
      </c>
      <c r="AS48" s="1">
        <f t="array" aca="1" ref="AS48:AU48" ca="1">MMULT(AP48:AR48,$AS$7:$AU$9)</f>
        <v>-0.99452189536827362</v>
      </c>
      <c r="AT48" s="1">
        <f ca="1"/>
        <v>-1.2916663904699008</v>
      </c>
      <c r="AU48" s="17">
        <f ca="1"/>
        <v>3.8544450221287629</v>
      </c>
      <c r="AV48" s="2"/>
      <c r="AW48" s="19">
        <f t="shared" ca="1" si="27"/>
        <v>-0.99452189536827362</v>
      </c>
      <c r="AX48" s="1">
        <f t="shared" ca="1" si="28"/>
        <v>3.8544450221287629</v>
      </c>
      <c r="AY48" s="1"/>
      <c r="AZ48" s="1"/>
      <c r="BA48" s="1"/>
      <c r="BB48" s="1"/>
      <c r="BC48" s="1"/>
    </row>
    <row r="49" spans="7:55" x14ac:dyDescent="0.15">
      <c r="J49" s="3"/>
      <c r="T49" s="1">
        <f t="shared" si="29"/>
        <v>-104</v>
      </c>
      <c r="U49" s="1">
        <f t="shared" si="4"/>
        <v>-1.8151424220741028</v>
      </c>
      <c r="V49" s="1" t="str">
        <f t="shared" si="5"/>
        <v>-0.241921895599665-0.970295726275997i</v>
      </c>
      <c r="W49" s="1" t="str">
        <f t="shared" ca="1" si="6"/>
        <v>-1.23996363706038-0.970295726275997i</v>
      </c>
      <c r="X49" s="1" t="str">
        <f t="shared" ca="1" si="7"/>
        <v>0.0400140828387663</v>
      </c>
      <c r="Y49" s="1" t="str">
        <f t="shared" ca="1" si="8"/>
        <v>0.0480786384649208</v>
      </c>
      <c r="Z49" s="1" t="str">
        <f t="shared" ca="1" si="9"/>
        <v>-0.0372465755024862</v>
      </c>
      <c r="AA49" s="1" t="str">
        <f t="shared" ca="1" si="10"/>
        <v>-1.23959298875641-0.970295726275997i</v>
      </c>
      <c r="AB49" s="1" t="str">
        <f t="shared" ca="1" si="11"/>
        <v>0.0571409003495753</v>
      </c>
      <c r="AC49" s="1" t="str">
        <f t="shared" ca="1" si="12"/>
        <v>-0.0502531085148551</v>
      </c>
      <c r="AD49" s="1" t="str">
        <f t="shared" ca="1" si="13"/>
        <v>-0.0552382390558828</v>
      </c>
      <c r="AE49" s="1" t="str">
        <f t="shared" ca="1" si="14"/>
        <v>-1.23912967837645-0.970295726275997i</v>
      </c>
      <c r="AF49" s="1" t="str">
        <f t="shared" ca="1" si="15"/>
        <v>1.59644115438337-3.5591113237672i</v>
      </c>
      <c r="AG49" s="1" t="str">
        <f t="shared" ca="1" si="16"/>
        <v>-0.000114900753618441</v>
      </c>
      <c r="AH49" s="1" t="str">
        <f t="shared" ca="1" si="17"/>
        <v>0.0000989186851468023</v>
      </c>
      <c r="AI49" s="1" t="str">
        <f t="shared" ca="1" si="18"/>
        <v>1.5964251723149-3.5591113237672i</v>
      </c>
      <c r="AJ49" s="1" t="str">
        <f t="shared" ca="1" si="19"/>
        <v>0.00299498190438264+0.00234433250950524i</v>
      </c>
      <c r="AK49" s="1" t="str">
        <f t="shared" ca="1" si="20"/>
        <v>0.00391377498996222+0.00306260525136779i</v>
      </c>
      <c r="AL49" s="1" t="str">
        <f t="shared" ca="1" si="21"/>
        <v>0.00184678345492603+0.00144611667765055i</v>
      </c>
      <c r="AM49" s="1" t="str">
        <f t="shared" ca="1" si="22"/>
        <v>0.00875554034927089+0.00685305443852358i</v>
      </c>
      <c r="AN49" s="1" t="str">
        <f t="shared" ca="1" si="23"/>
        <v>1.58766963196563-3.56596437820572i</v>
      </c>
      <c r="AO49" s="1">
        <f t="shared" si="3"/>
        <v>-104</v>
      </c>
      <c r="AP49" s="1">
        <f t="shared" si="24"/>
        <v>-0.24192189559966501</v>
      </c>
      <c r="AQ49" s="1">
        <f t="shared" si="25"/>
        <v>-0.97029572627599703</v>
      </c>
      <c r="AR49" s="1">
        <f t="shared" ca="1" si="26"/>
        <v>3.9034339762442491</v>
      </c>
      <c r="AS49" s="1">
        <f t="array" aca="1" ref="AS49:AU49" ca="1">MMULT(AP49:AR49,$AS$7:$AU$9)</f>
        <v>-0.9975640502598242</v>
      </c>
      <c r="AT49" s="1">
        <f ca="1"/>
        <v>-1.2695034043879452</v>
      </c>
      <c r="AU49" s="17">
        <f ca="1"/>
        <v>3.6918862223495759</v>
      </c>
      <c r="AV49" s="2"/>
      <c r="AW49" s="19">
        <f t="shared" ca="1" si="27"/>
        <v>-0.9975640502598242</v>
      </c>
      <c r="AX49" s="1">
        <f t="shared" ca="1" si="28"/>
        <v>3.6918862223495759</v>
      </c>
      <c r="AY49" s="1"/>
      <c r="AZ49" s="1"/>
      <c r="BA49" s="1"/>
      <c r="BB49" s="1"/>
      <c r="BC49" s="1"/>
    </row>
    <row r="50" spans="7:55" x14ac:dyDescent="0.15">
      <c r="G50" t="s">
        <v>15</v>
      </c>
      <c r="H50">
        <f>H45+1</f>
        <v>8</v>
      </c>
      <c r="J50" s="3"/>
      <c r="T50" s="1">
        <f t="shared" si="29"/>
        <v>-102</v>
      </c>
      <c r="U50" s="1">
        <f t="shared" si="4"/>
        <v>-1.7802358370342162</v>
      </c>
      <c r="V50" s="1" t="str">
        <f t="shared" si="5"/>
        <v>-0.207911690817763-0.978147600733805i</v>
      </c>
      <c r="W50" s="1" t="str">
        <f t="shared" ca="1" si="6"/>
        <v>-1.20595343227848-0.978147600733805i</v>
      </c>
      <c r="X50" s="1" t="str">
        <f t="shared" ca="1" si="7"/>
        <v>0.0400140828387663</v>
      </c>
      <c r="Y50" s="1" t="str">
        <f t="shared" ca="1" si="8"/>
        <v>0.0480786384649208</v>
      </c>
      <c r="Z50" s="1" t="str">
        <f t="shared" ca="1" si="9"/>
        <v>-0.0372465755024862</v>
      </c>
      <c r="AA50" s="1" t="str">
        <f t="shared" ca="1" si="10"/>
        <v>-1.20558278397451-0.978147600733805i</v>
      </c>
      <c r="AB50" s="1" t="str">
        <f t="shared" ca="1" si="11"/>
        <v>0.0571409003495753</v>
      </c>
      <c r="AC50" s="1" t="str">
        <f t="shared" ca="1" si="12"/>
        <v>-0.0502531085148551</v>
      </c>
      <c r="AD50" s="1" t="str">
        <f t="shared" ca="1" si="13"/>
        <v>-0.0552382390558828</v>
      </c>
      <c r="AE50" s="1" t="str">
        <f t="shared" ca="1" si="14"/>
        <v>-1.20511947359455-0.978147600733805i</v>
      </c>
      <c r="AF50" s="1" t="str">
        <f t="shared" ca="1" si="15"/>
        <v>1.70822241475054-3.328923100567i</v>
      </c>
      <c r="AG50" s="1" t="str">
        <f t="shared" ca="1" si="16"/>
        <v>-0.000114900753618441</v>
      </c>
      <c r="AH50" s="1" t="str">
        <f t="shared" ca="1" si="17"/>
        <v>0.0000989186851468023</v>
      </c>
      <c r="AI50" s="1" t="str">
        <f t="shared" ca="1" si="18"/>
        <v>1.70820643268207-3.328923100567i</v>
      </c>
      <c r="AJ50" s="1" t="str">
        <f t="shared" ca="1" si="19"/>
        <v>0.00291280981337369+0.00236330343151748i</v>
      </c>
      <c r="AK50" s="1" t="str">
        <f t="shared" ca="1" si="20"/>
        <v>0.00380642644771428+0.00308738861513655i</v>
      </c>
      <c r="AL50" s="1" t="str">
        <f t="shared" ca="1" si="21"/>
        <v>0.00179609506888708+0.00145781901364643i</v>
      </c>
      <c r="AM50" s="1" t="str">
        <f t="shared" ca="1" si="22"/>
        <v>0.00851533132997505+0.00690851106030046i</v>
      </c>
      <c r="AN50" s="1" t="str">
        <f t="shared" ca="1" si="23"/>
        <v>1.6996911013521-3.3358316116273i</v>
      </c>
      <c r="AO50" s="1">
        <f t="shared" si="3"/>
        <v>-102</v>
      </c>
      <c r="AP50" s="1">
        <f t="shared" si="24"/>
        <v>-0.20791169081776301</v>
      </c>
      <c r="AQ50" s="1">
        <f t="shared" si="25"/>
        <v>-0.97814760073380502</v>
      </c>
      <c r="AR50" s="1">
        <f t="shared" ca="1" si="26"/>
        <v>3.7438913420594231</v>
      </c>
      <c r="AS50" s="1">
        <f t="array" aca="1" ref="AS50:AU50" ca="1">MMULT(AP50:AR50,$AS$7:$AU$9)</f>
        <v>-0.99939082701909565</v>
      </c>
      <c r="AT50" s="1">
        <f ca="1"/>
        <v>-1.2476914538864083</v>
      </c>
      <c r="AU50" s="17">
        <f ca="1"/>
        <v>3.5300433980216757</v>
      </c>
      <c r="AV50" s="2"/>
      <c r="AW50" s="19">
        <f t="shared" ca="1" si="27"/>
        <v>-0.99939082701909565</v>
      </c>
      <c r="AX50" s="1">
        <f t="shared" ca="1" si="28"/>
        <v>3.5300433980216757</v>
      </c>
      <c r="AY50" s="1"/>
      <c r="AZ50" s="1"/>
      <c r="BA50" s="1"/>
      <c r="BB50" s="1"/>
      <c r="BC50" s="1"/>
    </row>
    <row r="51" spans="7:55" x14ac:dyDescent="0.15">
      <c r="G51" s="1" t="str">
        <f t="shared" ref="G51:I53" ca="1" si="44">IMSUM(IMPRODUCT($G46,G$16),IMPRODUCT($H46,G$17),IMPRODUCT($I46,G$18))</f>
        <v>1.39287354328939E-09</v>
      </c>
      <c r="H51" s="1" t="str">
        <f t="shared" ca="1" si="44"/>
        <v>9.84238718286508E-10</v>
      </c>
      <c r="I51" s="1" t="str">
        <f t="shared" ca="1" si="44"/>
        <v>-7.73330421510836E-10</v>
      </c>
      <c r="J51" s="2"/>
      <c r="K51" s="1" t="str">
        <f t="shared" ref="K51:M53" ca="1" si="45">IMDIV(G51,FACT($H$50))</f>
        <v>3.4545474783963E-14</v>
      </c>
      <c r="L51" s="1" t="str">
        <f t="shared" ca="1" si="45"/>
        <v>2.44106824971852E-14</v>
      </c>
      <c r="M51" s="1" t="str">
        <f t="shared" ca="1" si="45"/>
        <v>-1.91798219620743E-14</v>
      </c>
      <c r="T51" s="1">
        <f t="shared" si="29"/>
        <v>-100</v>
      </c>
      <c r="U51" s="1">
        <f t="shared" si="4"/>
        <v>-1.7453292519943295</v>
      </c>
      <c r="V51" s="1" t="str">
        <f t="shared" si="5"/>
        <v>-0.173648177666931-0.984807753012208i</v>
      </c>
      <c r="W51" s="1" t="str">
        <f t="shared" ca="1" si="6"/>
        <v>-1.17168991912764-0.984807753012208i</v>
      </c>
      <c r="X51" s="1" t="str">
        <f t="shared" ca="1" si="7"/>
        <v>0.0400140828387663</v>
      </c>
      <c r="Y51" s="1" t="str">
        <f t="shared" ca="1" si="8"/>
        <v>0.0480786384649208</v>
      </c>
      <c r="Z51" s="1" t="str">
        <f t="shared" ca="1" si="9"/>
        <v>-0.0372465755024862</v>
      </c>
      <c r="AA51" s="1" t="str">
        <f t="shared" ca="1" si="10"/>
        <v>-1.17131927082368-0.984807753012208i</v>
      </c>
      <c r="AB51" s="1" t="str">
        <f t="shared" ca="1" si="11"/>
        <v>0.0571409003495753</v>
      </c>
      <c r="AC51" s="1" t="str">
        <f t="shared" ca="1" si="12"/>
        <v>-0.0502531085148551</v>
      </c>
      <c r="AD51" s="1" t="str">
        <f t="shared" ca="1" si="13"/>
        <v>-0.0552382390558828</v>
      </c>
      <c r="AE51" s="1" t="str">
        <f t="shared" ca="1" si="14"/>
        <v>-1.17085596044372-0.984807753012208i</v>
      </c>
      <c r="AF51" s="1" t="str">
        <f t="shared" ca="1" si="15"/>
        <v>1.80099952295089-3.09810961217351i</v>
      </c>
      <c r="AG51" s="1" t="str">
        <f t="shared" ca="1" si="16"/>
        <v>-0.000114900753618441</v>
      </c>
      <c r="AH51" s="1" t="str">
        <f t="shared" ca="1" si="17"/>
        <v>0.0000989186851468023</v>
      </c>
      <c r="AI51" s="1" t="str">
        <f t="shared" ca="1" si="18"/>
        <v>1.80098354088242-3.09810961217351i</v>
      </c>
      <c r="AJ51" s="1" t="str">
        <f t="shared" ca="1" si="19"/>
        <v>0.00283002570375215+0.00237939503233741i</v>
      </c>
      <c r="AK51" s="1" t="str">
        <f t="shared" ca="1" si="20"/>
        <v>0.00369827837237562+0.00310841047145352i</v>
      </c>
      <c r="AL51" s="1" t="str">
        <f t="shared" ca="1" si="21"/>
        <v>0.00174502915520684+0.001467745221734i</v>
      </c>
      <c r="AM51" s="1" t="str">
        <f t="shared" ca="1" si="22"/>
        <v>0.00827333323133461+0.00695555072552493i</v>
      </c>
      <c r="AN51" s="1" t="str">
        <f t="shared" ca="1" si="23"/>
        <v>1.79271020765109-3.10506516289903i</v>
      </c>
      <c r="AO51" s="1">
        <f t="shared" si="3"/>
        <v>-100</v>
      </c>
      <c r="AP51" s="1">
        <f t="shared" si="24"/>
        <v>-0.173648177666931</v>
      </c>
      <c r="AQ51" s="1">
        <f t="shared" si="25"/>
        <v>-0.98480775301220802</v>
      </c>
      <c r="AR51" s="1">
        <f t="shared" ca="1" si="26"/>
        <v>3.5854204153021709</v>
      </c>
      <c r="AS51" s="1">
        <f t="array" aca="1" ref="AS51:AU51" ca="1">MMULT(AP51:AR51,$AS$7:$AU$9)</f>
        <v>-1</v>
      </c>
      <c r="AT51" s="1">
        <f ca="1"/>
        <v>-1.2262860043244268</v>
      </c>
      <c r="AU51" s="17">
        <f ca="1"/>
        <v>3.3691931066745973</v>
      </c>
      <c r="AV51" s="2"/>
      <c r="AW51" s="19">
        <f t="shared" ca="1" si="27"/>
        <v>-1</v>
      </c>
      <c r="AX51" s="1">
        <f t="shared" ca="1" si="28"/>
        <v>3.3691931066745973</v>
      </c>
      <c r="AY51" s="1"/>
      <c r="AZ51" s="1"/>
      <c r="BA51" s="1"/>
      <c r="BB51" s="1"/>
      <c r="BC51" s="1"/>
    </row>
    <row r="52" spans="7:55" x14ac:dyDescent="0.15">
      <c r="G52" s="1" t="str">
        <f t="shared" ca="1" si="44"/>
        <v>9.84238718286508E-10</v>
      </c>
      <c r="H52" s="1" t="str">
        <f t="shared" ca="1" si="44"/>
        <v>1.65650891425898E-09</v>
      </c>
      <c r="I52" s="1" t="str">
        <f t="shared" ca="1" si="44"/>
        <v>6.76664118821973E-10</v>
      </c>
      <c r="J52" s="2"/>
      <c r="K52" s="1" t="str">
        <f t="shared" ca="1" si="45"/>
        <v>2.44106824971852E-14</v>
      </c>
      <c r="L52" s="1" t="str">
        <f t="shared" ca="1" si="45"/>
        <v>4.10840504528517E-14</v>
      </c>
      <c r="M52" s="1" t="str">
        <f t="shared" ca="1" si="45"/>
        <v>1.67823442168148E-14</v>
      </c>
      <c r="T52" s="1">
        <f t="shared" si="29"/>
        <v>-98</v>
      </c>
      <c r="U52" s="1">
        <f t="shared" si="4"/>
        <v>-1.7104226669544429</v>
      </c>
      <c r="V52" s="1" t="str">
        <f t="shared" si="5"/>
        <v>-0.139173100960062-0.990268068741571i</v>
      </c>
      <c r="W52" s="1" t="str">
        <f t="shared" ca="1" si="6"/>
        <v>-1.13721484242077-0.990268068741571i</v>
      </c>
      <c r="X52" s="1" t="str">
        <f t="shared" ca="1" si="7"/>
        <v>0.0400140828387663</v>
      </c>
      <c r="Y52" s="1" t="str">
        <f t="shared" ca="1" si="8"/>
        <v>0.0480786384649208</v>
      </c>
      <c r="Z52" s="1" t="str">
        <f t="shared" ca="1" si="9"/>
        <v>-0.0372465755024862</v>
      </c>
      <c r="AA52" s="1" t="str">
        <f t="shared" ca="1" si="10"/>
        <v>-1.13684419411681-0.990268068741571i</v>
      </c>
      <c r="AB52" s="1" t="str">
        <f t="shared" ca="1" si="11"/>
        <v>0.0571409003495753</v>
      </c>
      <c r="AC52" s="1" t="str">
        <f t="shared" ca="1" si="12"/>
        <v>-0.0502531085148551</v>
      </c>
      <c r="AD52" s="1" t="str">
        <f t="shared" ca="1" si="13"/>
        <v>-0.0552382390558828</v>
      </c>
      <c r="AE52" s="1" t="str">
        <f t="shared" ca="1" si="14"/>
        <v>-1.13638088373685-0.990268068741571i</v>
      </c>
      <c r="AF52" s="1" t="str">
        <f t="shared" ca="1" si="15"/>
        <v>1.87522837127012-2.86821487106632i</v>
      </c>
      <c r="AG52" s="1" t="str">
        <f t="shared" ca="1" si="16"/>
        <v>-0.000114900753618441</v>
      </c>
      <c r="AH52" s="1" t="str">
        <f t="shared" ca="1" si="17"/>
        <v>0.0000989186851468023</v>
      </c>
      <c r="AI52" s="1" t="str">
        <f t="shared" ca="1" si="18"/>
        <v>1.87521238920165-2.86821487106632i</v>
      </c>
      <c r="AJ52" s="1" t="str">
        <f t="shared" ca="1" si="19"/>
        <v>0.00274673043520367+0.00239258770682815i</v>
      </c>
      <c r="AK52" s="1" t="str">
        <f t="shared" ca="1" si="20"/>
        <v>0.0035894625257172+0.00312564520842495i</v>
      </c>
      <c r="AL52" s="1" t="str">
        <f t="shared" ca="1" si="21"/>
        <v>0.00169364792983504+0.0014758832083577i</v>
      </c>
      <c r="AM52" s="1" t="str">
        <f t="shared" ca="1" si="22"/>
        <v>0.00802984089075591+0.0069941161236108i</v>
      </c>
      <c r="AN52" s="1" t="str">
        <f t="shared" ca="1" si="23"/>
        <v>1.86718254831089-2.87520898718993i</v>
      </c>
      <c r="AO52" s="1">
        <f t="shared" si="3"/>
        <v>-98</v>
      </c>
      <c r="AP52" s="1">
        <f t="shared" si="24"/>
        <v>-0.139173100960062</v>
      </c>
      <c r="AQ52" s="1">
        <f t="shared" si="25"/>
        <v>-0.99026806874157103</v>
      </c>
      <c r="AR52" s="1">
        <f t="shared" ca="1" si="26"/>
        <v>3.428293655557308</v>
      </c>
      <c r="AS52" s="1">
        <f t="array" aca="1" ref="AS52:AU52" ca="1">MMULT(AP52:AR52,$AS$7:$AU$9)</f>
        <v>-0.99939082701909576</v>
      </c>
      <c r="AT52" s="1">
        <f ca="1"/>
        <v>-1.2053402869566767</v>
      </c>
      <c r="AU52" s="17">
        <f ca="1"/>
        <v>3.2096059191501647</v>
      </c>
      <c r="AV52" s="2"/>
      <c r="AW52" s="19">
        <f t="shared" ca="1" si="27"/>
        <v>-0.99939082701909576</v>
      </c>
      <c r="AX52" s="1">
        <f t="shared" ca="1" si="28"/>
        <v>3.2096059191501647</v>
      </c>
      <c r="AY52" s="1"/>
      <c r="AZ52" s="1"/>
      <c r="BA52" s="1"/>
      <c r="BB52" s="1"/>
      <c r="BC52" s="1"/>
    </row>
    <row r="53" spans="7:55" x14ac:dyDescent="0.15">
      <c r="G53" s="1" t="str">
        <f t="shared" ca="1" si="44"/>
        <v>-7.73330421510833E-10</v>
      </c>
      <c r="H53" s="1" t="str">
        <f t="shared" ca="1" si="44"/>
        <v>6.76664118821975E-10</v>
      </c>
      <c r="I53" s="1" t="str">
        <f t="shared" ca="1" si="44"/>
        <v>1.986053127971E-09</v>
      </c>
      <c r="J53" s="2"/>
      <c r="K53" s="1" t="str">
        <f t="shared" ca="1" si="45"/>
        <v>-1.91798219620742E-14</v>
      </c>
      <c r="L53" s="1" t="str">
        <f t="shared" ca="1" si="45"/>
        <v>1.67823442168149E-14</v>
      </c>
      <c r="M53" s="1" t="str">
        <f t="shared" ca="1" si="45"/>
        <v>4.92572700389633E-14</v>
      </c>
      <c r="T53" s="1">
        <f t="shared" si="29"/>
        <v>-96</v>
      </c>
      <c r="U53" s="1">
        <f t="shared" si="4"/>
        <v>-1.6755160819145565</v>
      </c>
      <c r="V53" s="1" t="str">
        <f t="shared" si="5"/>
        <v>-0.104528463267657-0.994521895368273i</v>
      </c>
      <c r="W53" s="1" t="str">
        <f t="shared" ca="1" si="6"/>
        <v>-1.10257020472837-0.994521895368273i</v>
      </c>
      <c r="X53" s="1" t="str">
        <f t="shared" ca="1" si="7"/>
        <v>0.0400140828387663</v>
      </c>
      <c r="Y53" s="1" t="str">
        <f t="shared" ca="1" si="8"/>
        <v>0.0480786384649208</v>
      </c>
      <c r="Z53" s="1" t="str">
        <f t="shared" ca="1" si="9"/>
        <v>-0.0372465755024862</v>
      </c>
      <c r="AA53" s="1" t="str">
        <f t="shared" ca="1" si="10"/>
        <v>-1.1021995564244-0.994521895368273i</v>
      </c>
      <c r="AB53" s="1" t="str">
        <f t="shared" ca="1" si="11"/>
        <v>0.0571409003495753</v>
      </c>
      <c r="AC53" s="1" t="str">
        <f t="shared" ca="1" si="12"/>
        <v>-0.0502531085148551</v>
      </c>
      <c r="AD53" s="1" t="str">
        <f t="shared" ca="1" si="13"/>
        <v>-0.0552382390558828</v>
      </c>
      <c r="AE53" s="1" t="str">
        <f t="shared" ca="1" si="14"/>
        <v>-1.10173624604445-0.994521895368273i</v>
      </c>
      <c r="AF53" s="1" t="str">
        <f t="shared" ca="1" si="15"/>
        <v>1.93149085568219-2.64070759457979i</v>
      </c>
      <c r="AG53" s="1" t="str">
        <f t="shared" ca="1" si="16"/>
        <v>-0.000114900753618441</v>
      </c>
      <c r="AH53" s="1" t="str">
        <f t="shared" ca="1" si="17"/>
        <v>0.0000989186851468023</v>
      </c>
      <c r="AI53" s="1" t="str">
        <f t="shared" ca="1" si="18"/>
        <v>1.93147487361372-2.64070759457979i</v>
      </c>
      <c r="AJ53" s="1" t="str">
        <f t="shared" ca="1" si="19"/>
        <v>0.00266302549018235+0.00240286538174799i</v>
      </c>
      <c r="AK53" s="1" t="str">
        <f t="shared" ca="1" si="20"/>
        <v>0.00348011148308641+0.00313907182817865i</v>
      </c>
      <c r="AL53" s="1" t="str">
        <f t="shared" ca="1" si="21"/>
        <v>0.00164201399288014+0.0014822230586344i</v>
      </c>
      <c r="AM53" s="1" t="str">
        <f t="shared" ca="1" si="22"/>
        <v>0.0077851509661489+0.00702416026856104i</v>
      </c>
      <c r="AN53" s="1" t="str">
        <f t="shared" ca="1" si="23"/>
        <v>1.92368972264757-2.64773175484835i</v>
      </c>
      <c r="AO53" s="1">
        <f t="shared" si="3"/>
        <v>-96</v>
      </c>
      <c r="AP53" s="1">
        <f t="shared" si="24"/>
        <v>-0.104528463267657</v>
      </c>
      <c r="AQ53" s="1">
        <f t="shared" si="25"/>
        <v>-0.99452189536827296</v>
      </c>
      <c r="AR53" s="1">
        <f t="shared" ca="1" si="26"/>
        <v>3.2727764351773567</v>
      </c>
      <c r="AS53" s="1">
        <f t="array" aca="1" ref="AS53:AU53" ca="1">MMULT(AP53:AR53,$AS$7:$AU$9)</f>
        <v>-0.99756405025982442</v>
      </c>
      <c r="AT53" s="1">
        <f ca="1"/>
        <v>-1.1849051090616278</v>
      </c>
      <c r="AU53" s="17">
        <f ca="1"/>
        <v>3.0515457464703153</v>
      </c>
      <c r="AV53" s="2"/>
      <c r="AW53" s="19">
        <f t="shared" ca="1" si="27"/>
        <v>-0.99756405025982442</v>
      </c>
      <c r="AX53" s="1">
        <f t="shared" ca="1" si="28"/>
        <v>3.0515457464703153</v>
      </c>
      <c r="AY53" s="1"/>
      <c r="AZ53" s="1"/>
      <c r="BA53" s="1"/>
      <c r="BB53" s="1"/>
      <c r="BC53" s="1"/>
    </row>
    <row r="54" spans="7:55" x14ac:dyDescent="0.15">
      <c r="J54" s="3"/>
      <c r="T54" s="1">
        <f t="shared" si="29"/>
        <v>-94</v>
      </c>
      <c r="U54" s="1">
        <f t="shared" si="4"/>
        <v>-1.6406094968746698</v>
      </c>
      <c r="V54" s="1" t="str">
        <f t="shared" si="5"/>
        <v>-0.0697564737441256-0.997564050259824i</v>
      </c>
      <c r="W54" s="1" t="str">
        <f t="shared" ca="1" si="6"/>
        <v>-1.06779821520484-0.997564050259824i</v>
      </c>
      <c r="X54" s="1" t="str">
        <f t="shared" ca="1" si="7"/>
        <v>0.0400140828387663</v>
      </c>
      <c r="Y54" s="1" t="str">
        <f t="shared" ca="1" si="8"/>
        <v>0.0480786384649208</v>
      </c>
      <c r="Z54" s="1" t="str">
        <f t="shared" ca="1" si="9"/>
        <v>-0.0372465755024862</v>
      </c>
      <c r="AA54" s="1" t="str">
        <f t="shared" ca="1" si="10"/>
        <v>-1.06742756690087-0.997564050259824i</v>
      </c>
      <c r="AB54" s="1" t="str">
        <f t="shared" ca="1" si="11"/>
        <v>0.0571409003495753</v>
      </c>
      <c r="AC54" s="1" t="str">
        <f t="shared" ca="1" si="12"/>
        <v>-0.0502531085148551</v>
      </c>
      <c r="AD54" s="1" t="str">
        <f t="shared" ca="1" si="13"/>
        <v>-0.0552382390558828</v>
      </c>
      <c r="AE54" s="1" t="str">
        <f t="shared" ca="1" si="14"/>
        <v>-1.06696425652091-0.997564050259824i</v>
      </c>
      <c r="AF54" s="1" t="str">
        <f t="shared" ca="1" si="15"/>
        <v>1.97048536567904-2.41697080915398i</v>
      </c>
      <c r="AG54" s="1" t="str">
        <f t="shared" ca="1" si="16"/>
        <v>-0.000114900753618441</v>
      </c>
      <c r="AH54" s="1" t="str">
        <f t="shared" ca="1" si="17"/>
        <v>0.0000989186851468023</v>
      </c>
      <c r="AI54" s="1" t="str">
        <f t="shared" ca="1" si="18"/>
        <v>1.97046938361057-2.41697080915398i</v>
      </c>
      <c r="AJ54" s="1" t="str">
        <f t="shared" ca="1" si="19"/>
        <v>0.00257901285026993+0.00241021553533321i</v>
      </c>
      <c r="AK54" s="1" t="str">
        <f t="shared" ca="1" si="20"/>
        <v>0.00337035847188437+0.00314867397244666i</v>
      </c>
      <c r="AL54" s="1" t="str">
        <f t="shared" ca="1" si="21"/>
        <v>0.00159019025234067+0.00148675704843311i</v>
      </c>
      <c r="AM54" s="1" t="str">
        <f t="shared" ca="1" si="22"/>
        <v>0.00753956157449497+0.00704564655621298i</v>
      </c>
      <c r="AN54" s="1" t="str">
        <f t="shared" ca="1" si="23"/>
        <v>1.96292982203608-2.42401645571019i</v>
      </c>
      <c r="AO54" s="1">
        <f t="shared" si="3"/>
        <v>-94</v>
      </c>
      <c r="AP54" s="1">
        <f t="shared" si="24"/>
        <v>-6.9756473744125594E-2</v>
      </c>
      <c r="AQ54" s="1">
        <f t="shared" si="25"/>
        <v>-0.99756405025982398</v>
      </c>
      <c r="AR54" s="1">
        <f t="shared" ca="1" si="26"/>
        <v>3.119126362267548</v>
      </c>
      <c r="AS54" s="1">
        <f t="array" aca="1" ref="AS54:AU54" ca="1">MMULT(AP54:AR54,$AS$7:$AU$9)</f>
        <v>-0.99452189536827307</v>
      </c>
      <c r="AT54" s="1">
        <f ca="1"/>
        <v>-1.1650286710683231</v>
      </c>
      <c r="AU54" s="17">
        <f ca="1"/>
        <v>2.8952691859331945</v>
      </c>
      <c r="AV54" s="2"/>
      <c r="AW54" s="19">
        <f t="shared" ca="1" si="27"/>
        <v>-0.99452189536827307</v>
      </c>
      <c r="AX54" s="1">
        <f t="shared" ca="1" si="28"/>
        <v>2.8952691859331945</v>
      </c>
      <c r="AY54" s="1"/>
      <c r="AZ54" s="1"/>
      <c r="BA54" s="1"/>
      <c r="BB54" s="1"/>
      <c r="BC54" s="1"/>
    </row>
    <row r="55" spans="7:55" x14ac:dyDescent="0.15">
      <c r="G55" t="s">
        <v>15</v>
      </c>
      <c r="H55">
        <f>H50+1</f>
        <v>9</v>
      </c>
      <c r="J55" s="3"/>
      <c r="T55" s="1">
        <f t="shared" si="29"/>
        <v>-92</v>
      </c>
      <c r="U55" s="1">
        <f t="shared" si="4"/>
        <v>-1.6057029118347832</v>
      </c>
      <c r="V55" s="1" t="str">
        <f t="shared" si="5"/>
        <v>-0.0348994967024979-0.999390827019096i</v>
      </c>
      <c r="W55" s="1" t="str">
        <f t="shared" ca="1" si="6"/>
        <v>-1.03294123816321-0.999390827019096i</v>
      </c>
      <c r="X55" s="1" t="str">
        <f t="shared" ca="1" si="7"/>
        <v>0.0400140828387663</v>
      </c>
      <c r="Y55" s="1" t="str">
        <f t="shared" ca="1" si="8"/>
        <v>0.0480786384649208</v>
      </c>
      <c r="Z55" s="1" t="str">
        <f t="shared" ca="1" si="9"/>
        <v>-0.0372465755024862</v>
      </c>
      <c r="AA55" s="1" t="str">
        <f t="shared" ca="1" si="10"/>
        <v>-1.03257058985924-0.999390827019096i</v>
      </c>
      <c r="AB55" s="1" t="str">
        <f t="shared" ca="1" si="11"/>
        <v>0.0571409003495753</v>
      </c>
      <c r="AC55" s="1" t="str">
        <f t="shared" ca="1" si="12"/>
        <v>-0.0502531085148551</v>
      </c>
      <c r="AD55" s="1" t="str">
        <f t="shared" ca="1" si="13"/>
        <v>-0.0552382390558828</v>
      </c>
      <c r="AE55" s="1" t="str">
        <f t="shared" ca="1" si="14"/>
        <v>-1.03210727947929-0.999390827019096i</v>
      </c>
      <c r="AF55" s="1" t="str">
        <f t="shared" ca="1" si="15"/>
        <v>1.99301640724111-2.19829255530852i</v>
      </c>
      <c r="AG55" s="1" t="str">
        <f t="shared" ca="1" si="16"/>
        <v>-0.000114900753618441</v>
      </c>
      <c r="AH55" s="1" t="str">
        <f t="shared" ca="1" si="17"/>
        <v>0.0000989186851468023</v>
      </c>
      <c r="AI55" s="1" t="str">
        <f t="shared" ca="1" si="18"/>
        <v>1.99300042517264-2.19829255530852i</v>
      </c>
      <c r="AJ55" s="1" t="str">
        <f t="shared" ca="1" si="19"/>
        <v>0.00249479487192698+0.00241462921255387i</v>
      </c>
      <c r="AK55" s="1" t="str">
        <f t="shared" ca="1" si="20"/>
        <v>0.00326033720924908+0.00315443994249529i</v>
      </c>
      <c r="AL55" s="1" t="str">
        <f t="shared" ca="1" si="21"/>
        <v>0.00153823984746171+0.00148947965378567i</v>
      </c>
      <c r="AM55" s="1" t="str">
        <f t="shared" ca="1" si="22"/>
        <v>0.00729337192863777+0.00705854880883483i</v>
      </c>
      <c r="AN55" s="1" t="str">
        <f t="shared" ca="1" si="23"/>
        <v>1.985707053244-2.20535110411736i</v>
      </c>
      <c r="AO55" s="1">
        <f t="shared" si="3"/>
        <v>-92</v>
      </c>
      <c r="AP55" s="1">
        <f t="shared" si="24"/>
        <v>-3.4899496702497902E-2</v>
      </c>
      <c r="AQ55" s="1">
        <f t="shared" si="25"/>
        <v>-0.99939082701909598</v>
      </c>
      <c r="AR55" s="1">
        <f t="shared" ca="1" si="26"/>
        <v>2.9675926259738938</v>
      </c>
      <c r="AS55" s="1">
        <f t="array" aca="1" ref="AS55:AU55" ca="1">MMULT(AP55:AR55,$AS$7:$AU$9)</f>
        <v>-0.99026806874156992</v>
      </c>
      <c r="AT55" s="1">
        <f ca="1"/>
        <v>-1.1457563912518574</v>
      </c>
      <c r="AU55" s="17">
        <f ca="1"/>
        <v>2.7410248881889041</v>
      </c>
      <c r="AV55" s="2"/>
      <c r="AW55" s="19">
        <f t="shared" ca="1" si="27"/>
        <v>-0.99026806874156992</v>
      </c>
      <c r="AX55" s="1">
        <f t="shared" ca="1" si="28"/>
        <v>2.7410248881889041</v>
      </c>
      <c r="AY55" s="1"/>
      <c r="AZ55" s="1"/>
      <c r="BA55" s="1"/>
      <c r="BB55" s="1"/>
      <c r="BC55" s="1"/>
    </row>
    <row r="56" spans="7:55" x14ac:dyDescent="0.15">
      <c r="G56" s="1" t="str">
        <f t="shared" ref="G56:I58" ca="1" si="46">IMSUM(IMPRODUCT($G51,G$16),IMPRODUCT($H51,G$17),IMPRODUCT($I51,G$18))</f>
        <v>-4.00665609205373E-25</v>
      </c>
      <c r="H56" s="1" t="str">
        <f t="shared" ca="1" si="46"/>
        <v>-9.7375186929E-11</v>
      </c>
      <c r="I56" s="1" t="str">
        <f t="shared" ca="1" si="46"/>
        <v>-1.23932056091454E-10</v>
      </c>
      <c r="J56" s="2"/>
      <c r="K56" s="1" t="str">
        <f t="shared" ref="K56:M58" ca="1" si="47">IMDIV(G56,FACT($H$55))</f>
        <v>-1.10412700949452E-30</v>
      </c>
      <c r="L56" s="1" t="str">
        <f t="shared" ca="1" si="47"/>
        <v>-2.68339911069775E-16</v>
      </c>
      <c r="M56" s="1" t="str">
        <f t="shared" ca="1" si="47"/>
        <v>-3.41523523179712E-16</v>
      </c>
      <c r="T56" s="1">
        <f t="shared" si="29"/>
        <v>-90</v>
      </c>
      <c r="U56" s="1">
        <f t="shared" si="4"/>
        <v>-1.5707963267948966</v>
      </c>
      <c r="V56" s="1" t="str">
        <f t="shared" si="5"/>
        <v>-3.49145625605507E-15-i</v>
      </c>
      <c r="W56" s="1" t="str">
        <f t="shared" ca="1" si="6"/>
        <v>-0.998041741460715-i</v>
      </c>
      <c r="X56" s="1" t="str">
        <f t="shared" ca="1" si="7"/>
        <v>0.0400140828387663</v>
      </c>
      <c r="Y56" s="1" t="str">
        <f t="shared" ca="1" si="8"/>
        <v>0.0480786384649208</v>
      </c>
      <c r="Z56" s="1" t="str">
        <f t="shared" ca="1" si="9"/>
        <v>-0.0372465755024862</v>
      </c>
      <c r="AA56" s="1" t="str">
        <f t="shared" ca="1" si="10"/>
        <v>-0.997671093156749-i</v>
      </c>
      <c r="AB56" s="1" t="str">
        <f t="shared" ca="1" si="11"/>
        <v>0.0571409003495753</v>
      </c>
      <c r="AC56" s="1" t="str">
        <f t="shared" ca="1" si="12"/>
        <v>-0.0502531085148551</v>
      </c>
      <c r="AD56" s="1" t="str">
        <f t="shared" ca="1" si="13"/>
        <v>-0.0552382390558828</v>
      </c>
      <c r="AE56" s="1" t="str">
        <f t="shared" ca="1" si="14"/>
        <v>-0.997207782776792-i</v>
      </c>
      <c r="AF56" s="1" t="str">
        <f t="shared" ca="1" si="15"/>
        <v>1.99998348143546-1.98585776608724i</v>
      </c>
      <c r="AG56" s="1" t="str">
        <f t="shared" ca="1" si="16"/>
        <v>-0.000114900753618441</v>
      </c>
      <c r="AH56" s="1" t="str">
        <f t="shared" ca="1" si="17"/>
        <v>0.0000989186851468023</v>
      </c>
      <c r="AI56" s="1" t="str">
        <f t="shared" ca="1" si="18"/>
        <v>1.99996749936699-1.98585776608724i</v>
      </c>
      <c r="AJ56" s="1" t="str">
        <f t="shared" ca="1" si="19"/>
        <v>0.00241047416178737+0.00241610103602415i</v>
      </c>
      <c r="AK56" s="1" t="str">
        <f t="shared" ca="1" si="20"/>
        <v>0.00315018173914166+0.00315636271337822i</v>
      </c>
      <c r="AL56" s="1" t="str">
        <f t="shared" ca="1" si="21"/>
        <v>0.00148622607180921+0.00149038755761685i</v>
      </c>
      <c r="AM56" s="1" t="str">
        <f t="shared" ca="1" si="22"/>
        <v>0.00704688197273824+0.00706285130701922i</v>
      </c>
      <c r="AN56" s="1" t="str">
        <f t="shared" ca="1" si="23"/>
        <v>1.99292061739425-1.99292061739426i</v>
      </c>
      <c r="AO56" s="1">
        <f t="shared" si="3"/>
        <v>-90</v>
      </c>
      <c r="AP56" s="1">
        <f t="shared" si="24"/>
        <v>-3.4914562560550699E-15</v>
      </c>
      <c r="AQ56" s="1">
        <f t="shared" si="25"/>
        <v>-1</v>
      </c>
      <c r="AR56" s="1">
        <f t="shared" ca="1" si="26"/>
        <v>2.8184153658519175</v>
      </c>
      <c r="AS56" s="1">
        <f t="array" aca="1" ref="AS56:AU56" ca="1">MMULT(AP56:AR56,$AS$7:$AU$9)</f>
        <v>-0.98480775301220858</v>
      </c>
      <c r="AT56" s="1">
        <f ca="1"/>
        <v>-1.1271307385464715</v>
      </c>
      <c r="AU56" s="17">
        <f ca="1"/>
        <v>2.5890529469867798</v>
      </c>
      <c r="AV56" s="2"/>
      <c r="AW56" s="19">
        <f t="shared" ca="1" si="27"/>
        <v>-0.98480775301220858</v>
      </c>
      <c r="AX56" s="1">
        <f t="shared" ca="1" si="28"/>
        <v>2.5890529469867798</v>
      </c>
      <c r="AY56" s="1"/>
      <c r="AZ56" s="1"/>
      <c r="BA56" s="1"/>
      <c r="BB56" s="1"/>
      <c r="BC56" s="1"/>
    </row>
    <row r="57" spans="7:55" x14ac:dyDescent="0.15">
      <c r="G57" s="1" t="str">
        <f t="shared" ca="1" si="46"/>
        <v>9.73751869289991E-11</v>
      </c>
      <c r="H57" s="1" t="str">
        <f t="shared" ca="1" si="46"/>
        <v>-1.03397576569128E-25</v>
      </c>
      <c r="I57" s="1" t="str">
        <f t="shared" ca="1" si="46"/>
        <v>-1.4163663553309E-10</v>
      </c>
      <c r="J57" s="2"/>
      <c r="K57" s="1" t="str">
        <f t="shared" ca="1" si="47"/>
        <v>2.68339911069773E-16</v>
      </c>
      <c r="L57" s="1" t="str">
        <f t="shared" ca="1" si="47"/>
        <v>-2.84936002450198E-31</v>
      </c>
      <c r="M57" s="1" t="str">
        <f t="shared" ca="1" si="47"/>
        <v>-3.9031259791967E-16</v>
      </c>
      <c r="T57" s="1">
        <f t="shared" si="29"/>
        <v>-88</v>
      </c>
      <c r="U57" s="1">
        <f t="shared" si="4"/>
        <v>-1.5358897417550099</v>
      </c>
      <c r="V57" s="1" t="str">
        <f t="shared" si="5"/>
        <v>0.0348994967025011-0.999390827019096i</v>
      </c>
      <c r="W57" s="1" t="str">
        <f t="shared" ca="1" si="6"/>
        <v>-0.963142244758211-0.999390827019096i</v>
      </c>
      <c r="X57" s="1" t="str">
        <f t="shared" ca="1" si="7"/>
        <v>0.0400140828387663</v>
      </c>
      <c r="Y57" s="1" t="str">
        <f t="shared" ca="1" si="8"/>
        <v>0.0480786384649208</v>
      </c>
      <c r="Z57" s="1" t="str">
        <f t="shared" ca="1" si="9"/>
        <v>-0.0372465755024862</v>
      </c>
      <c r="AA57" s="1" t="str">
        <f t="shared" ca="1" si="10"/>
        <v>-0.962771596454245-0.999390827019096i</v>
      </c>
      <c r="AB57" s="1" t="str">
        <f t="shared" ca="1" si="11"/>
        <v>0.0571409003495753</v>
      </c>
      <c r="AC57" s="1" t="str">
        <f t="shared" ca="1" si="12"/>
        <v>-0.0502531085148551</v>
      </c>
      <c r="AD57" s="1" t="str">
        <f t="shared" ca="1" si="13"/>
        <v>-0.0552382390558828</v>
      </c>
      <c r="AE57" s="1" t="str">
        <f t="shared" ca="1" si="14"/>
        <v>-0.962308286074288-0.999390827019096i</v>
      </c>
      <c r="AF57" s="1" t="str">
        <f t="shared" ca="1" si="15"/>
        <v>1.9923693472292-1.78074137837752i</v>
      </c>
      <c r="AG57" s="1" t="str">
        <f t="shared" ca="1" si="16"/>
        <v>-0.000114900753618441</v>
      </c>
      <c r="AH57" s="1" t="str">
        <f t="shared" ca="1" si="17"/>
        <v>0.0000989186851468023</v>
      </c>
      <c r="AI57" s="1" t="str">
        <f t="shared" ca="1" si="18"/>
        <v>1.99235336516073-1.78074137837752i</v>
      </c>
      <c r="AJ57" s="1" t="str">
        <f t="shared" ca="1" si="19"/>
        <v>0.00232615345164773+0.00241462921255387i</v>
      </c>
      <c r="AK57" s="1" t="str">
        <f t="shared" ca="1" si="20"/>
        <v>0.00304002626903421+0.00315443994249529i</v>
      </c>
      <c r="AL57" s="1" t="str">
        <f t="shared" ca="1" si="21"/>
        <v>0.00143421229615671+0.00148947965378567i</v>
      </c>
      <c r="AM57" s="1" t="str">
        <f t="shared" ca="1" si="22"/>
        <v>0.00680039201683865+0.00705854880883483i</v>
      </c>
      <c r="AN57" s="1" t="str">
        <f t="shared" ca="1" si="23"/>
        <v>1.98555297314389-1.78779992718635i</v>
      </c>
      <c r="AO57" s="1">
        <f t="shared" si="3"/>
        <v>-88</v>
      </c>
      <c r="AP57" s="1">
        <f t="shared" si="24"/>
        <v>3.4899496702501101E-2</v>
      </c>
      <c r="AQ57" s="1">
        <f t="shared" si="25"/>
        <v>-0.99939082701909598</v>
      </c>
      <c r="AR57" s="1">
        <f t="shared" ca="1" si="26"/>
        <v>2.6718250670296619</v>
      </c>
      <c r="AS57" s="1">
        <f t="array" aca="1" ref="AS57:AU57" ca="1">MMULT(AP57:AR57,$AS$7:$AU$9)</f>
        <v>-0.9781476007338058</v>
      </c>
      <c r="AT57" s="1">
        <f ca="1"/>
        <v>-1.1091910740031694</v>
      </c>
      <c r="AU57" s="17">
        <f ca="1"/>
        <v>2.4395843132260162</v>
      </c>
      <c r="AV57" s="2"/>
      <c r="AW57" s="19">
        <f t="shared" ca="1" si="27"/>
        <v>-0.9781476007338058</v>
      </c>
      <c r="AX57" s="1">
        <f t="shared" ca="1" si="28"/>
        <v>2.4395843132260162</v>
      </c>
      <c r="AY57" s="1"/>
      <c r="AZ57" s="1"/>
      <c r="BA57" s="1"/>
      <c r="BB57" s="1"/>
      <c r="BC57" s="1"/>
    </row>
    <row r="58" spans="7:55" x14ac:dyDescent="0.15">
      <c r="G58" s="1" t="str">
        <f t="shared" ca="1" si="46"/>
        <v>1.23932056091454E-10</v>
      </c>
      <c r="H58" s="1" t="str">
        <f t="shared" ca="1" si="46"/>
        <v>1.41636635533091E-10</v>
      </c>
      <c r="I58" s="1" t="str">
        <f t="shared" ca="1" si="46"/>
        <v>2.00332804602686E-25</v>
      </c>
      <c r="J58" s="2"/>
      <c r="K58" s="1" t="str">
        <f t="shared" ca="1" si="47"/>
        <v>3.41523523179712E-16</v>
      </c>
      <c r="L58" s="1" t="str">
        <f t="shared" ca="1" si="47"/>
        <v>3.90312597919673E-16</v>
      </c>
      <c r="M58" s="1" t="str">
        <f t="shared" ca="1" si="47"/>
        <v>5.52063504747261E-31</v>
      </c>
      <c r="T58" s="1">
        <f t="shared" si="29"/>
        <v>-86</v>
      </c>
      <c r="U58" s="1">
        <f t="shared" si="4"/>
        <v>-1.5009831567151235</v>
      </c>
      <c r="V58" s="1" t="str">
        <f t="shared" si="5"/>
        <v>0.0697564737441288-0.997564050259824i</v>
      </c>
      <c r="W58" s="1" t="str">
        <f t="shared" ca="1" si="6"/>
        <v>-0.928285267716583-0.997564050259824i</v>
      </c>
      <c r="X58" s="1" t="str">
        <f t="shared" ca="1" si="7"/>
        <v>0.0400140828387663</v>
      </c>
      <c r="Y58" s="1" t="str">
        <f t="shared" ca="1" si="8"/>
        <v>0.0480786384649208</v>
      </c>
      <c r="Z58" s="1" t="str">
        <f t="shared" ca="1" si="9"/>
        <v>-0.0372465755024862</v>
      </c>
      <c r="AA58" s="1" t="str">
        <f t="shared" ca="1" si="10"/>
        <v>-0.927914619412617-0.997564050259824i</v>
      </c>
      <c r="AB58" s="1" t="str">
        <f t="shared" ca="1" si="11"/>
        <v>0.0571409003495753</v>
      </c>
      <c r="AC58" s="1" t="str">
        <f t="shared" ca="1" si="12"/>
        <v>-0.0502531085148551</v>
      </c>
      <c r="AD58" s="1" t="str">
        <f t="shared" ca="1" si="13"/>
        <v>-0.0552382390558828</v>
      </c>
      <c r="AE58" s="1" t="str">
        <f t="shared" ca="1" si="14"/>
        <v>-0.92745130903266-0.997564050259824i</v>
      </c>
      <c r="AF58" s="1" t="str">
        <f t="shared" ca="1" si="15"/>
        <v>1.97122780177103-1.58390272265383i</v>
      </c>
      <c r="AG58" s="1" t="str">
        <f t="shared" ca="1" si="16"/>
        <v>-0.000114900753618441</v>
      </c>
      <c r="AH58" s="1" t="str">
        <f t="shared" ca="1" si="17"/>
        <v>0.0000989186851468023</v>
      </c>
      <c r="AI58" s="1" t="str">
        <f t="shared" ca="1" si="18"/>
        <v>1.97121181970256-1.58390272265383i</v>
      </c>
      <c r="AJ58" s="1" t="str">
        <f t="shared" ca="1" si="19"/>
        <v>0.00224193547330478+0.00241021553533321i</v>
      </c>
      <c r="AK58" s="1" t="str">
        <f t="shared" ca="1" si="20"/>
        <v>0.00293000500639894+0.00314867397244666i</v>
      </c>
      <c r="AL58" s="1" t="str">
        <f t="shared" ca="1" si="21"/>
        <v>0.00138226189127773+0.00148675704843311i</v>
      </c>
      <c r="AM58" s="1" t="str">
        <f t="shared" ca="1" si="22"/>
        <v>0.00655420237098145+0.00704564655621298i</v>
      </c>
      <c r="AN58" s="1" t="str">
        <f t="shared" ca="1" si="23"/>
        <v>1.96465761733158-1.59094836921004i</v>
      </c>
      <c r="AO58" s="1">
        <f t="shared" si="3"/>
        <v>-86</v>
      </c>
      <c r="AP58" s="1">
        <f t="shared" si="24"/>
        <v>6.97564737441288E-2</v>
      </c>
      <c r="AQ58" s="1">
        <f t="shared" si="25"/>
        <v>-0.99756405025982398</v>
      </c>
      <c r="AR58" s="1">
        <f t="shared" ca="1" si="26"/>
        <v>2.5280419828062759</v>
      </c>
      <c r="AS58" s="1">
        <f t="array" aca="1" ref="AS58:AU58" ca="1">MMULT(AP58:AR58,$AS$7:$AU$9)</f>
        <v>-0.97029572627599558</v>
      </c>
      <c r="AT58" s="1">
        <f ca="1"/>
        <v>-1.0919735013942602</v>
      </c>
      <c r="AU58" s="17">
        <f ca="1"/>
        <v>2.2928402348734167</v>
      </c>
      <c r="AV58" s="2"/>
      <c r="AW58" s="19">
        <f t="shared" ca="1" si="27"/>
        <v>-0.97029572627599558</v>
      </c>
      <c r="AX58" s="1">
        <f t="shared" ca="1" si="28"/>
        <v>2.2928402348734167</v>
      </c>
      <c r="AY58" s="1"/>
      <c r="AZ58" s="1"/>
      <c r="BA58" s="1"/>
      <c r="BB58" s="1"/>
      <c r="BC58" s="1"/>
    </row>
    <row r="59" spans="7:55" x14ac:dyDescent="0.15">
      <c r="J59" s="3"/>
      <c r="T59" s="1">
        <f t="shared" si="29"/>
        <v>-84</v>
      </c>
      <c r="U59" s="1">
        <f t="shared" si="4"/>
        <v>-1.4660765716752369</v>
      </c>
      <c r="V59" s="1" t="str">
        <f t="shared" si="5"/>
        <v>0.10452846326765-0.994521895368274i</v>
      </c>
      <c r="W59" s="1" t="str">
        <f t="shared" ca="1" si="6"/>
        <v>-0.893513278193062-0.994521895368274i</v>
      </c>
      <c r="X59" s="1" t="str">
        <f t="shared" ca="1" si="7"/>
        <v>0.0400140828387663</v>
      </c>
      <c r="Y59" s="1" t="str">
        <f t="shared" ca="1" si="8"/>
        <v>0.0480786384649208</v>
      </c>
      <c r="Z59" s="1" t="str">
        <f t="shared" ca="1" si="9"/>
        <v>-0.0372465755024862</v>
      </c>
      <c r="AA59" s="1" t="str">
        <f t="shared" ca="1" si="10"/>
        <v>-0.893142629889096-0.994521895368274i</v>
      </c>
      <c r="AB59" s="1" t="str">
        <f t="shared" ca="1" si="11"/>
        <v>0.0571409003495753</v>
      </c>
      <c r="AC59" s="1" t="str">
        <f t="shared" ca="1" si="12"/>
        <v>-0.0502531085148551</v>
      </c>
      <c r="AD59" s="1" t="str">
        <f t="shared" ca="1" si="13"/>
        <v>-0.0552382390558828</v>
      </c>
      <c r="AE59" s="1" t="str">
        <f t="shared" ca="1" si="14"/>
        <v>-0.892679319509139-0.994521895368274i</v>
      </c>
      <c r="AF59" s="1" t="str">
        <f t="shared" ca="1" si="15"/>
        <v>1.93767111458208-1.39618122248824i</v>
      </c>
      <c r="AG59" s="1" t="str">
        <f t="shared" ca="1" si="16"/>
        <v>-0.000114900753618441</v>
      </c>
      <c r="AH59" s="1" t="str">
        <f t="shared" ca="1" si="17"/>
        <v>0.0000989186851468023</v>
      </c>
      <c r="AI59" s="1" t="str">
        <f t="shared" ca="1" si="18"/>
        <v>1.93765513251361-1.39618122248824i</v>
      </c>
      <c r="AJ59" s="1" t="str">
        <f t="shared" ca="1" si="19"/>
        <v>0.00215792283339238+0.00240286538174799i</v>
      </c>
      <c r="AK59" s="1" t="str">
        <f t="shared" ca="1" si="20"/>
        <v>0.00282025199519692+0.00313907182817865i</v>
      </c>
      <c r="AL59" s="1" t="str">
        <f t="shared" ca="1" si="21"/>
        <v>0.00133043815073829+0.0014822230586344i</v>
      </c>
      <c r="AM59" s="1" t="str">
        <f t="shared" ca="1" si="22"/>
        <v>0.00630861297932759+0.00702416026856104i</v>
      </c>
      <c r="AN59" s="1" t="str">
        <f t="shared" ca="1" si="23"/>
        <v>1.93134651953428-1.4032053827568i</v>
      </c>
      <c r="AO59" s="1">
        <f t="shared" si="3"/>
        <v>-84</v>
      </c>
      <c r="AP59" s="1">
        <f t="shared" si="24"/>
        <v>0.10452846326765</v>
      </c>
      <c r="AQ59" s="1">
        <f t="shared" si="25"/>
        <v>-0.99452189536827396</v>
      </c>
      <c r="AR59" s="1">
        <f t="shared" ca="1" si="26"/>
        <v>2.387275586252001</v>
      </c>
      <c r="AS59" s="1">
        <f t="array" aca="1" ref="AS59:AU59" ca="1">MMULT(AP59:AR59,$AS$7:$AU$9)</f>
        <v>-0.96126169593832</v>
      </c>
      <c r="AT59" s="1">
        <f ca="1"/>
        <v>-1.0755107274419502</v>
      </c>
      <c r="AU59" s="17">
        <f ca="1"/>
        <v>2.1490317242409218</v>
      </c>
      <c r="AV59" s="2"/>
      <c r="AW59" s="19">
        <f t="shared" ca="1" si="27"/>
        <v>-0.96126169593832</v>
      </c>
      <c r="AX59" s="1">
        <f t="shared" ca="1" si="28"/>
        <v>2.1490317242409218</v>
      </c>
      <c r="AY59" s="1"/>
      <c r="AZ59" s="1"/>
      <c r="BA59" s="1"/>
      <c r="BB59" s="1"/>
      <c r="BC59" s="1"/>
    </row>
    <row r="60" spans="7:55" x14ac:dyDescent="0.15">
      <c r="G60" t="s">
        <v>15</v>
      </c>
      <c r="H60">
        <f>H55+1</f>
        <v>10</v>
      </c>
      <c r="J60" s="3"/>
      <c r="T60" s="1">
        <f t="shared" si="29"/>
        <v>-82</v>
      </c>
      <c r="U60" s="1">
        <f t="shared" si="4"/>
        <v>-1.4311699866353502</v>
      </c>
      <c r="V60" s="1" t="str">
        <f t="shared" si="5"/>
        <v>0.139173100960066-0.99026806874157i</v>
      </c>
      <c r="W60" s="1" t="str">
        <f t="shared" ca="1" si="6"/>
        <v>-0.858868640500646-0.99026806874157i</v>
      </c>
      <c r="X60" s="1" t="str">
        <f t="shared" ca="1" si="7"/>
        <v>0.0400140828387663</v>
      </c>
      <c r="Y60" s="1" t="str">
        <f t="shared" ca="1" si="8"/>
        <v>0.0480786384649208</v>
      </c>
      <c r="Z60" s="1" t="str">
        <f t="shared" ca="1" si="9"/>
        <v>-0.0372465755024862</v>
      </c>
      <c r="AA60" s="1" t="str">
        <f t="shared" ca="1" si="10"/>
        <v>-0.85849799219668-0.99026806874157i</v>
      </c>
      <c r="AB60" s="1" t="str">
        <f t="shared" ca="1" si="11"/>
        <v>0.0571409003495753</v>
      </c>
      <c r="AC60" s="1" t="str">
        <f t="shared" ca="1" si="12"/>
        <v>-0.0502531085148551</v>
      </c>
      <c r="AD60" s="1" t="str">
        <f t="shared" ca="1" si="13"/>
        <v>-0.0552382390558828</v>
      </c>
      <c r="AE60" s="1" t="str">
        <f t="shared" ca="1" si="14"/>
        <v>-0.858034681816723-0.99026806874157i</v>
      </c>
      <c r="AF60" s="1" t="str">
        <f t="shared" ca="1" si="15"/>
        <v>1.89285725378262-1.21829342076888i</v>
      </c>
      <c r="AG60" s="1" t="str">
        <f t="shared" ca="1" si="16"/>
        <v>-0.000114900753618441</v>
      </c>
      <c r="AH60" s="1" t="str">
        <f t="shared" ca="1" si="17"/>
        <v>0.0000989186851468023</v>
      </c>
      <c r="AI60" s="1" t="str">
        <f t="shared" ca="1" si="18"/>
        <v>1.89284127171415-1.21829342076888i</v>
      </c>
      <c r="AJ60" s="1" t="str">
        <f t="shared" ca="1" si="19"/>
        <v>0.00207421788837105+0.00239258770682814i</v>
      </c>
      <c r="AK60" s="1" t="str">
        <f t="shared" ca="1" si="20"/>
        <v>0.00271090095256608+0.00312564520842495i</v>
      </c>
      <c r="AL60" s="1" t="str">
        <f t="shared" ca="1" si="21"/>
        <v>0.00127880421378337+0.0014758832083577i</v>
      </c>
      <c r="AM60" s="1" t="str">
        <f t="shared" ca="1" si="22"/>
        <v>0.0060639230547205+0.00699411612361079i</v>
      </c>
      <c r="AN60" s="1" t="str">
        <f t="shared" ca="1" si="23"/>
        <v>1.88677734865943-1.22528753689249i</v>
      </c>
      <c r="AO60" s="1">
        <f t="shared" si="3"/>
        <v>-82</v>
      </c>
      <c r="AP60" s="1">
        <f t="shared" si="24"/>
        <v>0.13917310096006599</v>
      </c>
      <c r="AQ60" s="1">
        <f t="shared" si="25"/>
        <v>-0.99026806874157003</v>
      </c>
      <c r="AR60" s="1">
        <f t="shared" ca="1" si="26"/>
        <v>2.2497240522958308</v>
      </c>
      <c r="AS60" s="1">
        <f t="array" aca="1" ref="AS60:AU60" ca="1">MMULT(AP60:AR60,$AS$7:$AU$9)</f>
        <v>-0.95105651629515309</v>
      </c>
      <c r="AT60" s="1">
        <f ca="1"/>
        <v>-1.0598319321210035</v>
      </c>
      <c r="AU60" s="17">
        <f ca="1"/>
        <v>2.0083590540407763</v>
      </c>
      <c r="AV60" s="2"/>
      <c r="AW60" s="19">
        <f t="shared" ca="1" si="27"/>
        <v>-0.95105651629515309</v>
      </c>
      <c r="AX60" s="1">
        <f t="shared" ca="1" si="28"/>
        <v>2.0083590540407763</v>
      </c>
      <c r="AY60" s="1"/>
      <c r="AZ60" s="1"/>
      <c r="BA60" s="1"/>
      <c r="BB60" s="1"/>
      <c r="BC60" s="1"/>
    </row>
    <row r="61" spans="7:55" x14ac:dyDescent="0.15">
      <c r="G61" s="1" t="str">
        <f t="shared" ref="G61:I63" ca="1" si="48">IMSUM(IMPRODUCT($G56,G$16),IMPRODUCT($H56,G$17),IMPRODUCT($I56,G$18))</f>
        <v>-9.86650752834554E-12</v>
      </c>
      <c r="H61" s="1" t="str">
        <f t="shared" ca="1" si="48"/>
        <v>-6.97191699163845E-12</v>
      </c>
      <c r="I61" s="1" t="str">
        <f t="shared" ca="1" si="48"/>
        <v>5.47793477914456E-12</v>
      </c>
      <c r="J61" s="2"/>
      <c r="K61" s="1" t="str">
        <f t="shared" ref="K61:M63" ca="1" si="49">IMDIV(G61,FACT($H$60))</f>
        <v>-2.71894497584478E-18</v>
      </c>
      <c r="L61" s="1" t="str">
        <f t="shared" ca="1" si="49"/>
        <v>-1.92127342141712E-18</v>
      </c>
      <c r="M61" s="1" t="str">
        <f t="shared" ca="1" si="49"/>
        <v>1.50957197397061E-18</v>
      </c>
      <c r="T61" s="1">
        <f t="shared" si="29"/>
        <v>-80</v>
      </c>
      <c r="U61" s="1">
        <f t="shared" si="4"/>
        <v>-1.3962634015954636</v>
      </c>
      <c r="V61" s="1" t="str">
        <f t="shared" si="5"/>
        <v>0.173648177666934-0.984807753012207i</v>
      </c>
      <c r="W61" s="1" t="str">
        <f t="shared" ca="1" si="6"/>
        <v>-0.824393563793778-0.984807753012207i</v>
      </c>
      <c r="X61" s="1" t="str">
        <f t="shared" ca="1" si="7"/>
        <v>0.0400140828387663</v>
      </c>
      <c r="Y61" s="1" t="str">
        <f t="shared" ca="1" si="8"/>
        <v>0.0480786384649208</v>
      </c>
      <c r="Z61" s="1" t="str">
        <f t="shared" ca="1" si="9"/>
        <v>-0.0372465755024862</v>
      </c>
      <c r="AA61" s="1" t="str">
        <f t="shared" ca="1" si="10"/>
        <v>-0.824022915489812-0.984807753012207i</v>
      </c>
      <c r="AB61" s="1" t="str">
        <f t="shared" ca="1" si="11"/>
        <v>0.0571409003495753</v>
      </c>
      <c r="AC61" s="1" t="str">
        <f t="shared" ca="1" si="12"/>
        <v>-0.0502531085148551</v>
      </c>
      <c r="AD61" s="1" t="str">
        <f t="shared" ca="1" si="13"/>
        <v>-0.0552382390558828</v>
      </c>
      <c r="AE61" s="1" t="str">
        <f t="shared" ca="1" si="14"/>
        <v>-0.823559605109855-0.984807753012207i</v>
      </c>
      <c r="AF61" s="1" t="str">
        <f t="shared" ca="1" si="15"/>
        <v>1.83797704265828-1.05083133512643i</v>
      </c>
      <c r="AG61" s="1" t="str">
        <f t="shared" ca="1" si="16"/>
        <v>-0.000114900753618441</v>
      </c>
      <c r="AH61" s="1" t="str">
        <f t="shared" ca="1" si="17"/>
        <v>0.0000989186851468023</v>
      </c>
      <c r="AI61" s="1" t="str">
        <f t="shared" ca="1" si="18"/>
        <v>1.83796106058981-1.05083133512643i</v>
      </c>
      <c r="AJ61" s="1" t="str">
        <f t="shared" ca="1" si="19"/>
        <v>0.00199092261982258+0.00237939503233741i</v>
      </c>
      <c r="AK61" s="1" t="str">
        <f t="shared" ca="1" si="20"/>
        <v>0.00260208510590767+0.00310841047145351i</v>
      </c>
      <c r="AL61" s="1" t="str">
        <f t="shared" ca="1" si="21"/>
        <v>0.00122742298841157+0.001467745221734i</v>
      </c>
      <c r="AM61" s="1" t="str">
        <f t="shared" ca="1" si="22"/>
        <v>0.00582043071414182+0.00695555072552492i</v>
      </c>
      <c r="AN61" s="1" t="str">
        <f t="shared" ca="1" si="23"/>
        <v>1.83214062987567-1.05778688585196i</v>
      </c>
      <c r="AO61" s="1">
        <f t="shared" si="3"/>
        <v>-80</v>
      </c>
      <c r="AP61" s="1">
        <f t="shared" si="24"/>
        <v>0.17364817766693399</v>
      </c>
      <c r="AQ61" s="1">
        <f t="shared" si="25"/>
        <v>-0.98480775301220702</v>
      </c>
      <c r="AR61" s="1">
        <f t="shared" ca="1" si="26"/>
        <v>2.1155737717039331</v>
      </c>
      <c r="AS61" s="1">
        <f t="array" aca="1" ref="AS61:AU61" ca="1">MMULT(AP61:AR61,$AS$7:$AU$9)</f>
        <v>-0.93969262078590665</v>
      </c>
      <c r="AT61" s="1">
        <f ca="1"/>
        <v>-1.0449626494574777</v>
      </c>
      <c r="AU61" s="17">
        <f ca="1"/>
        <v>1.8710112835578858</v>
      </c>
      <c r="AV61" s="2"/>
      <c r="AW61" s="19">
        <f t="shared" ca="1" si="27"/>
        <v>-0.93969262078590665</v>
      </c>
      <c r="AX61" s="1">
        <f t="shared" ca="1" si="28"/>
        <v>1.8710112835578858</v>
      </c>
      <c r="AY61" s="1"/>
      <c r="AZ61" s="1"/>
      <c r="BA61" s="1"/>
      <c r="BB61" s="1"/>
      <c r="BC61" s="1"/>
    </row>
    <row r="62" spans="7:55" x14ac:dyDescent="0.15">
      <c r="G62" s="1" t="str">
        <f t="shared" ca="1" si="48"/>
        <v>-6.97191699163847E-12</v>
      </c>
      <c r="H62" s="1" t="str">
        <f t="shared" ca="1" si="48"/>
        <v>-1.17339852939629E-11</v>
      </c>
      <c r="I62" s="1" t="str">
        <f t="shared" ca="1" si="48"/>
        <v>-4.79319293175142E-12</v>
      </c>
      <c r="J62" s="2"/>
      <c r="K62" s="1" t="str">
        <f t="shared" ca="1" si="49"/>
        <v>-1.92127342141713E-18</v>
      </c>
      <c r="L62" s="1" t="str">
        <f t="shared" ca="1" si="49"/>
        <v>-3.23357178515292E-18</v>
      </c>
      <c r="M62" s="1" t="str">
        <f t="shared" ca="1" si="49"/>
        <v>-1.32087547722427E-18</v>
      </c>
      <c r="T62" s="1">
        <f t="shared" si="29"/>
        <v>-78</v>
      </c>
      <c r="U62" s="1">
        <f t="shared" si="4"/>
        <v>-1.3613568165555769</v>
      </c>
      <c r="V62" s="1" t="str">
        <f t="shared" si="5"/>
        <v>0.207911690817756-0.978147600733806i</v>
      </c>
      <c r="W62" s="1" t="str">
        <f t="shared" ca="1" si="6"/>
        <v>-0.790130050642956-0.978147600733806i</v>
      </c>
      <c r="X62" s="1" t="str">
        <f t="shared" ca="1" si="7"/>
        <v>0.0400140828387663</v>
      </c>
      <c r="Y62" s="1" t="str">
        <f t="shared" ca="1" si="8"/>
        <v>0.0480786384649208</v>
      </c>
      <c r="Z62" s="1" t="str">
        <f t="shared" ca="1" si="9"/>
        <v>-0.0372465755024862</v>
      </c>
      <c r="AA62" s="1" t="str">
        <f t="shared" ca="1" si="10"/>
        <v>-0.78975940233899-0.978147600733806i</v>
      </c>
      <c r="AB62" s="1" t="str">
        <f t="shared" ca="1" si="11"/>
        <v>0.0571409003495753</v>
      </c>
      <c r="AC62" s="1" t="str">
        <f t="shared" ca="1" si="12"/>
        <v>-0.0502531085148551</v>
      </c>
      <c r="AD62" s="1" t="str">
        <f t="shared" ca="1" si="13"/>
        <v>-0.0552382390558828</v>
      </c>
      <c r="AE62" s="1" t="str">
        <f t="shared" ca="1" si="14"/>
        <v>-0.789296091959033-0.978147600733806i</v>
      </c>
      <c r="AF62" s="1" t="str">
        <f t="shared" ca="1" si="15"/>
        <v>1.77424138354268-0.894262130744402i</v>
      </c>
      <c r="AG62" s="1" t="str">
        <f t="shared" ca="1" si="16"/>
        <v>-0.000114900753618441</v>
      </c>
      <c r="AH62" s="1" t="str">
        <f t="shared" ca="1" si="17"/>
        <v>0.0000989186851468023</v>
      </c>
      <c r="AI62" s="1" t="str">
        <f t="shared" ca="1" si="18"/>
        <v>1.77422540147421-0.894262130744402i</v>
      </c>
      <c r="AJ62" s="1" t="str">
        <f t="shared" ca="1" si="19"/>
        <v>0.00190813851020105+0.00236330343151749i</v>
      </c>
      <c r="AK62" s="1" t="str">
        <f t="shared" ca="1" si="20"/>
        <v>0.00249393703056907+0.00308738861513655i</v>
      </c>
      <c r="AL62" s="1" t="str">
        <f t="shared" ca="1" si="21"/>
        <v>0.00117635707473135+0.00145781901364644i</v>
      </c>
      <c r="AM62" s="1" t="str">
        <f t="shared" ca="1" si="22"/>
        <v>0.00557843261550147+0.00690851106030048i</v>
      </c>
      <c r="AN62" s="1" t="str">
        <f t="shared" ca="1" si="23"/>
        <v>1.76864696885871-0.901170641804702i</v>
      </c>
      <c r="AO62" s="1">
        <f t="shared" si="3"/>
        <v>-78</v>
      </c>
      <c r="AP62" s="1">
        <f t="shared" si="24"/>
        <v>0.20791169081775601</v>
      </c>
      <c r="AQ62" s="1">
        <f t="shared" si="25"/>
        <v>-0.97814760073380602</v>
      </c>
      <c r="AR62" s="1">
        <f t="shared" ca="1" si="26"/>
        <v>1.9849988982626166</v>
      </c>
      <c r="AS62" s="1">
        <f t="array" aca="1" ref="AS62:AU62" ca="1">MMULT(AP62:AR62,$AS$7:$AU$9)</f>
        <v>-0.92718385456678831</v>
      </c>
      <c r="AT62" s="1">
        <f ca="1"/>
        <v>-1.0309246592157513</v>
      </c>
      <c r="AU62" s="17">
        <f ca="1"/>
        <v>1.7371658161946895</v>
      </c>
      <c r="AV62" s="2"/>
      <c r="AW62" s="19">
        <f t="shared" ca="1" si="27"/>
        <v>-0.92718385456678831</v>
      </c>
      <c r="AX62" s="1">
        <f t="shared" ca="1" si="28"/>
        <v>1.7371658161946895</v>
      </c>
      <c r="AY62" s="1"/>
      <c r="AZ62" s="1"/>
      <c r="BA62" s="1"/>
      <c r="BB62" s="1"/>
      <c r="BC62" s="1"/>
    </row>
    <row r="63" spans="7:55" x14ac:dyDescent="0.15">
      <c r="G63" s="1" t="str">
        <f t="shared" ca="1" si="48"/>
        <v>5.47793477914456E-12</v>
      </c>
      <c r="H63" s="1" t="str">
        <f t="shared" ca="1" si="48"/>
        <v>-4.79319293175144E-12</v>
      </c>
      <c r="I63" s="1" t="str">
        <f t="shared" ca="1" si="48"/>
        <v>-1.40683325009848E-11</v>
      </c>
      <c r="J63" s="2"/>
      <c r="K63" s="1" t="str">
        <f t="shared" ca="1" si="49"/>
        <v>1.50957197397061E-18</v>
      </c>
      <c r="L63" s="1" t="str">
        <f t="shared" ca="1" si="49"/>
        <v>-1.32087547722427E-18</v>
      </c>
      <c r="M63" s="1" t="str">
        <f t="shared" ca="1" si="49"/>
        <v>-3.87685529678814E-18</v>
      </c>
      <c r="T63" s="1">
        <f t="shared" si="29"/>
        <v>-76</v>
      </c>
      <c r="U63" s="1">
        <f t="shared" si="4"/>
        <v>-1.3264502315156905</v>
      </c>
      <c r="V63" s="1" t="str">
        <f t="shared" si="5"/>
        <v>0.241921895599668-0.970295726275996i</v>
      </c>
      <c r="W63" s="1" t="str">
        <f t="shared" ca="1" si="6"/>
        <v>-0.756119845861044-0.970295726275996i</v>
      </c>
      <c r="X63" s="1" t="str">
        <f t="shared" ca="1" si="7"/>
        <v>0.0400140828387663</v>
      </c>
      <c r="Y63" s="1" t="str">
        <f t="shared" ca="1" si="8"/>
        <v>0.0480786384649208</v>
      </c>
      <c r="Z63" s="1" t="str">
        <f t="shared" ca="1" si="9"/>
        <v>-0.0372465755024862</v>
      </c>
      <c r="AA63" s="1" t="str">
        <f t="shared" ca="1" si="10"/>
        <v>-0.755749197557078-0.970295726275996i</v>
      </c>
      <c r="AB63" s="1" t="str">
        <f t="shared" ca="1" si="11"/>
        <v>0.0571409003495753</v>
      </c>
      <c r="AC63" s="1" t="str">
        <f t="shared" ca="1" si="12"/>
        <v>-0.0502531085148551</v>
      </c>
      <c r="AD63" s="1" t="str">
        <f t="shared" ca="1" si="13"/>
        <v>-0.0552382390558828</v>
      </c>
      <c r="AE63" s="1" t="str">
        <f t="shared" ca="1" si="14"/>
        <v>-0.755285887177121-0.970295726275996i</v>
      </c>
      <c r="AF63" s="1" t="str">
        <f t="shared" ca="1" si="15"/>
        <v>1.70286868319127-0.748929084682845i</v>
      </c>
      <c r="AG63" s="1" t="str">
        <f t="shared" ca="1" si="16"/>
        <v>-0.000114900753618441</v>
      </c>
      <c r="AH63" s="1" t="str">
        <f t="shared" ca="1" si="17"/>
        <v>0.0000989186851468023</v>
      </c>
      <c r="AI63" s="1" t="str">
        <f t="shared" ca="1" si="18"/>
        <v>1.7028527011228-0.748929084682845i</v>
      </c>
      <c r="AJ63" s="1" t="str">
        <f t="shared" ca="1" si="19"/>
        <v>0.00182596641919208+0.00234433250950524i</v>
      </c>
      <c r="AK63" s="1" t="str">
        <f t="shared" ca="1" si="20"/>
        <v>0.00238658848832108+0.00306260525136779i</v>
      </c>
      <c r="AL63" s="1" t="str">
        <f t="shared" ca="1" si="21"/>
        <v>0.00112566868869238+0.00144611667765055i</v>
      </c>
      <c r="AM63" s="1" t="str">
        <f t="shared" ca="1" si="22"/>
        <v>0.00533822359620554+0.00685305443852358i</v>
      </c>
      <c r="AN63" s="1" t="str">
        <f t="shared" ca="1" si="23"/>
        <v>1.69751447752659-0.755782139121369i</v>
      </c>
      <c r="AO63" s="1">
        <f t="shared" si="3"/>
        <v>-76</v>
      </c>
      <c r="AP63" s="1">
        <f t="shared" si="24"/>
        <v>0.24192189559966801</v>
      </c>
      <c r="AQ63" s="1">
        <f t="shared" si="25"/>
        <v>-0.97029572627599603</v>
      </c>
      <c r="AR63" s="1">
        <f t="shared" ca="1" si="26"/>
        <v>1.8581609303898423</v>
      </c>
      <c r="AS63" s="1">
        <f t="array" aca="1" ref="AS63:AU63" ca="1">MMULT(AP63:AR63,$AS$7:$AU$9)</f>
        <v>-0.91354545764260042</v>
      </c>
      <c r="AT63" s="1">
        <f ca="1"/>
        <v>-1.0177358898356532</v>
      </c>
      <c r="AU63" s="17">
        <f ca="1"/>
        <v>1.6069879895594261</v>
      </c>
      <c r="AV63" s="2"/>
      <c r="AW63" s="19">
        <f t="shared" ca="1" si="27"/>
        <v>-0.91354545764260042</v>
      </c>
      <c r="AX63" s="1">
        <f t="shared" ca="1" si="28"/>
        <v>1.6069879895594261</v>
      </c>
      <c r="AY63" s="1"/>
      <c r="AZ63" s="1"/>
      <c r="BA63" s="1"/>
      <c r="BB63" s="1"/>
      <c r="BC63" s="1"/>
    </row>
    <row r="64" spans="7:55" x14ac:dyDescent="0.15">
      <c r="J64" s="3"/>
      <c r="T64" s="1">
        <f t="shared" si="29"/>
        <v>-74</v>
      </c>
      <c r="U64" s="1">
        <f t="shared" si="4"/>
        <v>-1.2915436464758039</v>
      </c>
      <c r="V64" s="1" t="str">
        <f t="shared" si="5"/>
        <v>0.275637355817003-0.961261695938318i</v>
      </c>
      <c r="W64" s="1" t="str">
        <f t="shared" ca="1" si="6"/>
        <v>-0.722404385643709-0.961261695938318i</v>
      </c>
      <c r="X64" s="1" t="str">
        <f t="shared" ca="1" si="7"/>
        <v>0.0400140828387663</v>
      </c>
      <c r="Y64" s="1" t="str">
        <f t="shared" ca="1" si="8"/>
        <v>0.0480786384649208</v>
      </c>
      <c r="Z64" s="1" t="str">
        <f t="shared" ca="1" si="9"/>
        <v>-0.0372465755024862</v>
      </c>
      <c r="AA64" s="1" t="str">
        <f t="shared" ca="1" si="10"/>
        <v>-0.722033737339743-0.961261695938318i</v>
      </c>
      <c r="AB64" s="1" t="str">
        <f t="shared" ca="1" si="11"/>
        <v>0.0571409003495753</v>
      </c>
      <c r="AC64" s="1" t="str">
        <f t="shared" ca="1" si="12"/>
        <v>-0.0502531085148551</v>
      </c>
      <c r="AD64" s="1" t="str">
        <f t="shared" ca="1" si="13"/>
        <v>-0.0552382390558828</v>
      </c>
      <c r="AE64" s="1" t="str">
        <f t="shared" ca="1" si="14"/>
        <v>-0.721570426959786-0.961261695938318i</v>
      </c>
      <c r="AF64" s="1" t="str">
        <f t="shared" ca="1" si="15"/>
        <v>1.62507260958225-0.615053802222786i</v>
      </c>
      <c r="AG64" s="1" t="str">
        <f t="shared" ca="1" si="16"/>
        <v>-0.000114900753618441</v>
      </c>
      <c r="AH64" s="1" t="str">
        <f t="shared" ca="1" si="17"/>
        <v>0.0000989186851468023</v>
      </c>
      <c r="AI64" s="1" t="str">
        <f t="shared" ca="1" si="18"/>
        <v>1.62505662751378-0.615053802222786i</v>
      </c>
      <c r="AJ64" s="1" t="str">
        <f t="shared" ca="1" si="19"/>
        <v>0.00174450646083094+0.0023225053794469i</v>
      </c>
      <c r="AK64" s="1" t="str">
        <f t="shared" ca="1" si="20"/>
        <v>0.0022801702668267+0.00303409057485842i</v>
      </c>
      <c r="AL64" s="1" t="str">
        <f t="shared" ca="1" si="21"/>
        <v>0.00107541958628514+0.00143265247124014i</v>
      </c>
      <c r="AM64" s="1" t="str">
        <f t="shared" ca="1" si="22"/>
        <v>0.00510009631394278+0.00678924842554546i</v>
      </c>
      <c r="AN64" s="1" t="str">
        <f t="shared" ca="1" si="23"/>
        <v>1.61995653119984-0.621843050648332i</v>
      </c>
      <c r="AO64" s="1">
        <f t="shared" si="3"/>
        <v>-74</v>
      </c>
      <c r="AP64" s="1">
        <f t="shared" si="24"/>
        <v>0.27563735581700299</v>
      </c>
      <c r="AQ64" s="1">
        <f t="shared" si="25"/>
        <v>-0.96126169593831801</v>
      </c>
      <c r="AR64" s="1">
        <f t="shared" ca="1" si="26"/>
        <v>1.7352083283043112</v>
      </c>
      <c r="AS64" s="1">
        <f t="array" aca="1" ref="AS64:AU64" ca="1">MMULT(AP64:AR64,$AS$7:$AU$9)</f>
        <v>-0.89879404629916537</v>
      </c>
      <c r="AT64" s="1">
        <f ca="1"/>
        <v>-1.0054103329496904</v>
      </c>
      <c r="AU64" s="17">
        <f ca="1"/>
        <v>1.480630699179174</v>
      </c>
      <c r="AV64" s="2"/>
      <c r="AW64" s="19">
        <f t="shared" ca="1" si="27"/>
        <v>-0.89879404629916537</v>
      </c>
      <c r="AX64" s="1">
        <f t="shared" ca="1" si="28"/>
        <v>1.480630699179174</v>
      </c>
      <c r="AY64" s="1"/>
      <c r="AZ64" s="1"/>
      <c r="BA64" s="1"/>
      <c r="BB64" s="1"/>
      <c r="BC64" s="1"/>
    </row>
    <row r="65" spans="7:55" x14ac:dyDescent="0.15">
      <c r="G65" t="s">
        <v>15</v>
      </c>
      <c r="H65">
        <f>H60+1</f>
        <v>11</v>
      </c>
      <c r="J65" s="3"/>
      <c r="T65" s="1">
        <f t="shared" si="29"/>
        <v>-72</v>
      </c>
      <c r="U65" s="1">
        <f t="shared" si="4"/>
        <v>-1.2566370614359172</v>
      </c>
      <c r="V65" s="1" t="str">
        <f t="shared" si="5"/>
        <v>0.309016994374945-0.951056516295154i</v>
      </c>
      <c r="W65" s="1" t="str">
        <f t="shared" ca="1" si="6"/>
        <v>-0.689024747085767-0.951056516295154i</v>
      </c>
      <c r="X65" s="1" t="str">
        <f t="shared" ca="1" si="7"/>
        <v>0.0400140828387663</v>
      </c>
      <c r="Y65" s="1" t="str">
        <f t="shared" ca="1" si="8"/>
        <v>0.0480786384649208</v>
      </c>
      <c r="Z65" s="1" t="str">
        <f t="shared" ca="1" si="9"/>
        <v>-0.0372465755024862</v>
      </c>
      <c r="AA65" s="1" t="str">
        <f t="shared" ca="1" si="10"/>
        <v>-0.688654098781801-0.951056516295154i</v>
      </c>
      <c r="AB65" s="1" t="str">
        <f t="shared" ca="1" si="11"/>
        <v>0.0571409003495753</v>
      </c>
      <c r="AC65" s="1" t="str">
        <f t="shared" ca="1" si="12"/>
        <v>-0.0502531085148551</v>
      </c>
      <c r="AD65" s="1" t="str">
        <f t="shared" ca="1" si="13"/>
        <v>-0.0552382390558828</v>
      </c>
      <c r="AE65" s="1" t="str">
        <f t="shared" ca="1" si="14"/>
        <v>-0.688190788401844-0.951056516295154i</v>
      </c>
      <c r="AF65" s="1" t="str">
        <f t="shared" ca="1" si="15"/>
        <v>1.54205030446074-0.492739632688861i</v>
      </c>
      <c r="AG65" s="1" t="str">
        <f t="shared" ca="1" si="16"/>
        <v>-0.000114900753618441</v>
      </c>
      <c r="AH65" s="1" t="str">
        <f t="shared" ca="1" si="17"/>
        <v>0.0000989186851468023</v>
      </c>
      <c r="AI65" s="1" t="str">
        <f t="shared" ca="1" si="18"/>
        <v>1.54203432239227-0.492739632688861i</v>
      </c>
      <c r="AJ65" s="1" t="str">
        <f t="shared" ca="1" si="19"/>
        <v>0.00166385788152899+0.00229784863433824i</v>
      </c>
      <c r="AK65" s="1" t="str">
        <f t="shared" ca="1" si="20"/>
        <v>0.00217481202029637+0.00300187932634941i</v>
      </c>
      <c r="AL65" s="1" t="str">
        <f t="shared" ca="1" si="21"/>
        <v>0.00102567098830064+0.00141744279847672i</v>
      </c>
      <c r="AM65" s="1" t="str">
        <f t="shared" ca="1" si="22"/>
        <v>0.004864340890126+0.00671717075916437i</v>
      </c>
      <c r="AN65" s="1" t="str">
        <f t="shared" ca="1" si="23"/>
        <v>1.53716998150214-0.499456803448025i</v>
      </c>
      <c r="AO65" s="1">
        <f t="shared" si="3"/>
        <v>-72</v>
      </c>
      <c r="AP65" s="1">
        <f t="shared" si="24"/>
        <v>0.30901699437494501</v>
      </c>
      <c r="AQ65" s="1">
        <f t="shared" si="25"/>
        <v>-0.95105651629515398</v>
      </c>
      <c r="AR65" s="1">
        <f t="shared" ca="1" si="26"/>
        <v>1.6162761677825386</v>
      </c>
      <c r="AS65" s="1">
        <f t="array" aca="1" ref="AS65:AU65" ca="1">MMULT(AP65:AR65,$AS$7:$AU$9)</f>
        <v>-0.88294759285892777</v>
      </c>
      <c r="AT65" s="1">
        <f ca="1"/>
        <v>-0.99395796977757411</v>
      </c>
      <c r="AU65" s="17">
        <f ca="1"/>
        <v>1.3582340568260229</v>
      </c>
      <c r="AV65" s="2"/>
      <c r="AW65" s="19">
        <f t="shared" ca="1" si="27"/>
        <v>-0.88294759285892777</v>
      </c>
      <c r="AX65" s="1">
        <f t="shared" ca="1" si="28"/>
        <v>1.3582340568260229</v>
      </c>
      <c r="AY65" s="1"/>
      <c r="AZ65" s="1"/>
      <c r="BA65" s="1"/>
      <c r="BB65" s="1"/>
      <c r="BC65" s="1"/>
    </row>
    <row r="66" spans="7:55" x14ac:dyDescent="0.15">
      <c r="G66" s="1" t="str">
        <f t="shared" ref="G66:I68" ca="1" si="50">IMSUM(IMPRODUCT($G61,G$16),IMPRODUCT($H61,G$17),IMPRODUCT($I61,G$18))</f>
        <v>3.02922587604869E-27</v>
      </c>
      <c r="H66" s="1" t="str">
        <f t="shared" ca="1" si="50"/>
        <v>6.89763273584859E-13</v>
      </c>
      <c r="I66" s="1" t="str">
        <f t="shared" ca="1" si="50"/>
        <v>8.77880530017088E-13</v>
      </c>
      <c r="J66" s="2"/>
      <c r="K66" s="1" t="str">
        <f t="shared" ref="K66:M68" ca="1" si="51">IMDIV(G66,FACT($H$65))</f>
        <v>7.58884949707564E-35</v>
      </c>
      <c r="L66" s="1" t="str">
        <f t="shared" ca="1" si="51"/>
        <v>1.7280024290145E-20</v>
      </c>
      <c r="M66" s="1" t="str">
        <f t="shared" ca="1" si="51"/>
        <v>2.19927581874571E-20</v>
      </c>
      <c r="T66" s="1">
        <f t="shared" si="29"/>
        <v>-70</v>
      </c>
      <c r="U66" s="1">
        <f t="shared" si="4"/>
        <v>-1.2217304763960306</v>
      </c>
      <c r="V66" s="1" t="str">
        <f t="shared" si="5"/>
        <v>0.342020143325669-0.939692620785908i</v>
      </c>
      <c r="W66" s="1" t="str">
        <f t="shared" ca="1" si="6"/>
        <v>-0.656021598135043-0.939692620785908i</v>
      </c>
      <c r="X66" s="1" t="str">
        <f t="shared" ca="1" si="7"/>
        <v>0.0400140828387663</v>
      </c>
      <c r="Y66" s="1" t="str">
        <f t="shared" ca="1" si="8"/>
        <v>0.0480786384649208</v>
      </c>
      <c r="Z66" s="1" t="str">
        <f t="shared" ca="1" si="9"/>
        <v>-0.0372465755024862</v>
      </c>
      <c r="AA66" s="1" t="str">
        <f t="shared" ca="1" si="10"/>
        <v>-0.655650949831077-0.939692620785908i</v>
      </c>
      <c r="AB66" s="1" t="str">
        <f t="shared" ca="1" si="11"/>
        <v>0.0571409003495753</v>
      </c>
      <c r="AC66" s="1" t="str">
        <f t="shared" ca="1" si="12"/>
        <v>-0.0502531085148551</v>
      </c>
      <c r="AD66" s="1" t="str">
        <f t="shared" ca="1" si="13"/>
        <v>-0.0552382390558828</v>
      </c>
      <c r="AE66" s="1" t="str">
        <f t="shared" ca="1" si="14"/>
        <v>-0.65518763945112-0.939692620785908i</v>
      </c>
      <c r="AF66" s="1" t="str">
        <f t="shared" ca="1" si="15"/>
        <v>1.45497116901507-0.381976219872054i</v>
      </c>
      <c r="AG66" s="1" t="str">
        <f t="shared" ca="1" si="16"/>
        <v>-0.000114900753618441</v>
      </c>
      <c r="AH66" s="1" t="str">
        <f t="shared" ca="1" si="17"/>
        <v>0.0000989186851468023</v>
      </c>
      <c r="AI66" s="1" t="str">
        <f t="shared" ca="1" si="18"/>
        <v>1.4549551869466-0.381976219872054i</v>
      </c>
      <c r="AJ66" s="1" t="str">
        <f t="shared" ca="1" si="19"/>
        <v>0.00158411893915708+0.00227039231462508i</v>
      </c>
      <c r="AK66" s="1" t="str">
        <f t="shared" ca="1" si="20"/>
        <v>0.00207064211152424+0.0029660107502853i</v>
      </c>
      <c r="AL66" s="1" t="str">
        <f t="shared" ca="1" si="21"/>
        <v>0.000976483505742302+0.00140050619000368i</v>
      </c>
      <c r="AM66" s="1" t="str">
        <f t="shared" ca="1" si="22"/>
        <v>0.00463124455642362+0.00663690925491406i</v>
      </c>
      <c r="AN66" s="1" t="str">
        <f t="shared" ca="1" si="23"/>
        <v>1.45032394239018-0.388613129126968i</v>
      </c>
      <c r="AO66" s="1">
        <f t="shared" si="3"/>
        <v>-70</v>
      </c>
      <c r="AP66" s="1">
        <f t="shared" si="24"/>
        <v>0.34202014332566899</v>
      </c>
      <c r="AQ66" s="1">
        <f t="shared" si="25"/>
        <v>-0.93969262078590798</v>
      </c>
      <c r="AR66" s="1">
        <f t="shared" ca="1" si="26"/>
        <v>1.5014858314349979</v>
      </c>
      <c r="AS66" s="1">
        <f t="array" aca="1" ref="AS66:AU66" ca="1">MMULT(AP66:AR66,$AS$7:$AU$9)</f>
        <v>-0.86602540378443815</v>
      </c>
      <c r="AT66" s="1">
        <f ca="1"/>
        <v>-0.98338470966181324</v>
      </c>
      <c r="AU66" s="17">
        <f ca="1"/>
        <v>1.2399250843512275</v>
      </c>
      <c r="AV66" s="2"/>
      <c r="AW66" s="19">
        <f t="shared" ca="1" si="27"/>
        <v>-0.86602540378443815</v>
      </c>
      <c r="AX66" s="1">
        <f t="shared" ca="1" si="28"/>
        <v>1.2399250843512275</v>
      </c>
      <c r="AY66" s="1"/>
      <c r="AZ66" s="1"/>
      <c r="BA66" s="1"/>
      <c r="BB66" s="1"/>
      <c r="BC66" s="1"/>
    </row>
    <row r="67" spans="7:55" x14ac:dyDescent="0.15">
      <c r="G67" s="1" t="str">
        <f t="shared" ca="1" si="50"/>
        <v>-6.89763273584852E-13</v>
      </c>
      <c r="H67" s="1" t="str">
        <f t="shared" ca="1" si="50"/>
        <v>1.96899681943165E-27</v>
      </c>
      <c r="I67" s="1" t="str">
        <f t="shared" ca="1" si="50"/>
        <v>1.00329203430524E-12</v>
      </c>
      <c r="J67" s="2"/>
      <c r="K67" s="1" t="str">
        <f t="shared" ca="1" si="51"/>
        <v>-1.72800242901448E-20</v>
      </c>
      <c r="L67" s="1" t="str">
        <f t="shared" ca="1" si="51"/>
        <v>4.93275217309917E-35</v>
      </c>
      <c r="M67" s="1" t="str">
        <f t="shared" ca="1" si="51"/>
        <v>2.51345807856652E-20</v>
      </c>
      <c r="T67" s="1">
        <f t="shared" si="29"/>
        <v>-68</v>
      </c>
      <c r="U67" s="1">
        <f t="shared" si="4"/>
        <v>-1.1868238913561442</v>
      </c>
      <c r="V67" s="1" t="str">
        <f t="shared" si="5"/>
        <v>0.374606593415916-0.927183854566786i</v>
      </c>
      <c r="W67" s="1" t="str">
        <f t="shared" ca="1" si="6"/>
        <v>-0.623435148044796-0.927183854566786i</v>
      </c>
      <c r="X67" s="1" t="str">
        <f t="shared" ca="1" si="7"/>
        <v>0.0400140828387663</v>
      </c>
      <c r="Y67" s="1" t="str">
        <f t="shared" ca="1" si="8"/>
        <v>0.0480786384649208</v>
      </c>
      <c r="Z67" s="1" t="str">
        <f t="shared" ca="1" si="9"/>
        <v>-0.0372465755024862</v>
      </c>
      <c r="AA67" s="1" t="str">
        <f t="shared" ca="1" si="10"/>
        <v>-0.62306449974083-0.927183854566786i</v>
      </c>
      <c r="AB67" s="1" t="str">
        <f t="shared" ca="1" si="11"/>
        <v>0.0571409003495753</v>
      </c>
      <c r="AC67" s="1" t="str">
        <f t="shared" ca="1" si="12"/>
        <v>-0.0502531085148551</v>
      </c>
      <c r="AD67" s="1" t="str">
        <f t="shared" ca="1" si="13"/>
        <v>-0.0552382390558828</v>
      </c>
      <c r="AE67" s="1" t="str">
        <f t="shared" ca="1" si="14"/>
        <v>-0.622601189360873-0.927183854566786i</v>
      </c>
      <c r="AF67" s="1" t="str">
        <f t="shared" ca="1" si="15"/>
        <v>1.36496633192279-0.282645110680897i</v>
      </c>
      <c r="AG67" s="1" t="str">
        <f t="shared" ca="1" si="16"/>
        <v>-0.000114900753618441</v>
      </c>
      <c r="AH67" s="1" t="str">
        <f t="shared" ca="1" si="17"/>
        <v>0.0000989186851468023</v>
      </c>
      <c r="AI67" s="1" t="str">
        <f t="shared" ca="1" si="18"/>
        <v>1.36495034985432-0.282645110680897i</v>
      </c>
      <c r="AJ67" s="1" t="str">
        <f t="shared" ca="1" si="19"/>
        <v>0.00150538678333369+0.00224016987160368i</v>
      </c>
      <c r="AK67" s="1" t="str">
        <f t="shared" ca="1" si="20"/>
        <v>0.00196778745549802+0.00292652854700089i</v>
      </c>
      <c r="AL67" s="1" t="str">
        <f t="shared" ca="1" si="21"/>
        <v>0.000927917065980895+0.00138186328046957i</v>
      </c>
      <c r="AM67" s="1" t="str">
        <f t="shared" ca="1" si="22"/>
        <v>0.00440109130481261+0.00654856169907414i</v>
      </c>
      <c r="AN67" s="1" t="str">
        <f t="shared" ca="1" si="23"/>
        <v>1.36054925854951-0.289193672379971i</v>
      </c>
      <c r="AO67" s="1">
        <f t="shared" si="3"/>
        <v>-68</v>
      </c>
      <c r="AP67" s="1">
        <f t="shared" si="24"/>
        <v>0.37460659341591601</v>
      </c>
      <c r="AQ67" s="1">
        <f t="shared" si="25"/>
        <v>-0.92718385456678598</v>
      </c>
      <c r="AR67" s="1">
        <f t="shared" ca="1" si="26"/>
        <v>1.3909447383286784</v>
      </c>
      <c r="AS67" s="1">
        <f t="array" aca="1" ref="AS67:AU67" ca="1">MMULT(AP67:AR67,$AS$7:$AU$9)</f>
        <v>-0.84804809615642374</v>
      </c>
      <c r="AT67" s="1">
        <f ca="1"/>
        <v>-0.97369234097350343</v>
      </c>
      <c r="AU67" s="17">
        <f ca="1"/>
        <v>1.1258174438243704</v>
      </c>
      <c r="AV67" s="2"/>
      <c r="AW67" s="19">
        <f t="shared" ca="1" si="27"/>
        <v>-0.84804809615642374</v>
      </c>
      <c r="AX67" s="1">
        <f t="shared" ca="1" si="28"/>
        <v>1.1258174438243704</v>
      </c>
      <c r="AY67" s="1"/>
      <c r="AZ67" s="1"/>
      <c r="BA67" s="1"/>
      <c r="BB67" s="1"/>
      <c r="BC67" s="1"/>
    </row>
    <row r="68" spans="7:55" x14ac:dyDescent="0.15">
      <c r="G68" s="1" t="str">
        <f t="shared" ca="1" si="50"/>
        <v>-8.7788053001709E-13</v>
      </c>
      <c r="H68" s="1" t="str">
        <f t="shared" ca="1" si="50"/>
        <v>-1.00329203430525E-12</v>
      </c>
      <c r="I68" s="1" t="str">
        <f t="shared" ca="1" si="50"/>
        <v>-3.02922587604869E-27</v>
      </c>
      <c r="J68" s="2"/>
      <c r="K68" s="1" t="str">
        <f t="shared" ca="1" si="51"/>
        <v>-2.19927581874572E-20</v>
      </c>
      <c r="L68" s="1" t="str">
        <f t="shared" ca="1" si="51"/>
        <v>-2.51345807856654E-20</v>
      </c>
      <c r="M68" s="1" t="str">
        <f t="shared" ca="1" si="51"/>
        <v>-7.58884949707564E-35</v>
      </c>
      <c r="T68" s="1">
        <f t="shared" si="29"/>
        <v>-66</v>
      </c>
      <c r="U68" s="1">
        <f t="shared" si="4"/>
        <v>-1.1519173063162575</v>
      </c>
      <c r="V68" s="1" t="str">
        <f t="shared" si="5"/>
        <v>0.406736643075798-0.913545457642602i</v>
      </c>
      <c r="W68" s="1" t="str">
        <f t="shared" ca="1" si="6"/>
        <v>-0.591305098384914-0.913545457642602i</v>
      </c>
      <c r="X68" s="1" t="str">
        <f t="shared" ca="1" si="7"/>
        <v>0.0400140828387663</v>
      </c>
      <c r="Y68" s="1" t="str">
        <f t="shared" ca="1" si="8"/>
        <v>0.0480786384649208</v>
      </c>
      <c r="Z68" s="1" t="str">
        <f t="shared" ca="1" si="9"/>
        <v>-0.0372465755024862</v>
      </c>
      <c r="AA68" s="1" t="str">
        <f t="shared" ca="1" si="10"/>
        <v>-0.590934450080948-0.913545457642602i</v>
      </c>
      <c r="AB68" s="1" t="str">
        <f t="shared" ca="1" si="11"/>
        <v>0.0571409003495753</v>
      </c>
      <c r="AC68" s="1" t="str">
        <f t="shared" ca="1" si="12"/>
        <v>-0.0502531085148551</v>
      </c>
      <c r="AD68" s="1" t="str">
        <f t="shared" ca="1" si="13"/>
        <v>-0.0552382390558828</v>
      </c>
      <c r="AE68" s="1" t="str">
        <f t="shared" ca="1" si="14"/>
        <v>-0.590471139700991-0.913545457642602i</v>
      </c>
      <c r="AF68" s="1" t="str">
        <f t="shared" ca="1" si="15"/>
        <v>1.27311889972713-0.194526335119785i</v>
      </c>
      <c r="AG68" s="1" t="str">
        <f t="shared" ca="1" si="16"/>
        <v>-0.000114900753618441</v>
      </c>
      <c r="AH68" s="1" t="str">
        <f t="shared" ca="1" si="17"/>
        <v>0.0000989186851468023</v>
      </c>
      <c r="AI68" s="1" t="str">
        <f t="shared" ca="1" si="18"/>
        <v>1.27310291765866-0.194526335119785i</v>
      </c>
      <c r="AJ68" s="1" t="str">
        <f t="shared" ca="1" si="19"/>
        <v>0.00142775733706294+0.00220721812666545i</v>
      </c>
      <c r="AK68" s="1" t="str">
        <f t="shared" ca="1" si="20"/>
        <v>0.00186637336477258+0.00288348081947915i</v>
      </c>
      <c r="AL68" s="1" t="str">
        <f t="shared" ca="1" si="21"/>
        <v>0.000880030839742196+0.00136153678338792i</v>
      </c>
      <c r="AM68" s="1" t="str">
        <f t="shared" ca="1" si="22"/>
        <v>0.00417416154157772+0.00645223572953252i</v>
      </c>
      <c r="AN68" s="1" t="str">
        <f t="shared" ca="1" si="23"/>
        <v>1.26892875611708-0.200978570849318i</v>
      </c>
      <c r="AO68" s="1">
        <f t="shared" si="3"/>
        <v>-66</v>
      </c>
      <c r="AP68" s="1">
        <f t="shared" si="24"/>
        <v>0.40673664307579799</v>
      </c>
      <c r="AQ68" s="1">
        <f t="shared" si="25"/>
        <v>-0.91354545764260198</v>
      </c>
      <c r="AR68" s="1">
        <f t="shared" ca="1" si="26"/>
        <v>1.2847461126780941</v>
      </c>
      <c r="AS68" s="1">
        <f t="array" aca="1" ref="AS68:AU68" ca="1">MMULT(AP68:AR68,$AS$7:$AU$9)</f>
        <v>-0.82903757255504307</v>
      </c>
      <c r="AT68" s="1">
        <f ca="1"/>
        <v>-0.96487849458256325</v>
      </c>
      <c r="AU68" s="17">
        <f ca="1"/>
        <v>1.0160112046752252</v>
      </c>
      <c r="AV68" s="2"/>
      <c r="AW68" s="19">
        <f t="shared" ca="1" si="27"/>
        <v>-0.82903757255504307</v>
      </c>
      <c r="AX68" s="1">
        <f t="shared" ca="1" si="28"/>
        <v>1.0160112046752252</v>
      </c>
      <c r="AY68" s="1"/>
      <c r="AZ68" s="1"/>
      <c r="BA68" s="1"/>
      <c r="BB68" s="1"/>
      <c r="BC68" s="1"/>
    </row>
    <row r="69" spans="7:55" x14ac:dyDescent="0.15">
      <c r="J69" s="3"/>
      <c r="T69" s="1">
        <f t="shared" si="29"/>
        <v>-64</v>
      </c>
      <c r="U69" s="1">
        <f t="shared" si="4"/>
        <v>-1.1170107212763709</v>
      </c>
      <c r="V69" s="1" t="str">
        <f t="shared" si="5"/>
        <v>0.438371146789078-0.898794046299167i</v>
      </c>
      <c r="W69" s="1" t="str">
        <f t="shared" ca="1" si="6"/>
        <v>-0.559670594671634-0.898794046299167i</v>
      </c>
      <c r="X69" s="1" t="str">
        <f t="shared" ca="1" si="7"/>
        <v>0.0400140828387663</v>
      </c>
      <c r="Y69" s="1" t="str">
        <f t="shared" ca="1" si="8"/>
        <v>0.0480786384649208</v>
      </c>
      <c r="Z69" s="1" t="str">
        <f t="shared" ca="1" si="9"/>
        <v>-0.0372465755024862</v>
      </c>
      <c r="AA69" s="1" t="str">
        <f t="shared" ca="1" si="10"/>
        <v>-0.559299946367668-0.898794046299167i</v>
      </c>
      <c r="AB69" s="1" t="str">
        <f t="shared" ca="1" si="11"/>
        <v>0.0571409003495753</v>
      </c>
      <c r="AC69" s="1" t="str">
        <f t="shared" ca="1" si="12"/>
        <v>-0.0502531085148551</v>
      </c>
      <c r="AD69" s="1" t="str">
        <f t="shared" ca="1" si="13"/>
        <v>-0.0552382390558828</v>
      </c>
      <c r="AE69" s="1" t="str">
        <f t="shared" ca="1" si="14"/>
        <v>-0.558836635987711-0.898794046299167i</v>
      </c>
      <c r="AF69" s="1" t="str">
        <f t="shared" ca="1" si="15"/>
        <v>1.18045507921366-0.117305861239633i</v>
      </c>
      <c r="AG69" s="1" t="str">
        <f t="shared" ca="1" si="16"/>
        <v>-0.000114900753618441</v>
      </c>
      <c r="AH69" s="1" t="str">
        <f t="shared" ca="1" si="17"/>
        <v>0.0000989186851468023</v>
      </c>
      <c r="AI69" s="1" t="str">
        <f t="shared" ca="1" si="18"/>
        <v>1.18043909714519-0.117305861239633i</v>
      </c>
      <c r="AJ69" s="1" t="str">
        <f t="shared" ca="1" si="19"/>
        <v>0.00135132517986717+0.00217157722643576i</v>
      </c>
      <c r="AK69" s="1" t="str">
        <f t="shared" ca="1" si="20"/>
        <v>0.00176652339679576+0.00283692001474503i</v>
      </c>
      <c r="AL69" s="1" t="str">
        <f t="shared" ca="1" si="21"/>
        <v>0.000832883169016539+0.00133955146346438i</v>
      </c>
      <c r="AM69" s="1" t="str">
        <f t="shared" ca="1" si="22"/>
        <v>0.00395073174567947+0.00634804870464517i</v>
      </c>
      <c r="AN69" s="1" t="str">
        <f t="shared" ca="1" si="23"/>
        <v>1.17648836539951-0.123653909944278i</v>
      </c>
      <c r="AO69" s="1">
        <f t="shared" si="3"/>
        <v>-64</v>
      </c>
      <c r="AP69" s="1">
        <f t="shared" si="24"/>
        <v>0.43837114678907801</v>
      </c>
      <c r="AQ69" s="1">
        <f t="shared" si="25"/>
        <v>-0.89879404629916704</v>
      </c>
      <c r="AR69" s="1">
        <f t="shared" ca="1" si="26"/>
        <v>1.1829687922193546</v>
      </c>
      <c r="AS69" s="1">
        <f t="array" aca="1" ref="AS69:AU69" ca="1">MMULT(AP69:AR69,$AS$7:$AU$9)</f>
        <v>-0.80901699437494734</v>
      </c>
      <c r="AT69" s="1">
        <f ca="1"/>
        <v>-0.95693662005067792</v>
      </c>
      <c r="AU69" s="17">
        <f ca="1"/>
        <v>0.91059264843475995</v>
      </c>
      <c r="AV69" s="2"/>
      <c r="AW69" s="19">
        <f t="shared" ca="1" si="27"/>
        <v>-0.80901699437494734</v>
      </c>
      <c r="AX69" s="1">
        <f t="shared" ca="1" si="28"/>
        <v>0.91059264843475995</v>
      </c>
      <c r="AY69" s="1"/>
      <c r="AZ69" s="1"/>
      <c r="BA69" s="1"/>
      <c r="BB69" s="1"/>
      <c r="BC69" s="1"/>
    </row>
    <row r="70" spans="7:55" x14ac:dyDescent="0.15">
      <c r="G70" t="s">
        <v>15</v>
      </c>
      <c r="H70">
        <f>H65+1</f>
        <v>12</v>
      </c>
      <c r="J70" s="3"/>
      <c r="T70" s="1">
        <f t="shared" si="29"/>
        <v>-62</v>
      </c>
      <c r="U70" s="1">
        <f t="shared" si="4"/>
        <v>-1.0821041362364843</v>
      </c>
      <c r="V70" s="1" t="str">
        <f t="shared" si="5"/>
        <v>0.469471562785895-0.882947592858925i</v>
      </c>
      <c r="W70" s="1" t="str">
        <f t="shared" ca="1" si="6"/>
        <v>-0.528570178674817-0.882947592858925i</v>
      </c>
      <c r="X70" s="1" t="str">
        <f t="shared" ca="1" si="7"/>
        <v>0.0400140828387663</v>
      </c>
      <c r="Y70" s="1" t="str">
        <f t="shared" ca="1" si="8"/>
        <v>0.0480786384649208</v>
      </c>
      <c r="Z70" s="1" t="str">
        <f t="shared" ca="1" si="9"/>
        <v>-0.0372465755024862</v>
      </c>
      <c r="AA70" s="1" t="str">
        <f t="shared" ca="1" si="10"/>
        <v>-0.528199530370851-0.882947592858925i</v>
      </c>
      <c r="AB70" s="1" t="str">
        <f t="shared" ca="1" si="11"/>
        <v>0.0571409003495753</v>
      </c>
      <c r="AC70" s="1" t="str">
        <f t="shared" ca="1" si="12"/>
        <v>-0.0502531085148551</v>
      </c>
      <c r="AD70" s="1" t="str">
        <f t="shared" ca="1" si="13"/>
        <v>-0.0552382390558828</v>
      </c>
      <c r="AE70" s="1" t="str">
        <f t="shared" ca="1" si="14"/>
        <v>-0.527736219990894-0.882947592858925i</v>
      </c>
      <c r="AF70" s="1" t="str">
        <f t="shared" ca="1" si="15"/>
        <v>1.08793625027243-0.0505838204237244i</v>
      </c>
      <c r="AG70" s="1" t="str">
        <f t="shared" ca="1" si="16"/>
        <v>-0.000114900753618441</v>
      </c>
      <c r="AH70" s="1" t="str">
        <f t="shared" ca="1" si="17"/>
        <v>0.0000989186851468023</v>
      </c>
      <c r="AI70" s="1" t="str">
        <f t="shared" ca="1" si="18"/>
        <v>1.08792026820396-0.0505838204237244i</v>
      </c>
      <c r="AJ70" s="1" t="str">
        <f t="shared" ca="1" si="19"/>
        <v>0.00127618343255648+0.00213329059386148i</v>
      </c>
      <c r="AK70" s="1" t="str">
        <f t="shared" ca="1" si="20"/>
        <v>0.00166835920337285+0.00278690285996696i</v>
      </c>
      <c r="AL70" s="1" t="str">
        <f t="shared" ca="1" si="21"/>
        <v>0.000786531495978175+0.00131593410642469i</v>
      </c>
      <c r="AM70" s="1" t="str">
        <f t="shared" ca="1" si="22"/>
        <v>0.0037310741319075+0.00623612756025313i</v>
      </c>
      <c r="AN70" s="1" t="str">
        <f t="shared" ca="1" si="23"/>
        <v>1.08418919407205-0.0568199479839775i</v>
      </c>
      <c r="AO70" s="1">
        <f t="shared" si="3"/>
        <v>-62</v>
      </c>
      <c r="AP70" s="1">
        <f t="shared" si="24"/>
        <v>0.46947156278589502</v>
      </c>
      <c r="AQ70" s="1">
        <f t="shared" si="25"/>
        <v>-0.88294759285892499</v>
      </c>
      <c r="AR70" s="1">
        <f t="shared" ca="1" si="26"/>
        <v>1.0856770767735238</v>
      </c>
      <c r="AS70" s="1">
        <f t="array" aca="1" ref="AS70:AU70" ca="1">MMULT(AP70:AR70,$AS$7:$AU$9)</f>
        <v>-0.78801075360671924</v>
      </c>
      <c r="AT70" s="1">
        <f ca="1"/>
        <v>-0.94985597466916405</v>
      </c>
      <c r="AU70" s="17">
        <f ca="1"/>
        <v>0.80963411156952092</v>
      </c>
      <c r="AV70" s="2"/>
      <c r="AW70" s="19">
        <f t="shared" ca="1" si="27"/>
        <v>-0.78801075360671924</v>
      </c>
      <c r="AX70" s="1">
        <f t="shared" ca="1" si="28"/>
        <v>0.80963411156952092</v>
      </c>
      <c r="AY70" s="1"/>
      <c r="AZ70" s="1"/>
      <c r="BA70" s="1"/>
      <c r="BB70" s="1"/>
      <c r="BC70" s="1"/>
    </row>
    <row r="71" spans="7:55" x14ac:dyDescent="0.15">
      <c r="G71" s="1" t="str">
        <f t="shared" ref="G71:I73" ca="1" si="52">IMSUM(IMPRODUCT($G66,G$16),IMPRODUCT($H66,G$17),IMPRODUCT($I66,G$18))</f>
        <v>6.9890027903756E-14</v>
      </c>
      <c r="H71" s="1" t="str">
        <f t="shared" ca="1" si="52"/>
        <v>4.93860134083321E-14</v>
      </c>
      <c r="I71" s="1" t="str">
        <f t="shared" ca="1" si="52"/>
        <v>-3.88032962494043E-14</v>
      </c>
      <c r="J71" s="2"/>
      <c r="K71" s="1" t="str">
        <f t="shared" ref="K71:M73" ca="1" si="53">IMDIV(G71,FACT($H$70))</f>
        <v>1.45907712842203E-22</v>
      </c>
      <c r="L71" s="1" t="str">
        <f t="shared" ca="1" si="53"/>
        <v>1.03101980052534E-22</v>
      </c>
      <c r="M71" s="1" t="str">
        <f t="shared" ca="1" si="53"/>
        <v>-8.10086986127067E-23</v>
      </c>
      <c r="T71" s="1">
        <f t="shared" si="29"/>
        <v>-60</v>
      </c>
      <c r="U71" s="1">
        <f t="shared" si="4"/>
        <v>-1.0471975511965976</v>
      </c>
      <c r="V71" s="1" t="str">
        <f t="shared" si="5"/>
        <v>0.499999999999998-0.86602540378444i</v>
      </c>
      <c r="W71" s="1" t="str">
        <f t="shared" ca="1" si="6"/>
        <v>-0.498041741460714-0.86602540378444i</v>
      </c>
      <c r="X71" s="1" t="str">
        <f t="shared" ca="1" si="7"/>
        <v>0.0400140828387663</v>
      </c>
      <c r="Y71" s="1" t="str">
        <f t="shared" ca="1" si="8"/>
        <v>0.0480786384649208</v>
      </c>
      <c r="Z71" s="1" t="str">
        <f t="shared" ca="1" si="9"/>
        <v>-0.0372465755024862</v>
      </c>
      <c r="AA71" s="1" t="str">
        <f t="shared" ca="1" si="10"/>
        <v>-0.497671093156748-0.86602540378444i</v>
      </c>
      <c r="AB71" s="1" t="str">
        <f t="shared" ca="1" si="11"/>
        <v>0.0571409003495753</v>
      </c>
      <c r="AC71" s="1" t="str">
        <f t="shared" ca="1" si="12"/>
        <v>-0.0502531085148551</v>
      </c>
      <c r="AD71" s="1" t="str">
        <f t="shared" ca="1" si="13"/>
        <v>-0.0552382390558828</v>
      </c>
      <c r="AE71" s="1" t="str">
        <f t="shared" ca="1" si="14"/>
        <v>-0.497207782776791-0.86602540378444i</v>
      </c>
      <c r="AF71" s="1" t="str">
        <f t="shared" ca="1" si="15"/>
        <v>0.996452055781955+0.00611660865502839i</v>
      </c>
      <c r="AG71" s="1" t="str">
        <f t="shared" ca="1" si="16"/>
        <v>-0.000114900753618441</v>
      </c>
      <c r="AH71" s="1" t="str">
        <f t="shared" ca="1" si="17"/>
        <v>0.0000989186851468023</v>
      </c>
      <c r="AI71" s="1" t="str">
        <f t="shared" ca="1" si="18"/>
        <v>0.996436073713483+0.00611660865502839i</v>
      </c>
      <c r="AJ71" s="1" t="str">
        <f t="shared" ca="1" si="19"/>
        <v>0.00120242364377529+0.00209240487530682i</v>
      </c>
      <c r="AK71" s="1" t="str">
        <f t="shared" ca="1" si="20"/>
        <v>0.00157200038245255+0.00273349029334352i</v>
      </c>
      <c r="AL71" s="1" t="str">
        <f t="shared" ca="1" si="21"/>
        <v>0.000741032293000789+0.00129071348638043i</v>
      </c>
      <c r="AM71" s="1" t="str">
        <f t="shared" ca="1" si="22"/>
        <v>0.00351545631922863+0.00611660865503077i</v>
      </c>
      <c r="AN71" s="1" t="str">
        <f t="shared" ca="1" si="23"/>
        <v>0.992920617394254-2.38004060904018E-15i</v>
      </c>
      <c r="AO71" s="1">
        <f t="shared" si="3"/>
        <v>-60</v>
      </c>
      <c r="AP71" s="1">
        <f t="shared" si="24"/>
        <v>0.499999999999998</v>
      </c>
      <c r="AQ71" s="1">
        <f t="shared" si="25"/>
        <v>-0.86602540378444004</v>
      </c>
      <c r="AR71" s="1">
        <f t="shared" ca="1" si="26"/>
        <v>0.99292061739425397</v>
      </c>
      <c r="AS71" s="1">
        <f t="array" aca="1" ref="AS71:AU71" ca="1">MMULT(AP71:AR71,$AS$7:$AU$9)</f>
        <v>-0.76604444311897968</v>
      </c>
      <c r="AT71" s="1">
        <f ca="1"/>
        <v>-0.94362162542724637</v>
      </c>
      <c r="AU71" s="17">
        <f ca="1"/>
        <v>0.71319386679861507</v>
      </c>
      <c r="AV71" s="2"/>
      <c r="AW71" s="19">
        <f t="shared" ca="1" si="27"/>
        <v>-0.76604444311897968</v>
      </c>
      <c r="AX71" s="1">
        <f t="shared" ca="1" si="28"/>
        <v>0.71319386679861507</v>
      </c>
      <c r="AY71" s="1"/>
      <c r="AZ71" s="1"/>
      <c r="BA71" s="1"/>
      <c r="BB71" s="1"/>
      <c r="BC71" s="1"/>
    </row>
    <row r="72" spans="7:55" x14ac:dyDescent="0.15">
      <c r="G72" s="1" t="str">
        <f t="shared" ca="1" si="52"/>
        <v>4.93860134083322E-14</v>
      </c>
      <c r="H72" s="1" t="str">
        <f t="shared" ca="1" si="52"/>
        <v>8.3118424352416E-14</v>
      </c>
      <c r="I72" s="1" t="str">
        <f t="shared" ca="1" si="52"/>
        <v>3.39528842182282E-14</v>
      </c>
      <c r="J72" s="2"/>
      <c r="K72" s="1" t="str">
        <f t="shared" ca="1" si="53"/>
        <v>1.03101980052535E-22</v>
      </c>
      <c r="L72" s="1" t="str">
        <f t="shared" ca="1" si="53"/>
        <v>1.73524314641989E-22</v>
      </c>
      <c r="M72" s="1" t="str">
        <f t="shared" ca="1" si="53"/>
        <v>7.08826112861172E-23</v>
      </c>
      <c r="T72" s="1">
        <f t="shared" si="29"/>
        <v>-58</v>
      </c>
      <c r="U72" s="1">
        <f t="shared" si="4"/>
        <v>-1.0122909661567112</v>
      </c>
      <c r="V72" s="1" t="str">
        <f t="shared" si="5"/>
        <v>0.529919264233206-0.848048096156425i</v>
      </c>
      <c r="W72" s="1" t="str">
        <f t="shared" ca="1" si="6"/>
        <v>-0.468122477227506-0.848048096156425i</v>
      </c>
      <c r="X72" s="1" t="str">
        <f t="shared" ca="1" si="7"/>
        <v>0.0400140828387663</v>
      </c>
      <c r="Y72" s="1" t="str">
        <f t="shared" ca="1" si="8"/>
        <v>0.0480786384649208</v>
      </c>
      <c r="Z72" s="1" t="str">
        <f t="shared" ca="1" si="9"/>
        <v>-0.0372465755024862</v>
      </c>
      <c r="AA72" s="1" t="str">
        <f t="shared" ca="1" si="10"/>
        <v>-0.46775182892354-0.848048096156425i</v>
      </c>
      <c r="AB72" s="1" t="str">
        <f t="shared" ca="1" si="11"/>
        <v>0.0571409003495753</v>
      </c>
      <c r="AC72" s="1" t="str">
        <f t="shared" ca="1" si="12"/>
        <v>-0.0502531085148551</v>
      </c>
      <c r="AD72" s="1" t="str">
        <f t="shared" ca="1" si="13"/>
        <v>-0.0552382390558828</v>
      </c>
      <c r="AE72" s="1" t="str">
        <f t="shared" ca="1" si="14"/>
        <v>-0.467288518543583-0.848048096156425i</v>
      </c>
      <c r="AF72" s="1" t="str">
        <f t="shared" ca="1" si="15"/>
        <v>0.906814562478667+0.053339774768172i</v>
      </c>
      <c r="AG72" s="1" t="str">
        <f t="shared" ca="1" si="16"/>
        <v>-0.000114900753618441</v>
      </c>
      <c r="AH72" s="1" t="str">
        <f t="shared" ca="1" si="17"/>
        <v>0.0000989186851468023</v>
      </c>
      <c r="AI72" s="1" t="str">
        <f t="shared" ca="1" si="18"/>
        <v>0.906798580410195+0.053339774768172i</v>
      </c>
      <c r="AJ72" s="1" t="str">
        <f t="shared" ca="1" si="19"/>
        <v>0.00113013567846436+0.00204896988372185i</v>
      </c>
      <c r="AK72" s="1" t="str">
        <f t="shared" ca="1" si="20"/>
        <v>0.00147756433241514+0.00267674738985953i</v>
      </c>
      <c r="AL72" s="1" t="str">
        <f t="shared" ca="1" si="21"/>
        <v>0.000696440993854565+0.00126392033077219i</v>
      </c>
      <c r="AM72" s="1" t="str">
        <f t="shared" ca="1" si="22"/>
        <v>0.00330414100473406+0.00598963760435357i</v>
      </c>
      <c r="AN72" s="1" t="str">
        <f t="shared" ca="1" si="23"/>
        <v>0.903494439405461+0.0473501371638184i</v>
      </c>
      <c r="AO72" s="1">
        <f t="shared" si="3"/>
        <v>-58</v>
      </c>
      <c r="AP72" s="1">
        <f t="shared" si="24"/>
        <v>0.52991926423320601</v>
      </c>
      <c r="AQ72" s="1">
        <f t="shared" si="25"/>
        <v>-0.84804809615642496</v>
      </c>
      <c r="AR72" s="1">
        <f t="shared" ca="1" si="26"/>
        <v>0.90473434638352312</v>
      </c>
      <c r="AS72" s="1">
        <f t="array" aca="1" ref="AS72:AU72" ca="1">MMULT(AP72:AR72,$AS$7:$AU$9)</f>
        <v>-0.74314482547739302</v>
      </c>
      <c r="AT72" s="1">
        <f ca="1"/>
        <v>-0.93821446395916808</v>
      </c>
      <c r="AU72" s="17">
        <f ca="1"/>
        <v>0.62131604317771005</v>
      </c>
      <c r="AV72" s="2"/>
      <c r="AW72" s="19">
        <f t="shared" ca="1" si="27"/>
        <v>-0.74314482547739302</v>
      </c>
      <c r="AX72" s="1">
        <f t="shared" ca="1" si="28"/>
        <v>0.62131604317771005</v>
      </c>
      <c r="AY72" s="1"/>
      <c r="AZ72" s="1"/>
      <c r="BA72" s="1"/>
      <c r="BB72" s="1"/>
      <c r="BC72" s="1"/>
    </row>
    <row r="73" spans="7:55" x14ac:dyDescent="0.15">
      <c r="G73" s="1" t="str">
        <f t="shared" ca="1" si="52"/>
        <v>-3.88032962494043E-14</v>
      </c>
      <c r="H73" s="1" t="str">
        <f t="shared" ca="1" si="52"/>
        <v>3.39528842182283E-14</v>
      </c>
      <c r="I73" s="1" t="str">
        <f t="shared" ca="1" si="52"/>
        <v>9.96539199132423E-14</v>
      </c>
      <c r="J73" s="2"/>
      <c r="K73" s="1" t="str">
        <f t="shared" ca="1" si="53"/>
        <v>-8.10086986127067E-23</v>
      </c>
      <c r="L73" s="1" t="str">
        <f t="shared" ca="1" si="53"/>
        <v>7.08826112861174E-23</v>
      </c>
      <c r="M73" s="1" t="str">
        <f t="shared" ca="1" si="53"/>
        <v>2.08045066891723E-22</v>
      </c>
      <c r="T73" s="1">
        <f t="shared" si="29"/>
        <v>-56</v>
      </c>
      <c r="U73" s="1">
        <f t="shared" si="4"/>
        <v>-0.97738438111682457</v>
      </c>
      <c r="V73" s="1" t="str">
        <f t="shared" si="5"/>
        <v>0.559192903470746-0.829037572555042i</v>
      </c>
      <c r="W73" s="1" t="str">
        <f t="shared" ca="1" si="6"/>
        <v>-0.438848837989966-0.829037572555042i</v>
      </c>
      <c r="X73" s="1" t="str">
        <f t="shared" ca="1" si="7"/>
        <v>0.0400140828387663</v>
      </c>
      <c r="Y73" s="1" t="str">
        <f t="shared" ca="1" si="8"/>
        <v>0.0480786384649208</v>
      </c>
      <c r="Z73" s="1" t="str">
        <f t="shared" ca="1" si="9"/>
        <v>-0.0372465755024862</v>
      </c>
      <c r="AA73" s="1" t="str">
        <f t="shared" ca="1" si="10"/>
        <v>-0.438478189686-0.829037572555042i</v>
      </c>
      <c r="AB73" s="1" t="str">
        <f t="shared" ca="1" si="11"/>
        <v>0.0571409003495753</v>
      </c>
      <c r="AC73" s="1" t="str">
        <f t="shared" ca="1" si="12"/>
        <v>-0.0502531085148551</v>
      </c>
      <c r="AD73" s="1" t="str">
        <f t="shared" ca="1" si="13"/>
        <v>-0.0552382390558828</v>
      </c>
      <c r="AE73" s="1" t="str">
        <f t="shared" ca="1" si="14"/>
        <v>-0.438014879306043-0.829037572555042i</v>
      </c>
      <c r="AF73" s="1" t="str">
        <f t="shared" ca="1" si="15"/>
        <v>0.819753533722708+0.0916877092386723i</v>
      </c>
      <c r="AG73" s="1" t="str">
        <f t="shared" ca="1" si="16"/>
        <v>-0.000114900753618441</v>
      </c>
      <c r="AH73" s="1" t="str">
        <f t="shared" ca="1" si="17"/>
        <v>0.0000989186851468023</v>
      </c>
      <c r="AI73" s="1" t="str">
        <f t="shared" ca="1" si="18"/>
        <v>0.819737551654236+0.0916877092386723i</v>
      </c>
      <c r="AJ73" s="1" t="str">
        <f t="shared" ca="1" si="19"/>
        <v>0.00105940760837434+0.00200303853795318i</v>
      </c>
      <c r="AK73" s="1" t="str">
        <f t="shared" ca="1" si="20"/>
        <v>0.00138516610904089+0.00261674328200232i</v>
      </c>
      <c r="AL73" s="1" t="str">
        <f t="shared" ca="1" si="21"/>
        <v>0.000652811926168771+0.00123558728293291i</v>
      </c>
      <c r="AM73" s="1" t="str">
        <f t="shared" ca="1" si="22"/>
        <v>0.003097385643584+0.00585536910288841i</v>
      </c>
      <c r="AN73" s="1" t="str">
        <f t="shared" ca="1" si="23"/>
        <v>0.816640166010652+0.0858323401357839i</v>
      </c>
      <c r="AO73" s="1">
        <f t="shared" si="3"/>
        <v>-56</v>
      </c>
      <c r="AP73" s="1">
        <f t="shared" si="24"/>
        <v>0.55919290347074602</v>
      </c>
      <c r="AQ73" s="1">
        <f t="shared" si="25"/>
        <v>-0.82903757255504196</v>
      </c>
      <c r="AR73" s="1">
        <f t="shared" ca="1" si="26"/>
        <v>0.82113844834783511</v>
      </c>
      <c r="AS73" s="1">
        <f t="array" aca="1" ref="AS73:AU73" ca="1">MMULT(AP73:AR73,$AS$7:$AU$9)</f>
        <v>-0.71933980033865152</v>
      </c>
      <c r="AT73" s="1">
        <f ca="1"/>
        <v>-0.93361123448162675</v>
      </c>
      <c r="AU73" s="17">
        <f ca="1"/>
        <v>0.53403058512929003</v>
      </c>
      <c r="AV73" s="2"/>
      <c r="AW73" s="19">
        <f t="shared" ca="1" si="27"/>
        <v>-0.71933980033865152</v>
      </c>
      <c r="AX73" s="1">
        <f t="shared" ca="1" si="28"/>
        <v>0.53403058512929003</v>
      </c>
      <c r="AY73" s="1"/>
      <c r="AZ73" s="1"/>
      <c r="BA73" s="1"/>
      <c r="BB73" s="1"/>
      <c r="BC73" s="1"/>
    </row>
    <row r="74" spans="7:55" x14ac:dyDescent="0.15">
      <c r="J74" s="3"/>
      <c r="T74" s="1">
        <f t="shared" si="29"/>
        <v>-54</v>
      </c>
      <c r="U74" s="1">
        <f t="shared" si="4"/>
        <v>-0.94247779607693793</v>
      </c>
      <c r="V74" s="1" t="str">
        <f t="shared" si="5"/>
        <v>0.587785252292473-0.809016994374947i</v>
      </c>
      <c r="W74" s="1" t="str">
        <f t="shared" ca="1" si="6"/>
        <v>-0.410256489168239-0.809016994374947i</v>
      </c>
      <c r="X74" s="1" t="str">
        <f t="shared" ca="1" si="7"/>
        <v>0.0400140828387663</v>
      </c>
      <c r="Y74" s="1" t="str">
        <f t="shared" ca="1" si="8"/>
        <v>0.0480786384649208</v>
      </c>
      <c r="Z74" s="1" t="str">
        <f t="shared" ca="1" si="9"/>
        <v>-0.0372465755024862</v>
      </c>
      <c r="AA74" s="1" t="str">
        <f t="shared" ca="1" si="10"/>
        <v>-0.409885840864273-0.809016994374947i</v>
      </c>
      <c r="AB74" s="1" t="str">
        <f t="shared" ca="1" si="11"/>
        <v>0.0571409003495753</v>
      </c>
      <c r="AC74" s="1" t="str">
        <f t="shared" ca="1" si="12"/>
        <v>-0.0502531085148551</v>
      </c>
      <c r="AD74" s="1" t="str">
        <f t="shared" ca="1" si="13"/>
        <v>-0.0552382390558828</v>
      </c>
      <c r="AE74" s="1" t="str">
        <f t="shared" ca="1" si="14"/>
        <v>-0.409422530484316-0.809016994374947i</v>
      </c>
      <c r="AF74" s="1" t="str">
        <f t="shared" ca="1" si="15"/>
        <v>0.73591284168506+0.121809986000981i</v>
      </c>
      <c r="AG74" s="1" t="str">
        <f t="shared" ca="1" si="16"/>
        <v>-0.000114900753618441</v>
      </c>
      <c r="AH74" s="1" t="str">
        <f t="shared" ca="1" si="17"/>
        <v>0.0000989186851468023</v>
      </c>
      <c r="AI74" s="1" t="str">
        <f t="shared" ca="1" si="18"/>
        <v>0.735896859616588+0.121809986000981i</v>
      </c>
      <c r="AJ74" s="1" t="str">
        <f t="shared" ca="1" si="19"/>
        <v>0.0009903256047638+0.00195466679827045i</v>
      </c>
      <c r="AK74" s="1" t="str">
        <f t="shared" ca="1" si="20"/>
        <v>0.00129491828533208+0.0025535510755344i</v>
      </c>
      <c r="AL74" s="1" t="str">
        <f t="shared" ca="1" si="21"/>
        <v>0.000610198245241829+0.001205748862317i</v>
      </c>
      <c r="AM74" s="1" t="str">
        <f t="shared" ca="1" si="22"/>
        <v>0.00289544213533771+0.00571396673612185i</v>
      </c>
      <c r="AN74" s="1" t="str">
        <f t="shared" ca="1" si="23"/>
        <v>0.73300141748125+0.116096019264859i</v>
      </c>
      <c r="AO74" s="1">
        <f t="shared" si="3"/>
        <v>-54</v>
      </c>
      <c r="AP74" s="1">
        <f t="shared" si="24"/>
        <v>0.58778525229247303</v>
      </c>
      <c r="AQ74" s="1">
        <f t="shared" si="25"/>
        <v>-0.80901699437494701</v>
      </c>
      <c r="AR74" s="1">
        <f t="shared" ca="1" si="26"/>
        <v>0.74213837235293822</v>
      </c>
      <c r="AS74" s="1">
        <f t="array" aca="1" ref="AS74:AU74" ca="1">MMULT(AP74:AR74,$AS$7:$AU$9)</f>
        <v>-0.69465837045899681</v>
      </c>
      <c r="AT74" s="1">
        <f ca="1"/>
        <v>-0.92978457469546949</v>
      </c>
      <c r="AU74" s="17">
        <f ca="1"/>
        <v>0.45135325049043751</v>
      </c>
      <c r="AV74" s="2"/>
      <c r="AW74" s="19">
        <f t="shared" ca="1" si="27"/>
        <v>-0.69465837045899681</v>
      </c>
      <c r="AX74" s="1">
        <f t="shared" ca="1" si="28"/>
        <v>0.45135325049043751</v>
      </c>
      <c r="AY74" s="1"/>
      <c r="AZ74" s="1"/>
      <c r="BA74" s="1"/>
      <c r="BB74" s="1"/>
      <c r="BC74" s="1"/>
    </row>
    <row r="75" spans="7:55" x14ac:dyDescent="0.15">
      <c r="G75" t="s">
        <v>15</v>
      </c>
      <c r="H75">
        <f>H70+1</f>
        <v>13</v>
      </c>
      <c r="J75" s="3"/>
      <c r="T75" s="1">
        <f t="shared" si="29"/>
        <v>-52</v>
      </c>
      <c r="U75" s="1">
        <f t="shared" si="4"/>
        <v>-0.90757121103705141</v>
      </c>
      <c r="V75" s="1" t="str">
        <f t="shared" si="5"/>
        <v>0.615661475325659-0.788010753606722i</v>
      </c>
      <c r="W75" s="1" t="str">
        <f t="shared" ca="1" si="6"/>
        <v>-0.382380266135053-0.788010753606722i</v>
      </c>
      <c r="X75" s="1" t="str">
        <f t="shared" ca="1" si="7"/>
        <v>0.0400140828387663</v>
      </c>
      <c r="Y75" s="1" t="str">
        <f t="shared" ca="1" si="8"/>
        <v>0.0480786384649208</v>
      </c>
      <c r="Z75" s="1" t="str">
        <f t="shared" ca="1" si="9"/>
        <v>-0.0372465755024862</v>
      </c>
      <c r="AA75" s="1" t="str">
        <f t="shared" ca="1" si="10"/>
        <v>-0.382009617831087-0.788010753606722i</v>
      </c>
      <c r="AB75" s="1" t="str">
        <f t="shared" ca="1" si="11"/>
        <v>0.0571409003495753</v>
      </c>
      <c r="AC75" s="1" t="str">
        <f t="shared" ca="1" si="12"/>
        <v>-0.0502531085148551</v>
      </c>
      <c r="AD75" s="1" t="str">
        <f t="shared" ca="1" si="13"/>
        <v>-0.0552382390558828</v>
      </c>
      <c r="AE75" s="1" t="str">
        <f t="shared" ca="1" si="14"/>
        <v>-0.38154630745113-0.788010753606722i</v>
      </c>
      <c r="AF75" s="1" t="str">
        <f t="shared" ca="1" si="15"/>
        <v>0.655848032919789+0.144393412648277i</v>
      </c>
      <c r="AG75" s="1" t="str">
        <f t="shared" ca="1" si="16"/>
        <v>-0.000114900753618441</v>
      </c>
      <c r="AH75" s="1" t="str">
        <f t="shared" ca="1" si="17"/>
        <v>0.0000989186851468023</v>
      </c>
      <c r="AI75" s="1" t="str">
        <f t="shared" ca="1" si="18"/>
        <v>0.655832050851317+0.144393412648277i</v>
      </c>
      <c r="AJ75" s="1" t="str">
        <f t="shared" ca="1" si="19"/>
        <v>0.000922973833412879+0.00190391359818737i</v>
      </c>
      <c r="AK75" s="1" t="str">
        <f t="shared" ca="1" si="20"/>
        <v>0.00120693081436032+0.00248724776042533i</v>
      </c>
      <c r="AL75" s="1" t="str">
        <f t="shared" ca="1" si="21"/>
        <v>0.000568651869279816+0.00117444142244373i</v>
      </c>
      <c r="AM75" s="1" t="str">
        <f t="shared" ca="1" si="22"/>
        <v>0.00269855651705301+0.00556560278105643i</v>
      </c>
      <c r="AN75" s="1" t="str">
        <f t="shared" ca="1" si="23"/>
        <v>0.653133494334264+0.138827809867221i</v>
      </c>
      <c r="AO75" s="1">
        <f t="shared" ref="AO75:AO138" si="54">T75</f>
        <v>-52</v>
      </c>
      <c r="AP75" s="1">
        <f t="shared" si="24"/>
        <v>0.61566147532565896</v>
      </c>
      <c r="AQ75" s="1">
        <f t="shared" si="25"/>
        <v>-0.78801075360672201</v>
      </c>
      <c r="AR75" s="1">
        <f t="shared" ca="1" si="26"/>
        <v>0.66772488512396733</v>
      </c>
      <c r="AS75" s="1">
        <f t="array" aca="1" ref="AS75:AU75" ca="1">MMULT(AP75:AR75,$AS$7:$AU$9)</f>
        <v>-0.66913060635885813</v>
      </c>
      <c r="AT75" s="1">
        <f ca="1"/>
        <v>-0.92670306958855475</v>
      </c>
      <c r="AU75" s="17">
        <f ca="1"/>
        <v>0.37328564754460286</v>
      </c>
      <c r="AV75" s="2"/>
      <c r="AW75" s="19">
        <f t="shared" ca="1" si="27"/>
        <v>-0.66913060635885813</v>
      </c>
      <c r="AX75" s="1">
        <f t="shared" ca="1" si="28"/>
        <v>0.37328564754460286</v>
      </c>
      <c r="AY75" s="1"/>
      <c r="AZ75" s="1"/>
      <c r="BA75" s="1"/>
      <c r="BB75" s="1"/>
      <c r="BC75" s="1"/>
    </row>
    <row r="76" spans="7:55" x14ac:dyDescent="0.15">
      <c r="G76" s="1" t="str">
        <f t="shared" ref="G76:I78" ca="1" si="55">IMSUM(IMPRODUCT($G71,G$16),IMPRODUCT($H71,G$17),IMPRODUCT($I71,G$18))</f>
        <v>-2.01159530831358E-29</v>
      </c>
      <c r="H76" s="1" t="str">
        <f t="shared" ca="1" si="55"/>
        <v>-4.8859816200754E-15</v>
      </c>
      <c r="I76" s="1" t="str">
        <f t="shared" ca="1" si="55"/>
        <v>-6.21852206191412E-15</v>
      </c>
      <c r="J76" s="2"/>
      <c r="K76" s="1" t="str">
        <f t="shared" ref="K76:M78" ca="1" si="56">IMDIV(G76,FACT($H$75))</f>
        <v>-3.23042972381525E-39</v>
      </c>
      <c r="L76" s="1" t="str">
        <f t="shared" ca="1" si="56"/>
        <v>-7.84641930226955E-25</v>
      </c>
      <c r="M76" s="1" t="str">
        <f t="shared" ca="1" si="56"/>
        <v>-9.98635183925212E-25</v>
      </c>
      <c r="T76" s="1">
        <f t="shared" si="29"/>
        <v>-50</v>
      </c>
      <c r="U76" s="1">
        <f t="shared" ref="U76:U139" si="57">PI()/180*T76</f>
        <v>-0.87266462599716477</v>
      </c>
      <c r="V76" s="1" t="str">
        <f t="shared" ref="V76:V139" si="58">IMEXP(IMPRODUCT($D$5,U76))</f>
        <v>0.642787609686539-0.766044443118978i</v>
      </c>
      <c r="W76" s="1" t="str">
        <f t="shared" ref="W76:W139" ca="1" si="59">IMSUB(V76,$P$11)</f>
        <v>-0.355254131774173-0.766044443118978i</v>
      </c>
      <c r="X76" s="1" t="str">
        <f t="shared" ref="X76:X139" ca="1" si="60">IMSUB(0,$Q$11)</f>
        <v>0.0400140828387663</v>
      </c>
      <c r="Y76" s="1" t="str">
        <f t="shared" ref="Y76:Y139" ca="1" si="61">IMSUB(0,$R$11)</f>
        <v>0.0480786384649208</v>
      </c>
      <c r="Z76" s="1" t="str">
        <f t="shared" ref="Z76:Z139" ca="1" si="62">IMSUB(0,$P$12)</f>
        <v>-0.0372465755024862</v>
      </c>
      <c r="AA76" s="1" t="str">
        <f t="shared" ref="AA76:AA139" ca="1" si="63">IMSUB(V76,$Q$12)</f>
        <v>-0.354883483470207-0.766044443118978i</v>
      </c>
      <c r="AB76" s="1" t="str">
        <f t="shared" ref="AB76:AB139" ca="1" si="64">IMSUB(0,$R$12)</f>
        <v>0.0571409003495753</v>
      </c>
      <c r="AC76" s="1" t="str">
        <f t="shared" ref="AC76:AC139" ca="1" si="65">IMSUB(0,$P$13)</f>
        <v>-0.0502531085148551</v>
      </c>
      <c r="AD76" s="1" t="str">
        <f t="shared" ref="AD76:AD139" ca="1" si="66">IMSUB(0,$Q$13)</f>
        <v>-0.0552382390558828</v>
      </c>
      <c r="AE76" s="1" t="str">
        <f t="shared" ref="AE76:AE139" ca="1" si="67">IMSUB(V76,$R$13)</f>
        <v>-0.35442017309025-0.766044443118978i</v>
      </c>
      <c r="AF76" s="1" t="str">
        <f t="shared" ref="AF76:AF139" ca="1" si="68">IMPRODUCT(W76,AA76,AE76)</f>
        <v>0.580025047696266+0.160151678505173i</v>
      </c>
      <c r="AG76" s="1" t="str">
        <f t="shared" ref="AG76:AG139" ca="1" si="69">IMPRODUCT(X76,AB76,AC76)</f>
        <v>-0.000114900753618441</v>
      </c>
      <c r="AH76" s="1" t="str">
        <f t="shared" ref="AH76:AH139" ca="1" si="70">IMPRODUCT(Y76,Z76,AD76)</f>
        <v>0.0000989186851468023</v>
      </c>
      <c r="AI76" s="1" t="str">
        <f t="shared" ref="AI76:AI139" ca="1" si="71">IMSUM(AF76:AH76)</f>
        <v>0.580009065627794+0.160151678505173i</v>
      </c>
      <c r="AJ76" s="1" t="str">
        <f t="shared" ref="AJ76:AJ139" ca="1" si="72">IMPRODUCT(Y76,AA76,AC76)</f>
        <v>0.000857434352080227+0.00185084077266031i</v>
      </c>
      <c r="AK76" s="1" t="str">
        <f t="shared" ref="AK76:AK139" ca="1" si="73">IMPRODUCT(W76,AB76,AD76)</f>
        <v>0.00112131089530555+0.00241791411705132i</v>
      </c>
      <c r="AL76" s="1" t="str">
        <f t="shared" ref="AL76:AL139" ca="1" si="74">IMPRODUCT(X76,Z76,AE76)</f>
        <v>0.000528223416142118+0.00114170310660605i</v>
      </c>
      <c r="AM76" s="1" t="str">
        <f t="shared" ref="AM76:AM139" ca="1" si="75">IMSUM(AJ76:AL76)</f>
        <v>0.00250696866352789+0.00541045799631768i</v>
      </c>
      <c r="AN76" s="1" t="str">
        <f t="shared" ref="AN76:AN139" ca="1" si="76">IMSUB(AI76,AM76)</f>
        <v>0.577502096964266+0.154741220508855i</v>
      </c>
      <c r="AO76" s="1">
        <f t="shared" si="54"/>
        <v>-50</v>
      </c>
      <c r="AP76" s="1">
        <f t="shared" ref="AP76:AP139" si="77">IMREAL(V76)</f>
        <v>0.64278760968653903</v>
      </c>
      <c r="AQ76" s="1">
        <f t="shared" ref="AQ76:AQ139" si="78">IMAGINARY(V76)</f>
        <v>-0.76604444311897801</v>
      </c>
      <c r="AR76" s="1">
        <f t="shared" ref="AR76:AR139" ca="1" si="79">IMABS(AN76)</f>
        <v>0.59787416512397873</v>
      </c>
      <c r="AS76" s="1">
        <f t="array" aca="1" ref="AS76:AU76" ca="1">MMULT(AP76:AR76,$AS$7:$AU$9)</f>
        <v>-0.64278760968653925</v>
      </c>
      <c r="AT76" s="1">
        <f ca="1"/>
        <v>-0.92433131803937174</v>
      </c>
      <c r="AU76" s="17">
        <f ca="1"/>
        <v>0.29981531089615365</v>
      </c>
      <c r="AV76" s="2"/>
      <c r="AW76" s="19">
        <f t="shared" ref="AW76:AW139" ca="1" si="80">AS76</f>
        <v>-0.64278760968653925</v>
      </c>
      <c r="AX76" s="1">
        <f t="shared" ref="AX76:AX139" ca="1" si="81">AU76</f>
        <v>0.29981531089615365</v>
      </c>
      <c r="AY76" s="1"/>
      <c r="AZ76" s="1"/>
      <c r="BA76" s="1"/>
      <c r="BB76" s="1"/>
      <c r="BC76" s="1"/>
    </row>
    <row r="77" spans="7:55" x14ac:dyDescent="0.15">
      <c r="G77" s="1" t="str">
        <f t="shared" ca="1" si="55"/>
        <v>4.88598162007536E-15</v>
      </c>
      <c r="H77" s="1" t="str">
        <f t="shared" ca="1" si="55"/>
        <v>-9.86076131526265E-30</v>
      </c>
      <c r="I77" s="1" t="str">
        <f t="shared" ca="1" si="55"/>
        <v>-7.10688235647326E-15</v>
      </c>
      <c r="J77" s="2"/>
      <c r="K77" s="1" t="str">
        <f t="shared" ca="1" si="56"/>
        <v>7.84641930226949E-25</v>
      </c>
      <c r="L77" s="1" t="str">
        <f t="shared" ca="1" si="56"/>
        <v>-1.58354398226238E-39</v>
      </c>
      <c r="M77" s="1" t="str">
        <f t="shared" ca="1" si="56"/>
        <v>-1.14129735305738E-24</v>
      </c>
      <c r="T77" s="1">
        <f t="shared" ref="T77:T140" si="82">T76+2</f>
        <v>-48</v>
      </c>
      <c r="U77" s="1">
        <f t="shared" si="57"/>
        <v>-0.83775804095727824</v>
      </c>
      <c r="V77" s="1" t="str">
        <f t="shared" si="58"/>
        <v>0.669130606358858-0.743144825477394i</v>
      </c>
      <c r="W77" s="1" t="str">
        <f t="shared" ca="1" si="59"/>
        <v>-0.328911135101854-0.743144825477394i</v>
      </c>
      <c r="X77" s="1" t="str">
        <f t="shared" ca="1" si="60"/>
        <v>0.0400140828387663</v>
      </c>
      <c r="Y77" s="1" t="str">
        <f t="shared" ca="1" si="61"/>
        <v>0.0480786384649208</v>
      </c>
      <c r="Z77" s="1" t="str">
        <f t="shared" ca="1" si="62"/>
        <v>-0.0372465755024862</v>
      </c>
      <c r="AA77" s="1" t="str">
        <f t="shared" ca="1" si="63"/>
        <v>-0.328540486797888-0.743144825477394i</v>
      </c>
      <c r="AB77" s="1" t="str">
        <f t="shared" ca="1" si="64"/>
        <v>0.0571409003495753</v>
      </c>
      <c r="AC77" s="1" t="str">
        <f t="shared" ca="1" si="65"/>
        <v>-0.0502531085148551</v>
      </c>
      <c r="AD77" s="1" t="str">
        <f t="shared" ca="1" si="66"/>
        <v>-0.0552382390558828</v>
      </c>
      <c r="AE77" s="1" t="str">
        <f t="shared" ca="1" si="67"/>
        <v>-0.328077176417931-0.743144825477394i</v>
      </c>
      <c r="AF77" s="1" t="str">
        <f t="shared" ca="1" si="68"/>
        <v>0.508820080007813+0.169815084326021i</v>
      </c>
      <c r="AG77" s="1" t="str">
        <f t="shared" ca="1" si="69"/>
        <v>-0.000114900753618441</v>
      </c>
      <c r="AH77" s="1" t="str">
        <f t="shared" ca="1" si="70"/>
        <v>0.0000989186851468023</v>
      </c>
      <c r="AI77" s="1" t="str">
        <f t="shared" ca="1" si="71"/>
        <v>0.508804097939341+0.169815084326021i</v>
      </c>
      <c r="AJ77" s="1" t="str">
        <f t="shared" ca="1" si="72"/>
        <v>0.000793787010528256+0.00179551298275192i</v>
      </c>
      <c r="AK77" s="1" t="str">
        <f t="shared" ca="1" si="73"/>
        <v>0.0010381628428504+0.00234563461777681i</v>
      </c>
      <c r="AL77" s="1" t="str">
        <f t="shared" ca="1" si="74"/>
        <v>0.000488962141671351+0.00110757380139885i</v>
      </c>
      <c r="AM77" s="1" t="str">
        <f t="shared" ca="1" si="75"/>
        <v>0.00232091199505001+0.00524872140192758i</v>
      </c>
      <c r="AN77" s="1" t="str">
        <f t="shared" ca="1" si="76"/>
        <v>0.506483185944291+0.164566362924093i</v>
      </c>
      <c r="AO77" s="1">
        <f t="shared" si="54"/>
        <v>-48</v>
      </c>
      <c r="AP77" s="1">
        <f t="shared" si="77"/>
        <v>0.66913060635885802</v>
      </c>
      <c r="AQ77" s="1">
        <f t="shared" si="78"/>
        <v>-0.74314482547739402</v>
      </c>
      <c r="AR77" s="1">
        <f t="shared" ca="1" si="79"/>
        <v>0.5325479372322679</v>
      </c>
      <c r="AS77" s="1">
        <f t="array" aca="1" ref="AS77:AU77" ca="1">MMULT(AP77:AR77,$AS$7:$AU$9)</f>
        <v>-0.61566147532565807</v>
      </c>
      <c r="AT77" s="1">
        <f ca="1"/>
        <v>-0.92263001208414863</v>
      </c>
      <c r="AU77" s="17">
        <f ca="1"/>
        <v>0.23091581594118005</v>
      </c>
      <c r="AV77" s="2"/>
      <c r="AW77" s="19">
        <f t="shared" ca="1" si="80"/>
        <v>-0.61566147532565807</v>
      </c>
      <c r="AX77" s="1">
        <f t="shared" ca="1" si="81"/>
        <v>0.23091581594118005</v>
      </c>
      <c r="AY77" s="1"/>
      <c r="AZ77" s="1"/>
      <c r="BA77" s="1"/>
      <c r="BB77" s="1"/>
      <c r="BC77" s="1"/>
    </row>
    <row r="78" spans="7:55" x14ac:dyDescent="0.15">
      <c r="G78" s="1" t="str">
        <f t="shared" ca="1" si="55"/>
        <v>6.21852206191414E-15</v>
      </c>
      <c r="H78" s="1" t="str">
        <f t="shared" ca="1" si="55"/>
        <v>7.10688235647332E-15</v>
      </c>
      <c r="I78" s="1" t="str">
        <f t="shared" ca="1" si="55"/>
        <v>2.01159530831358E-29</v>
      </c>
      <c r="J78" s="2"/>
      <c r="K78" s="1" t="str">
        <f t="shared" ca="1" si="56"/>
        <v>9.98635183925215E-25</v>
      </c>
      <c r="L78" s="1" t="str">
        <f t="shared" ca="1" si="56"/>
        <v>1.14129735305739E-24</v>
      </c>
      <c r="M78" s="1" t="str">
        <f t="shared" ca="1" si="56"/>
        <v>3.23042972381525E-39</v>
      </c>
      <c r="T78" s="1">
        <f t="shared" si="82"/>
        <v>-46</v>
      </c>
      <c r="U78" s="1">
        <f t="shared" si="57"/>
        <v>-0.8028514559173916</v>
      </c>
      <c r="V78" s="1" t="str">
        <f t="shared" si="58"/>
        <v>0.694658370458997-0.719339800338651i</v>
      </c>
      <c r="W78" s="1" t="str">
        <f t="shared" ca="1" si="59"/>
        <v>-0.303383371001715-0.719339800338651i</v>
      </c>
      <c r="X78" s="1" t="str">
        <f t="shared" ca="1" si="60"/>
        <v>0.0400140828387663</v>
      </c>
      <c r="Y78" s="1" t="str">
        <f t="shared" ca="1" si="61"/>
        <v>0.0480786384649208</v>
      </c>
      <c r="Z78" s="1" t="str">
        <f t="shared" ca="1" si="62"/>
        <v>-0.0372465755024862</v>
      </c>
      <c r="AA78" s="1" t="str">
        <f t="shared" ca="1" si="63"/>
        <v>-0.303012722697749-0.719339800338651i</v>
      </c>
      <c r="AB78" s="1" t="str">
        <f t="shared" ca="1" si="64"/>
        <v>0.0571409003495753</v>
      </c>
      <c r="AC78" s="1" t="str">
        <f t="shared" ca="1" si="65"/>
        <v>-0.0502531085148551</v>
      </c>
      <c r="AD78" s="1" t="str">
        <f t="shared" ca="1" si="66"/>
        <v>-0.0552382390558828</v>
      </c>
      <c r="AE78" s="1" t="str">
        <f t="shared" ca="1" si="67"/>
        <v>-0.302549412317792-0.719339800338651i</v>
      </c>
      <c r="AF78" s="1" t="str">
        <f t="shared" ca="1" si="68"/>
        <v>0.442520551993909+0.174120475364484i</v>
      </c>
      <c r="AG78" s="1" t="str">
        <f t="shared" ca="1" si="69"/>
        <v>-0.000114900753618441</v>
      </c>
      <c r="AH78" s="1" t="str">
        <f t="shared" ca="1" si="70"/>
        <v>0.0000989186851468023</v>
      </c>
      <c r="AI78" s="1" t="str">
        <f t="shared" ca="1" si="71"/>
        <v>0.442504569925437+0.174120475364484i</v>
      </c>
      <c r="AJ78" s="1" t="str">
        <f t="shared" ca="1" si="72"/>
        <v>0.00073210935323853+0.00173799763685162i</v>
      </c>
      <c r="AK78" s="1" t="str">
        <f t="shared" ca="1" si="73"/>
        <v>0.000957587960088804+0.00227049732403785i</v>
      </c>
      <c r="AL78" s="1" t="str">
        <f t="shared" ca="1" si="74"/>
        <v>0.000450915879682726+0.00107209508812331i</v>
      </c>
      <c r="AM78" s="1" t="str">
        <f t="shared" ca="1" si="75"/>
        <v>0.00214061319301006+0.00508059004901278i</v>
      </c>
      <c r="AN78" s="1" t="str">
        <f t="shared" ca="1" si="76"/>
        <v>0.440363956732427+0.169039885315471i</v>
      </c>
      <c r="AO78" s="1">
        <f t="shared" si="54"/>
        <v>-46</v>
      </c>
      <c r="AP78" s="1">
        <f t="shared" si="77"/>
        <v>0.69465837045899703</v>
      </c>
      <c r="AQ78" s="1">
        <f t="shared" si="78"/>
        <v>-0.71933980033865097</v>
      </c>
      <c r="AR78" s="1">
        <f t="shared" ca="1" si="79"/>
        <v>0.47169364763213251</v>
      </c>
      <c r="AS78" s="1">
        <f t="array" aca="1" ref="AS78:AU78" ca="1">MMULT(AP78:AR78,$AS$7:$AU$9)</f>
        <v>-0.58778525229247303</v>
      </c>
      <c r="AT78" s="1">
        <f ca="1"/>
        <v>-0.92155602867348207</v>
      </c>
      <c r="AU78" s="17">
        <f ca="1"/>
        <v>0.16654693158248224</v>
      </c>
      <c r="AV78" s="2"/>
      <c r="AW78" s="19">
        <f t="shared" ca="1" si="80"/>
        <v>-0.58778525229247303</v>
      </c>
      <c r="AX78" s="1">
        <f t="shared" ca="1" si="81"/>
        <v>0.16654693158248224</v>
      </c>
      <c r="AY78" s="1"/>
      <c r="AZ78" s="1"/>
      <c r="BA78" s="1"/>
      <c r="BB78" s="1"/>
      <c r="BC78" s="1"/>
    </row>
    <row r="79" spans="7:55" x14ac:dyDescent="0.15">
      <c r="J79" s="3"/>
      <c r="T79" s="1">
        <f t="shared" si="82"/>
        <v>-44</v>
      </c>
      <c r="U79" s="1">
        <f t="shared" si="57"/>
        <v>-0.76794487087750496</v>
      </c>
      <c r="V79" s="1" t="str">
        <f t="shared" si="58"/>
        <v>0.719339800338651-0.694658370458997i</v>
      </c>
      <c r="W79" s="1" t="str">
        <f t="shared" ca="1" si="59"/>
        <v>-0.278701941122061-0.694658370458997i</v>
      </c>
      <c r="X79" s="1" t="str">
        <f t="shared" ca="1" si="60"/>
        <v>0.0400140828387663</v>
      </c>
      <c r="Y79" s="1" t="str">
        <f t="shared" ca="1" si="61"/>
        <v>0.0480786384649208</v>
      </c>
      <c r="Z79" s="1" t="str">
        <f t="shared" ca="1" si="62"/>
        <v>-0.0372465755024862</v>
      </c>
      <c r="AA79" s="1" t="str">
        <f t="shared" ca="1" si="63"/>
        <v>-0.278331292818095-0.694658370458997i</v>
      </c>
      <c r="AB79" s="1" t="str">
        <f t="shared" ca="1" si="64"/>
        <v>0.0571409003495753</v>
      </c>
      <c r="AC79" s="1" t="str">
        <f t="shared" ca="1" si="65"/>
        <v>-0.0502531085148551</v>
      </c>
      <c r="AD79" s="1" t="str">
        <f t="shared" ca="1" si="66"/>
        <v>-0.0552382390558828</v>
      </c>
      <c r="AE79" s="1" t="str">
        <f t="shared" ca="1" si="67"/>
        <v>-0.277867982438138-0.694658370458997i</v>
      </c>
      <c r="AF79" s="1" t="str">
        <f t="shared" ca="1" si="68"/>
        <v>0.381327163761551+0.173801495330249i</v>
      </c>
      <c r="AG79" s="1" t="str">
        <f t="shared" ca="1" si="69"/>
        <v>-0.000114900753618441</v>
      </c>
      <c r="AH79" s="1" t="str">
        <f t="shared" ca="1" si="70"/>
        <v>0.0000989186851468023</v>
      </c>
      <c r="AI79" s="1" t="str">
        <f t="shared" ca="1" si="71"/>
        <v>0.381311181693079+0.173801495330249i</v>
      </c>
      <c r="AJ79" s="1" t="str">
        <f t="shared" ca="1" si="72"/>
        <v>0.000672476524935741+0.00167836480854883i</v>
      </c>
      <c r="AK79" s="1" t="str">
        <f t="shared" ca="1" si="73"/>
        <v>0.000879684415103805+0.00219259377905285i</v>
      </c>
      <c r="AL79" s="1" t="str">
        <f t="shared" ca="1" si="74"/>
        <v>0.000414130983685897+0.00103531019212648i</v>
      </c>
      <c r="AM79" s="1" t="str">
        <f t="shared" ca="1" si="75"/>
        <v>0.00196629192372544+0.00490626877972816i</v>
      </c>
      <c r="AN79" s="1" t="str">
        <f t="shared" ca="1" si="76"/>
        <v>0.379344889769354+0.168895226550521i</v>
      </c>
      <c r="AO79" s="1">
        <f t="shared" si="54"/>
        <v>-44</v>
      </c>
      <c r="AP79" s="1">
        <f t="shared" si="77"/>
        <v>0.71933980033865097</v>
      </c>
      <c r="AQ79" s="1">
        <f t="shared" si="78"/>
        <v>-0.69465837045899703</v>
      </c>
      <c r="AR79" s="1">
        <f t="shared" ca="1" si="79"/>
        <v>0.41524467840741214</v>
      </c>
      <c r="AS79" s="1">
        <f t="array" aca="1" ref="AS79:AU79" ca="1">MMULT(AP79:AR79,$AS$7:$AU$9)</f>
        <v>-0.55919290347074657</v>
      </c>
      <c r="AT79" s="1">
        <f ca="1"/>
        <v>-0.92106253370835889</v>
      </c>
      <c r="AU79" s="17">
        <f ca="1"/>
        <v>0.10665481073242306</v>
      </c>
      <c r="AV79" s="2"/>
      <c r="AW79" s="19">
        <f t="shared" ca="1" si="80"/>
        <v>-0.55919290347074657</v>
      </c>
      <c r="AX79" s="1">
        <f t="shared" ca="1" si="81"/>
        <v>0.10665481073242306</v>
      </c>
      <c r="AY79" s="1"/>
      <c r="AZ79" s="1"/>
      <c r="BA79" s="1"/>
      <c r="BB79" s="1"/>
      <c r="BC79" s="1"/>
    </row>
    <row r="80" spans="7:55" x14ac:dyDescent="0.15">
      <c r="G80" t="s">
        <v>15</v>
      </c>
      <c r="H80">
        <f>H75+1</f>
        <v>14</v>
      </c>
      <c r="J80" s="3"/>
      <c r="T80" s="1">
        <f t="shared" si="82"/>
        <v>-42</v>
      </c>
      <c r="U80" s="1">
        <f t="shared" si="57"/>
        <v>-0.73303828583761843</v>
      </c>
      <c r="V80" s="1" t="str">
        <f t="shared" si="58"/>
        <v>0.743144825477395-0.669130606358858i</v>
      </c>
      <c r="W80" s="1" t="str">
        <f t="shared" ca="1" si="59"/>
        <v>-0.254896915983317-0.669130606358858i</v>
      </c>
      <c r="X80" s="1" t="str">
        <f t="shared" ca="1" si="60"/>
        <v>0.0400140828387663</v>
      </c>
      <c r="Y80" s="1" t="str">
        <f t="shared" ca="1" si="61"/>
        <v>0.0480786384649208</v>
      </c>
      <c r="Z80" s="1" t="str">
        <f t="shared" ca="1" si="62"/>
        <v>-0.0372465755024862</v>
      </c>
      <c r="AA80" s="1" t="str">
        <f t="shared" ca="1" si="63"/>
        <v>-0.254526267679351-0.669130606358858i</v>
      </c>
      <c r="AB80" s="1" t="str">
        <f t="shared" ca="1" si="64"/>
        <v>0.0571409003495753</v>
      </c>
      <c r="AC80" s="1" t="str">
        <f t="shared" ca="1" si="65"/>
        <v>-0.0502531085148551</v>
      </c>
      <c r="AD80" s="1" t="str">
        <f t="shared" ca="1" si="66"/>
        <v>-0.0552382390558828</v>
      </c>
      <c r="AE80" s="1" t="str">
        <f t="shared" ca="1" si="67"/>
        <v>-0.254062957299394-0.669130606358858i</v>
      </c>
      <c r="AF80" s="1" t="str">
        <f t="shared" ca="1" si="68"/>
        <v>0.325356967409654+0.169579273199511i</v>
      </c>
      <c r="AG80" s="1" t="str">
        <f t="shared" ca="1" si="69"/>
        <v>-0.000114900753618441</v>
      </c>
      <c r="AH80" s="1" t="str">
        <f t="shared" ca="1" si="70"/>
        <v>0.0000989186851468023</v>
      </c>
      <c r="AI80" s="1" t="str">
        <f t="shared" ca="1" si="71"/>
        <v>0.325340985341182+0.169579273199511i</v>
      </c>
      <c r="AJ80" s="1" t="str">
        <f t="shared" ca="1" si="72"/>
        <v>0.00061496117903544+0.00161668715125911i</v>
      </c>
      <c r="AK80" s="1" t="str">
        <f t="shared" ca="1" si="73"/>
        <v>0.000804547121364842+0.00211201889629126i</v>
      </c>
      <c r="AL80" s="1" t="str">
        <f t="shared" ca="1" si="74"/>
        <v>0.000378652270410357+0.000997263930137858i</v>
      </c>
      <c r="AM80" s="1" t="str">
        <f t="shared" ca="1" si="75"/>
        <v>0.00179816057081064+0.00472596997768823i</v>
      </c>
      <c r="AN80" s="1" t="str">
        <f t="shared" ca="1" si="76"/>
        <v>0.323542824770371+0.164853303221823i</v>
      </c>
      <c r="AO80" s="1">
        <f t="shared" si="54"/>
        <v>-42</v>
      </c>
      <c r="AP80" s="1">
        <f t="shared" si="77"/>
        <v>0.74314482547739502</v>
      </c>
      <c r="AQ80" s="1">
        <f t="shared" si="78"/>
        <v>-0.66913060635885802</v>
      </c>
      <c r="AR80" s="1">
        <f t="shared" ca="1" si="79"/>
        <v>0.3631206012381249</v>
      </c>
      <c r="AS80" s="1">
        <f t="array" aca="1" ref="AS80:AU80" ca="1">MMULT(AP80:AR80,$AS$7:$AU$9)</f>
        <v>-0.52991926423320457</v>
      </c>
      <c r="AT80" s="1">
        <f ca="1"/>
        <v>-0.92109909810969914</v>
      </c>
      <c r="AU80" s="17">
        <f ca="1"/>
        <v>5.1172218044326756E-2</v>
      </c>
      <c r="AV80" s="2"/>
      <c r="AW80" s="19">
        <f t="shared" ca="1" si="80"/>
        <v>-0.52991926423320457</v>
      </c>
      <c r="AX80" s="1">
        <f t="shared" ca="1" si="81"/>
        <v>5.1172218044326756E-2</v>
      </c>
      <c r="AY80" s="1"/>
      <c r="AZ80" s="1"/>
      <c r="BA80" s="1"/>
      <c r="BB80" s="1"/>
      <c r="BC80" s="1"/>
    </row>
    <row r="81" spans="7:55" x14ac:dyDescent="0.15">
      <c r="G81" s="1" t="str">
        <f t="shared" ref="G81:I83" ca="1" si="83">IMSUM(IMPRODUCT($G76,G$16),IMPRODUCT($H76,G$17),IMPRODUCT($I76,G$18))</f>
        <v>-4.9507041740502E-16</v>
      </c>
      <c r="H81" s="1" t="str">
        <f t="shared" ca="1" si="83"/>
        <v>-3.49828938481779E-16</v>
      </c>
      <c r="I81" s="1" t="str">
        <f t="shared" ca="1" si="83"/>
        <v>2.74865594521401E-16</v>
      </c>
      <c r="J81" s="2"/>
      <c r="K81" s="1" t="str">
        <f t="shared" ref="K81:M83" ca="1" si="84">IMDIV(G81,FACT($H$80))</f>
        <v>-5.67882681101485E-27</v>
      </c>
      <c r="L81" s="1" t="str">
        <f t="shared" ca="1" si="84"/>
        <v>-4.01279875604833E-27</v>
      </c>
      <c r="M81" s="1" t="str">
        <f t="shared" ca="1" si="84"/>
        <v>3.15291330832372E-27</v>
      </c>
      <c r="T81" s="1">
        <f t="shared" si="82"/>
        <v>-40</v>
      </c>
      <c r="U81" s="1">
        <f t="shared" si="57"/>
        <v>-0.69813170079773179</v>
      </c>
      <c r="V81" s="1" t="str">
        <f t="shared" si="58"/>
        <v>0.766044443118978-0.642787609686539i</v>
      </c>
      <c r="W81" s="1" t="str">
        <f t="shared" ca="1" si="59"/>
        <v>-0.231997298341734-0.642787609686539i</v>
      </c>
      <c r="X81" s="1" t="str">
        <f t="shared" ca="1" si="60"/>
        <v>0.0400140828387663</v>
      </c>
      <c r="Y81" s="1" t="str">
        <f t="shared" ca="1" si="61"/>
        <v>0.0480786384649208</v>
      </c>
      <c r="Z81" s="1" t="str">
        <f t="shared" ca="1" si="62"/>
        <v>-0.0372465755024862</v>
      </c>
      <c r="AA81" s="1" t="str">
        <f t="shared" ca="1" si="63"/>
        <v>-0.231626650037768-0.642787609686539i</v>
      </c>
      <c r="AB81" s="1" t="str">
        <f t="shared" ca="1" si="64"/>
        <v>0.0571409003495753</v>
      </c>
      <c r="AC81" s="1" t="str">
        <f t="shared" ca="1" si="65"/>
        <v>-0.0502531085148551</v>
      </c>
      <c r="AD81" s="1" t="str">
        <f t="shared" ca="1" si="66"/>
        <v>-0.0552382390558828</v>
      </c>
      <c r="AE81" s="1" t="str">
        <f t="shared" ca="1" si="67"/>
        <v>-0.231163339657811-0.642787609686539i</v>
      </c>
      <c r="AF81" s="1" t="str">
        <f t="shared" ca="1" si="68"/>
        <v>0.274647402583681+0.162153648048301i</v>
      </c>
      <c r="AG81" s="1" t="str">
        <f t="shared" ca="1" si="69"/>
        <v>-0.000114900753618441</v>
      </c>
      <c r="AH81" s="1" t="str">
        <f t="shared" ca="1" si="70"/>
        <v>0.0000989186851468023</v>
      </c>
      <c r="AI81" s="1" t="str">
        <f t="shared" ca="1" si="71"/>
        <v>0.274631420515209+0.162153648048301i</v>
      </c>
      <c r="AJ81" s="1" t="str">
        <f t="shared" ca="1" si="72"/>
        <v>0.000559633389127055+0.00155303980970714i</v>
      </c>
      <c r="AK81" s="1" t="str">
        <f t="shared" ca="1" si="73"/>
        <v>0.000732267622090331+0.0020288708438361i</v>
      </c>
      <c r="AL81" s="1" t="str">
        <f t="shared" ca="1" si="74"/>
        <v>0.000344522965203158+0.000958002655667092i</v>
      </c>
      <c r="AM81" s="1" t="str">
        <f t="shared" ca="1" si="75"/>
        <v>0.00163642397642054+0.00453991330921033i</v>
      </c>
      <c r="AN81" s="1" t="str">
        <f t="shared" ca="1" si="76"/>
        <v>0.272994996538788+0.157613734739091i</v>
      </c>
      <c r="AO81" s="1">
        <f t="shared" si="54"/>
        <v>-40</v>
      </c>
      <c r="AP81" s="1">
        <f t="shared" si="77"/>
        <v>0.76604444311897801</v>
      </c>
      <c r="AQ81" s="1">
        <f t="shared" si="78"/>
        <v>-0.64278760968653903</v>
      </c>
      <c r="AR81" s="1">
        <f t="shared" ca="1" si="79"/>
        <v>0.31522746947818081</v>
      </c>
      <c r="AS81" s="1">
        <f t="array" aca="1" ref="AS81:AU81" ca="1">MMULT(AP81:AR81,$AS$7:$AU$9)</f>
        <v>-0.49999999999999967</v>
      </c>
      <c r="AT81" s="1">
        <f ca="1"/>
        <v>-0.92161182564048894</v>
      </c>
      <c r="AU81" s="17">
        <f ca="1"/>
        <v>1.8794211637862546E-5</v>
      </c>
      <c r="AV81" s="2"/>
      <c r="AW81" s="19">
        <f t="shared" ca="1" si="80"/>
        <v>-0.49999999999999967</v>
      </c>
      <c r="AX81" s="1">
        <f t="shared" ca="1" si="81"/>
        <v>1.8794211637862546E-5</v>
      </c>
      <c r="AY81" s="1"/>
      <c r="AZ81" s="1"/>
      <c r="BA81" s="1"/>
      <c r="BB81" s="1"/>
      <c r="BC81" s="1"/>
    </row>
    <row r="82" spans="7:55" x14ac:dyDescent="0.15">
      <c r="G82" s="1" t="str">
        <f t="shared" ca="1" si="83"/>
        <v>-3.49828938481779E-16</v>
      </c>
      <c r="H82" s="1" t="str">
        <f t="shared" ca="1" si="83"/>
        <v>-5.88774597355494E-16</v>
      </c>
      <c r="I82" s="1" t="str">
        <f t="shared" ca="1" si="83"/>
        <v>-2.40507395206222E-16</v>
      </c>
      <c r="J82" s="2"/>
      <c r="K82" s="1" t="str">
        <f t="shared" ca="1" si="84"/>
        <v>-4.01279875604833E-27</v>
      </c>
      <c r="L82" s="1" t="str">
        <f t="shared" ca="1" si="84"/>
        <v>-6.75368362067062E-27</v>
      </c>
      <c r="M82" s="1" t="str">
        <f t="shared" ca="1" si="84"/>
        <v>-2.75879914478321E-27</v>
      </c>
      <c r="T82" s="1">
        <f t="shared" si="82"/>
        <v>-38</v>
      </c>
      <c r="U82" s="1">
        <f t="shared" si="57"/>
        <v>-0.66322511575784526</v>
      </c>
      <c r="V82" s="1" t="str">
        <f t="shared" si="58"/>
        <v>0.788010753606722-0.615661475325658i</v>
      </c>
      <c r="W82" s="1" t="str">
        <f t="shared" ca="1" si="59"/>
        <v>-0.21003098785399-0.615661475325658i</v>
      </c>
      <c r="X82" s="1" t="str">
        <f t="shared" ca="1" si="60"/>
        <v>0.0400140828387663</v>
      </c>
      <c r="Y82" s="1" t="str">
        <f t="shared" ca="1" si="61"/>
        <v>0.0480786384649208</v>
      </c>
      <c r="Z82" s="1" t="str">
        <f t="shared" ca="1" si="62"/>
        <v>-0.0372465755024862</v>
      </c>
      <c r="AA82" s="1" t="str">
        <f t="shared" ca="1" si="63"/>
        <v>-0.209660339550024-0.615661475325658i</v>
      </c>
      <c r="AB82" s="1" t="str">
        <f t="shared" ca="1" si="64"/>
        <v>0.0571409003495753</v>
      </c>
      <c r="AC82" s="1" t="str">
        <f t="shared" ca="1" si="65"/>
        <v>-0.0502531085148551</v>
      </c>
      <c r="AD82" s="1" t="str">
        <f t="shared" ca="1" si="66"/>
        <v>-0.0552382390558828</v>
      </c>
      <c r="AE82" s="1" t="str">
        <f t="shared" ca="1" si="67"/>
        <v>-0.209197029170067-0.615661475325658i</v>
      </c>
      <c r="AF82" s="1" t="str">
        <f t="shared" ca="1" si="68"/>
        <v>0.229161220242945+0.152195029116517i</v>
      </c>
      <c r="AG82" s="1" t="str">
        <f t="shared" ca="1" si="69"/>
        <v>-0.000114900753618441</v>
      </c>
      <c r="AH82" s="1" t="str">
        <f t="shared" ca="1" si="70"/>
        <v>0.0000989186851468023</v>
      </c>
      <c r="AI82" s="1" t="str">
        <f t="shared" ca="1" si="71"/>
        <v>0.229145238174473+0.152195029116517i</v>
      </c>
      <c r="AJ82" s="1" t="str">
        <f t="shared" ca="1" si="72"/>
        <v>0.000506560563599988+0.00148750032837448i</v>
      </c>
      <c r="AK82" s="1" t="str">
        <f t="shared" ca="1" si="73"/>
        <v>0.000662933978716327+0.00194325092478133i</v>
      </c>
      <c r="AL82" s="1" t="str">
        <f t="shared" ca="1" si="74"/>
        <v>0.000311784649365476+0.000917574202529392i</v>
      </c>
      <c r="AM82" s="1" t="str">
        <f t="shared" ca="1" si="75"/>
        <v>0.00148127919168179+0.0043483254556852i</v>
      </c>
      <c r="AN82" s="1" t="str">
        <f t="shared" ca="1" si="76"/>
        <v>0.227663958982791+0.147846703660832i</v>
      </c>
      <c r="AO82" s="1">
        <f t="shared" si="54"/>
        <v>-38</v>
      </c>
      <c r="AP82" s="1">
        <f t="shared" si="77"/>
        <v>0.78801075360672201</v>
      </c>
      <c r="AQ82" s="1">
        <f t="shared" si="78"/>
        <v>-0.61566147532565796</v>
      </c>
      <c r="AR82" s="1">
        <f t="shared" ca="1" si="79"/>
        <v>0.27145814779278926</v>
      </c>
      <c r="AS82" s="1">
        <f t="array" aca="1" ref="AS82:AU82" ca="1">MMULT(AP82:AR82,$AS$7:$AU$9)</f>
        <v>-0.46947156278589036</v>
      </c>
      <c r="AT82" s="1">
        <f ca="1"/>
        <v>-0.92254349216522469</v>
      </c>
      <c r="AU82" s="17">
        <f ca="1"/>
        <v>-4.6898643925569805E-2</v>
      </c>
      <c r="AV82" s="2"/>
      <c r="AW82" s="19">
        <f t="shared" ca="1" si="80"/>
        <v>-0.46947156278589036</v>
      </c>
      <c r="AX82" s="1">
        <f t="shared" ca="1" si="81"/>
        <v>-4.6898643925569805E-2</v>
      </c>
      <c r="AY82" s="1"/>
      <c r="AZ82" s="1"/>
      <c r="BA82" s="1"/>
      <c r="BB82" s="1"/>
      <c r="BC82" s="1"/>
    </row>
    <row r="83" spans="7:55" x14ac:dyDescent="0.15">
      <c r="G83" s="1" t="str">
        <f t="shared" ca="1" si="83"/>
        <v>2.74865594521401E-16</v>
      </c>
      <c r="H83" s="1" t="str">
        <f t="shared" ca="1" si="83"/>
        <v>-2.40507395206224E-16</v>
      </c>
      <c r="I83" s="1" t="str">
        <f t="shared" ca="1" si="83"/>
        <v>-7.05904822293596E-16</v>
      </c>
      <c r="J83" s="2"/>
      <c r="K83" s="1" t="str">
        <f t="shared" ca="1" si="84"/>
        <v>3.15291330832372E-27</v>
      </c>
      <c r="L83" s="1" t="str">
        <f t="shared" ca="1" si="84"/>
        <v>-2.75879914478324E-27</v>
      </c>
      <c r="M83" s="1" t="str">
        <f t="shared" ca="1" si="84"/>
        <v>-8.09725463274045E-27</v>
      </c>
      <c r="T83" s="1">
        <f t="shared" si="82"/>
        <v>-36</v>
      </c>
      <c r="U83" s="1">
        <f t="shared" si="57"/>
        <v>-0.62831853071795862</v>
      </c>
      <c r="V83" s="1" t="str">
        <f t="shared" si="58"/>
        <v>0.809016994374947-0.587785252292473i</v>
      </c>
      <c r="W83" s="1" t="str">
        <f t="shared" ca="1" si="59"/>
        <v>-0.189024747085765-0.587785252292473i</v>
      </c>
      <c r="X83" s="1" t="str">
        <f t="shared" ca="1" si="60"/>
        <v>0.0400140828387663</v>
      </c>
      <c r="Y83" s="1" t="str">
        <f t="shared" ca="1" si="61"/>
        <v>0.0480786384649208</v>
      </c>
      <c r="Z83" s="1" t="str">
        <f t="shared" ca="1" si="62"/>
        <v>-0.0372465755024862</v>
      </c>
      <c r="AA83" s="1" t="str">
        <f t="shared" ca="1" si="63"/>
        <v>-0.188654098781799-0.587785252292473i</v>
      </c>
      <c r="AB83" s="1" t="str">
        <f t="shared" ca="1" si="64"/>
        <v>0.0571409003495753</v>
      </c>
      <c r="AC83" s="1" t="str">
        <f t="shared" ca="1" si="65"/>
        <v>-0.0502531085148551</v>
      </c>
      <c r="AD83" s="1" t="str">
        <f t="shared" ca="1" si="66"/>
        <v>-0.0552382390558828</v>
      </c>
      <c r="AE83" s="1" t="str">
        <f t="shared" ca="1" si="67"/>
        <v>-0.188190788401842-0.587785252292473i</v>
      </c>
      <c r="AF83" s="1" t="str">
        <f t="shared" ca="1" si="68"/>
        <v>0.188792211627265+0.140336979282738i</v>
      </c>
      <c r="AG83" s="1" t="str">
        <f t="shared" ca="1" si="69"/>
        <v>-0.000114900753618441</v>
      </c>
      <c r="AH83" s="1" t="str">
        <f t="shared" ca="1" si="70"/>
        <v>0.0000989186851468023</v>
      </c>
      <c r="AI83" s="1" t="str">
        <f t="shared" ca="1" si="71"/>
        <v>0.188776229558793+0.140336979282738i</v>
      </c>
      <c r="AJ83" s="1" t="str">
        <f t="shared" ca="1" si="72"/>
        <v>0.000455807363516907+0.00142014855702356i</v>
      </c>
      <c r="AK83" s="1" t="str">
        <f t="shared" ca="1" si="73"/>
        <v>0.000596630663607257+0.00185526345380957i</v>
      </c>
      <c r="AL83" s="1" t="str">
        <f t="shared" ca="1" si="74"/>
        <v>0.00028047720949221+0.000876027826567381i</v>
      </c>
      <c r="AM83" s="1" t="str">
        <f t="shared" ca="1" si="75"/>
        <v>0.00133291523661637+0.00415143983740051i</v>
      </c>
      <c r="AN83" s="1" t="str">
        <f t="shared" ca="1" si="76"/>
        <v>0.187443314322177+0.136185539445337i</v>
      </c>
      <c r="AO83" s="1">
        <f t="shared" si="54"/>
        <v>-36</v>
      </c>
      <c r="AP83" s="1">
        <f t="shared" si="77"/>
        <v>0.80901699437494701</v>
      </c>
      <c r="AQ83" s="1">
        <f t="shared" si="78"/>
        <v>-0.58778525229247303</v>
      </c>
      <c r="AR83" s="1">
        <f t="shared" ca="1" si="79"/>
        <v>0.23169267843007013</v>
      </c>
      <c r="AS83" s="1">
        <f t="array" aca="1" ref="AS83:AU83" ca="1">MMULT(AP83:AR83,$AS$7:$AU$9)</f>
        <v>-0.43837114678907729</v>
      </c>
      <c r="AT83" s="1">
        <f ca="1"/>
        <v>-0.92383369599779563</v>
      </c>
      <c r="AU83" s="17">
        <f ca="1"/>
        <v>-8.9685768324639342E-2</v>
      </c>
      <c r="AV83" s="2"/>
      <c r="AW83" s="19">
        <f t="shared" ca="1" si="80"/>
        <v>-0.43837114678907729</v>
      </c>
      <c r="AX83" s="1">
        <f t="shared" ca="1" si="81"/>
        <v>-8.9685768324639342E-2</v>
      </c>
      <c r="AY83" s="1"/>
      <c r="AZ83" s="1"/>
      <c r="BA83" s="1"/>
      <c r="BB83" s="1"/>
      <c r="BC83" s="1"/>
    </row>
    <row r="84" spans="7:55" x14ac:dyDescent="0.15">
      <c r="J84" s="3"/>
      <c r="T84" s="1">
        <f t="shared" si="82"/>
        <v>-34</v>
      </c>
      <c r="U84" s="1">
        <f t="shared" si="57"/>
        <v>-0.59341194567807209</v>
      </c>
      <c r="V84" s="1" t="str">
        <f t="shared" si="58"/>
        <v>0.829037572555042-0.559192903470747i</v>
      </c>
      <c r="W84" s="1" t="str">
        <f t="shared" ca="1" si="59"/>
        <v>-0.16900416890567-0.559192903470747i</v>
      </c>
      <c r="X84" s="1" t="str">
        <f t="shared" ca="1" si="60"/>
        <v>0.0400140828387663</v>
      </c>
      <c r="Y84" s="1" t="str">
        <f t="shared" ca="1" si="61"/>
        <v>0.0480786384649208</v>
      </c>
      <c r="Z84" s="1" t="str">
        <f t="shared" ca="1" si="62"/>
        <v>-0.0372465755024862</v>
      </c>
      <c r="AA84" s="1" t="str">
        <f t="shared" ca="1" si="63"/>
        <v>-0.168633520601704-0.559192903470747i</v>
      </c>
      <c r="AB84" s="1" t="str">
        <f t="shared" ca="1" si="64"/>
        <v>0.0571409003495753</v>
      </c>
      <c r="AC84" s="1" t="str">
        <f t="shared" ca="1" si="65"/>
        <v>-0.0502531085148551</v>
      </c>
      <c r="AD84" s="1" t="str">
        <f t="shared" ca="1" si="66"/>
        <v>-0.0552382390558828</v>
      </c>
      <c r="AE84" s="1" t="str">
        <f t="shared" ca="1" si="67"/>
        <v>-0.168170210221747-0.559192903470747i</v>
      </c>
      <c r="AF84" s="1" t="str">
        <f t="shared" ca="1" si="68"/>
        <v>0.153371650768718+0.127169600145207i</v>
      </c>
      <c r="AG84" s="1" t="str">
        <f t="shared" ca="1" si="69"/>
        <v>-0.000114900753618441</v>
      </c>
      <c r="AH84" s="1" t="str">
        <f t="shared" ca="1" si="70"/>
        <v>0.0000989186851468023</v>
      </c>
      <c r="AI84" s="1" t="str">
        <f t="shared" ca="1" si="71"/>
        <v>0.153355668700246+0.127169600145207i</v>
      </c>
      <c r="AJ84" s="1" t="str">
        <f t="shared" ca="1" si="72"/>
        <v>0.000407435623834177+0.00135106655341303i</v>
      </c>
      <c r="AK84" s="1" t="str">
        <f t="shared" ca="1" si="73"/>
        <v>0.000533438457139331+0.00176501563010077i</v>
      </c>
      <c r="AL84" s="1" t="str">
        <f t="shared" ca="1" si="74"/>
        <v>0.000250638788876301+0.00083341414564044i</v>
      </c>
      <c r="AM84" s="1" t="str">
        <f t="shared" ca="1" si="75"/>
        <v>0.00119151286984981+0.00394949632915424i</v>
      </c>
      <c r="AN84" s="1" t="str">
        <f t="shared" ca="1" si="76"/>
        <v>0.152164155830396+0.123220103816053i</v>
      </c>
      <c r="AO84" s="1">
        <f t="shared" si="54"/>
        <v>-34</v>
      </c>
      <c r="AP84" s="1">
        <f t="shared" si="77"/>
        <v>0.82903757255504196</v>
      </c>
      <c r="AQ84" s="1">
        <f t="shared" si="78"/>
        <v>-0.55919290347074702</v>
      </c>
      <c r="AR84" s="1">
        <f t="shared" ca="1" si="79"/>
        <v>0.19579868310082149</v>
      </c>
      <c r="AS84" s="1">
        <f t="array" aca="1" ref="AS84:AU84" ca="1">MMULT(AP84:AR84,$AS$7:$AU$9)</f>
        <v>-0.40673664307580026</v>
      </c>
      <c r="AT84" s="1">
        <f ca="1"/>
        <v>-0.92541901895635814</v>
      </c>
      <c r="AU84" s="17">
        <f ca="1"/>
        <v>-0.12846037068799551</v>
      </c>
      <c r="AV84" s="2"/>
      <c r="AW84" s="19">
        <f t="shared" ca="1" si="80"/>
        <v>-0.40673664307580026</v>
      </c>
      <c r="AX84" s="1">
        <f t="shared" ca="1" si="81"/>
        <v>-0.12846037068799551</v>
      </c>
      <c r="AY84" s="1"/>
      <c r="AZ84" s="1"/>
      <c r="BA84" s="1"/>
      <c r="BB84" s="1"/>
      <c r="BC84" s="1"/>
    </row>
    <row r="85" spans="7:55" x14ac:dyDescent="0.15">
      <c r="G85" t="s">
        <v>15</v>
      </c>
      <c r="H85">
        <f>H80+1</f>
        <v>15</v>
      </c>
      <c r="J85" s="3"/>
      <c r="T85" s="1">
        <f t="shared" si="82"/>
        <v>-32</v>
      </c>
      <c r="U85" s="1">
        <f t="shared" si="57"/>
        <v>-0.55850536063818546</v>
      </c>
      <c r="V85" s="1" t="str">
        <f t="shared" si="58"/>
        <v>0.848048096156426-0.529919264233205i</v>
      </c>
      <c r="W85" s="1" t="str">
        <f t="shared" ca="1" si="59"/>
        <v>-0.149993645304286-0.529919264233205i</v>
      </c>
      <c r="X85" s="1" t="str">
        <f t="shared" ca="1" si="60"/>
        <v>0.0400140828387663</v>
      </c>
      <c r="Y85" s="1" t="str">
        <f t="shared" ca="1" si="61"/>
        <v>0.0480786384649208</v>
      </c>
      <c r="Z85" s="1" t="str">
        <f t="shared" ca="1" si="62"/>
        <v>-0.0372465755024862</v>
      </c>
      <c r="AA85" s="1" t="str">
        <f t="shared" ca="1" si="63"/>
        <v>-0.14962299700032-0.529919264233205i</v>
      </c>
      <c r="AB85" s="1" t="str">
        <f t="shared" ca="1" si="64"/>
        <v>0.0571409003495753</v>
      </c>
      <c r="AC85" s="1" t="str">
        <f t="shared" ca="1" si="65"/>
        <v>-0.0502531085148551</v>
      </c>
      <c r="AD85" s="1" t="str">
        <f t="shared" ca="1" si="66"/>
        <v>-0.0552382390558828</v>
      </c>
      <c r="AE85" s="1" t="str">
        <f t="shared" ca="1" si="67"/>
        <v>-0.149159686620363-0.529919264233205i</v>
      </c>
      <c r="AF85" s="1" t="str">
        <f t="shared" ca="1" si="68"/>
        <v>0.122675351401919+0.113233786081759i</v>
      </c>
      <c r="AG85" s="1" t="str">
        <f t="shared" ca="1" si="69"/>
        <v>-0.000114900753618441</v>
      </c>
      <c r="AH85" s="1" t="str">
        <f t="shared" ca="1" si="70"/>
        <v>0.0000989186851468023</v>
      </c>
      <c r="AI85" s="1" t="str">
        <f t="shared" ca="1" si="71"/>
        <v>0.122659369333447+0.113233786081759i</v>
      </c>
      <c r="AJ85" s="1" t="str">
        <f t="shared" ca="1" si="72"/>
        <v>0.000361504278065512+0.001280338483323i</v>
      </c>
      <c r="AK85" s="1" t="str">
        <f t="shared" ca="1" si="73"/>
        <v>0.000473434349282126+0.00167261740672651i</v>
      </c>
      <c r="AL85" s="1" t="str">
        <f t="shared" ca="1" si="74"/>
        <v>0.000222305741037017+0.000789785077954643i</v>
      </c>
      <c r="AM85" s="1" t="str">
        <f t="shared" ca="1" si="75"/>
        <v>0.00105724436838465+0.00374274096800415i</v>
      </c>
      <c r="AN85" s="1" t="str">
        <f t="shared" ca="1" si="76"/>
        <v>0.121602124965062+0.109491045113755i</v>
      </c>
      <c r="AO85" s="1">
        <f t="shared" si="54"/>
        <v>-32</v>
      </c>
      <c r="AP85" s="1">
        <f t="shared" si="77"/>
        <v>0.84804809615642596</v>
      </c>
      <c r="AQ85" s="1">
        <f t="shared" si="78"/>
        <v>-0.52991926423320501</v>
      </c>
      <c r="AR85" s="1">
        <f t="shared" ca="1" si="79"/>
        <v>0.16363179934267327</v>
      </c>
      <c r="AS85" s="1">
        <f t="array" aca="1" ref="AS85:AU85" ca="1">MMULT(AP85:AR85,$AS$7:$AU$9)</f>
        <v>-0.37460659341591207</v>
      </c>
      <c r="AT85" s="1">
        <f ca="1"/>
        <v>-0.92723319771206325</v>
      </c>
      <c r="AU85" s="17">
        <f ca="1"/>
        <v>-0.16335196045994813</v>
      </c>
      <c r="AV85" s="2"/>
      <c r="AW85" s="19">
        <f t="shared" ca="1" si="80"/>
        <v>-0.37460659341591207</v>
      </c>
      <c r="AX85" s="1">
        <f t="shared" ca="1" si="81"/>
        <v>-0.16335196045994813</v>
      </c>
      <c r="AY85" s="1"/>
      <c r="AZ85" s="1"/>
      <c r="BA85" s="1"/>
      <c r="BB85" s="1"/>
      <c r="BC85" s="1"/>
    </row>
    <row r="86" spans="7:55" x14ac:dyDescent="0.15">
      <c r="G86" s="1" t="str">
        <f t="shared" ref="G86:I88" ca="1" si="85">IMSUM(IMPRODUCT($G81,G$16),IMPRODUCT($H81,G$17),IMPRODUCT($I81,G$18))</f>
        <v>1.98755970260763E-31</v>
      </c>
      <c r="H86" s="1" t="str">
        <f t="shared" ca="1" si="85"/>
        <v>3.4610158739885E-17</v>
      </c>
      <c r="I86" s="1" t="str">
        <f t="shared" ca="1" si="85"/>
        <v>4.40492929416715E-17</v>
      </c>
      <c r="J86" s="2"/>
      <c r="K86" s="1" t="str">
        <f t="shared" ref="K86:M88" ca="1" si="86">IMDIV(G86,FACT($H$85))</f>
        <v>1.51991944726076E-43</v>
      </c>
      <c r="L86" s="1" t="str">
        <f t="shared" ca="1" si="86"/>
        <v>2.64669550668175E-29</v>
      </c>
      <c r="M86" s="1" t="str">
        <f t="shared" ca="1" si="86"/>
        <v>3.36852155395857E-29</v>
      </c>
      <c r="T86" s="1">
        <f t="shared" si="82"/>
        <v>-30</v>
      </c>
      <c r="U86" s="1">
        <f t="shared" si="57"/>
        <v>-0.52359877559829882</v>
      </c>
      <c r="V86" s="1" t="str">
        <f t="shared" si="58"/>
        <v>0.866025403784439-0.5i</v>
      </c>
      <c r="W86" s="1" t="str">
        <f t="shared" ca="1" si="59"/>
        <v>-0.132016337676273-0.5i</v>
      </c>
      <c r="X86" s="1" t="str">
        <f t="shared" ca="1" si="60"/>
        <v>0.0400140828387663</v>
      </c>
      <c r="Y86" s="1" t="str">
        <f t="shared" ca="1" si="61"/>
        <v>0.0480786384649208</v>
      </c>
      <c r="Z86" s="1" t="str">
        <f t="shared" ca="1" si="62"/>
        <v>-0.0372465755024862</v>
      </c>
      <c r="AA86" s="1" t="str">
        <f t="shared" ca="1" si="63"/>
        <v>-0.131645689372307-0.5i</v>
      </c>
      <c r="AB86" s="1" t="str">
        <f t="shared" ca="1" si="64"/>
        <v>0.0571409003495753</v>
      </c>
      <c r="AC86" s="1" t="str">
        <f t="shared" ca="1" si="65"/>
        <v>-0.0502531085148551</v>
      </c>
      <c r="AD86" s="1" t="str">
        <f t="shared" ca="1" si="66"/>
        <v>-0.0552382390558828</v>
      </c>
      <c r="AE86" s="1" t="str">
        <f t="shared" ca="1" si="67"/>
        <v>-0.13118237899235-0.5i</v>
      </c>
      <c r="AF86" s="1" t="str">
        <f t="shared" ca="1" si="68"/>
        <v>0.0964312328626796+0.0990164031300109i</v>
      </c>
      <c r="AG86" s="1" t="str">
        <f t="shared" ca="1" si="69"/>
        <v>-0.000114900753618441</v>
      </c>
      <c r="AH86" s="1" t="str">
        <f t="shared" ca="1" si="70"/>
        <v>0.0000989186851468023</v>
      </c>
      <c r="AI86" s="1" t="str">
        <f t="shared" ca="1" si="71"/>
        <v>0.096415250794208+0.0990164031300109i</v>
      </c>
      <c r="AJ86" s="1" t="str">
        <f t="shared" ca="1" si="72"/>
        <v>0.000318069286480545+0.00120805051801208i</v>
      </c>
      <c r="AK86" s="1" t="str">
        <f t="shared" ca="1" si="73"/>
        <v>0.000416691445798136+0.00157818135668911i</v>
      </c>
      <c r="AL86" s="1" t="str">
        <f t="shared" ca="1" si="74"/>
        <v>0.000195512585428776+0.000745193778808423i</v>
      </c>
      <c r="AM86" s="1" t="str">
        <f t="shared" ca="1" si="75"/>
        <v>0.000930273317707457+0.00353142565350961i</v>
      </c>
      <c r="AN86" s="1" t="str">
        <f t="shared" ca="1" si="76"/>
        <v>0.0954849774765005+0.0954849774765013i</v>
      </c>
      <c r="AO86" s="1">
        <f t="shared" si="54"/>
        <v>-30</v>
      </c>
      <c r="AP86" s="1">
        <f t="shared" si="77"/>
        <v>0.86602540378443904</v>
      </c>
      <c r="AQ86" s="1">
        <f t="shared" si="78"/>
        <v>-0.5</v>
      </c>
      <c r="AR86" s="1">
        <f t="shared" ca="1" si="79"/>
        <v>0.13503615015015707</v>
      </c>
      <c r="AS86" s="1">
        <f t="array" aca="1" ref="AS86:AU86" ca="1">MMULT(AP86:AR86,$AS$7:$AU$9)</f>
        <v>-0.3420201433256686</v>
      </c>
      <c r="AT86" s="1">
        <f ca="1"/>
        <v>-0.92920730498799275</v>
      </c>
      <c r="AU86" s="17">
        <f ca="1"/>
        <v>-0.19450133100782924</v>
      </c>
      <c r="AV86" s="2"/>
      <c r="AW86" s="19">
        <f t="shared" ca="1" si="80"/>
        <v>-0.3420201433256686</v>
      </c>
      <c r="AX86" s="1">
        <f t="shared" ca="1" si="81"/>
        <v>-0.19450133100782924</v>
      </c>
      <c r="AY86" s="1"/>
      <c r="AZ86" s="1"/>
      <c r="BA86" s="1"/>
      <c r="BB86" s="1"/>
      <c r="BC86" s="1"/>
    </row>
    <row r="87" spans="7:55" x14ac:dyDescent="0.15">
      <c r="G87" s="1" t="str">
        <f t="shared" ca="1" si="85"/>
        <v>-3.46101587398846E-17</v>
      </c>
      <c r="H87" s="1" t="str">
        <f t="shared" ca="1" si="85"/>
        <v>1.00148357108136E-31</v>
      </c>
      <c r="I87" s="1" t="str">
        <f t="shared" ca="1" si="85"/>
        <v>5.03420490761959E-17</v>
      </c>
      <c r="J87" s="2"/>
      <c r="K87" s="1" t="str">
        <f t="shared" ca="1" si="86"/>
        <v>-2.64669550668172E-29</v>
      </c>
      <c r="L87" s="1" t="str">
        <f t="shared" ca="1" si="86"/>
        <v>7.65850884278677E-44</v>
      </c>
      <c r="M87" s="1" t="str">
        <f t="shared" ca="1" si="86"/>
        <v>3.84973891880979E-29</v>
      </c>
      <c r="T87" s="1">
        <f t="shared" si="82"/>
        <v>-28</v>
      </c>
      <c r="U87" s="1">
        <f t="shared" si="57"/>
        <v>-0.48869219055841229</v>
      </c>
      <c r="V87" s="1" t="str">
        <f t="shared" si="58"/>
        <v>0.882947592858927-0.469471562785891i</v>
      </c>
      <c r="W87" s="1" t="str">
        <f t="shared" ca="1" si="59"/>
        <v>-0.115094148601785-0.469471562785891i</v>
      </c>
      <c r="X87" s="1" t="str">
        <f t="shared" ca="1" si="60"/>
        <v>0.0400140828387663</v>
      </c>
      <c r="Y87" s="1" t="str">
        <f t="shared" ca="1" si="61"/>
        <v>0.0480786384649208</v>
      </c>
      <c r="Z87" s="1" t="str">
        <f t="shared" ca="1" si="62"/>
        <v>-0.0372465755024862</v>
      </c>
      <c r="AA87" s="1" t="str">
        <f t="shared" ca="1" si="63"/>
        <v>-0.114723500297819-0.469471562785891i</v>
      </c>
      <c r="AB87" s="1" t="str">
        <f t="shared" ca="1" si="64"/>
        <v>0.0571409003495753</v>
      </c>
      <c r="AC87" s="1" t="str">
        <f t="shared" ca="1" si="65"/>
        <v>-0.0502531085148551</v>
      </c>
      <c r="AD87" s="1" t="str">
        <f t="shared" ca="1" si="66"/>
        <v>-0.0552382390558828</v>
      </c>
      <c r="AE87" s="1" t="str">
        <f t="shared" ca="1" si="67"/>
        <v>-0.114260189917862-0.469471562785891i</v>
      </c>
      <c r="AF87" s="1" t="str">
        <f t="shared" ca="1" si="68"/>
        <v>0.074327284596565+0.0849464364248309i</v>
      </c>
      <c r="AG87" s="1" t="str">
        <f t="shared" ca="1" si="69"/>
        <v>-0.000114900753618441</v>
      </c>
      <c r="AH87" s="1" t="str">
        <f t="shared" ca="1" si="70"/>
        <v>0.0000989186851468023</v>
      </c>
      <c r="AI87" s="1" t="str">
        <f t="shared" ca="1" si="71"/>
        <v>0.0743113025280934+0.0849464364248309i</v>
      </c>
      <c r="AJ87" s="1" t="str">
        <f t="shared" ca="1" si="72"/>
        <v>0.000277183567925878+0.00113429072923087i</v>
      </c>
      <c r="AK87" s="1" t="str">
        <f t="shared" ca="1" si="73"/>
        <v>0.000363278879174686+0.00148182253576879i</v>
      </c>
      <c r="AL87" s="1" t="str">
        <f t="shared" ca="1" si="74"/>
        <v>0.000170291965384519+0.000699694575831028i</v>
      </c>
      <c r="AM87" s="1" t="str">
        <f t="shared" ca="1" si="75"/>
        <v>0.000810754412485083+0.00331580784083069i</v>
      </c>
      <c r="AN87" s="1" t="str">
        <f t="shared" ca="1" si="76"/>
        <v>0.0735005481156083+0.0816306285840002i</v>
      </c>
      <c r="AO87" s="1">
        <f t="shared" si="54"/>
        <v>-28</v>
      </c>
      <c r="AP87" s="1">
        <f t="shared" si="77"/>
        <v>0.88294759285892699</v>
      </c>
      <c r="AQ87" s="1">
        <f t="shared" si="78"/>
        <v>-0.46947156278589097</v>
      </c>
      <c r="AR87" s="1">
        <f t="shared" ca="1" si="79"/>
        <v>0.10984484556097224</v>
      </c>
      <c r="AS87" s="1">
        <f t="array" aca="1" ref="AS87:AU87" ca="1">MMULT(AP87:AR87,$AS$7:$AU$9)</f>
        <v>-0.30901699437494756</v>
      </c>
      <c r="AT87" s="1">
        <f ca="1"/>
        <v>-0.93126994013525866</v>
      </c>
      <c r="AU87" s="17">
        <f ca="1"/>
        <v>-0.22206009520906625</v>
      </c>
      <c r="AV87" s="2"/>
      <c r="AW87" s="19">
        <f t="shared" ca="1" si="80"/>
        <v>-0.30901699437494756</v>
      </c>
      <c r="AX87" s="1">
        <f t="shared" ca="1" si="81"/>
        <v>-0.22206009520906625</v>
      </c>
      <c r="AY87" s="1"/>
      <c r="AZ87" s="1"/>
      <c r="BA87" s="1"/>
      <c r="BB87" s="1"/>
      <c r="BC87" s="1"/>
    </row>
    <row r="88" spans="7:55" x14ac:dyDescent="0.15">
      <c r="G88" s="1" t="str">
        <f t="shared" ca="1" si="85"/>
        <v>-4.40492929416718E-17</v>
      </c>
      <c r="H88" s="1" t="str">
        <f t="shared" ca="1" si="85"/>
        <v>-5.03420490761963E-17</v>
      </c>
      <c r="I88" s="1" t="str">
        <f t="shared" ca="1" si="85"/>
        <v>-1.98755970260763E-31</v>
      </c>
      <c r="J88" s="2"/>
      <c r="K88" s="1" t="str">
        <f t="shared" ca="1" si="86"/>
        <v>-3.36852155395859E-29</v>
      </c>
      <c r="L88" s="1" t="str">
        <f t="shared" ca="1" si="86"/>
        <v>-3.84973891880982E-29</v>
      </c>
      <c r="M88" s="1" t="str">
        <f t="shared" ca="1" si="86"/>
        <v>-1.51991944726076E-43</v>
      </c>
      <c r="T88" s="1">
        <f t="shared" si="82"/>
        <v>-26</v>
      </c>
      <c r="U88" s="1">
        <f t="shared" si="57"/>
        <v>-0.4537856055185257</v>
      </c>
      <c r="V88" s="1" t="str">
        <f t="shared" si="58"/>
        <v>0.898794046299167-0.438371146789078i</v>
      </c>
      <c r="W88" s="1" t="str">
        <f t="shared" ca="1" si="59"/>
        <v>-0.099247695161545-0.438371146789078i</v>
      </c>
      <c r="X88" s="1" t="str">
        <f t="shared" ca="1" si="60"/>
        <v>0.0400140828387663</v>
      </c>
      <c r="Y88" s="1" t="str">
        <f t="shared" ca="1" si="61"/>
        <v>0.0480786384649208</v>
      </c>
      <c r="Z88" s="1" t="str">
        <f t="shared" ca="1" si="62"/>
        <v>-0.0372465755024862</v>
      </c>
      <c r="AA88" s="1" t="str">
        <f t="shared" ca="1" si="63"/>
        <v>-0.0988770468575789-0.438371146789078i</v>
      </c>
      <c r="AB88" s="1" t="str">
        <f t="shared" ca="1" si="64"/>
        <v>0.0571409003495753</v>
      </c>
      <c r="AC88" s="1" t="str">
        <f t="shared" ca="1" si="65"/>
        <v>-0.0502531085148551</v>
      </c>
      <c r="AD88" s="1" t="str">
        <f t="shared" ca="1" si="66"/>
        <v>-0.0552382390558828</v>
      </c>
      <c r="AE88" s="1" t="str">
        <f t="shared" ca="1" si="67"/>
        <v>-0.098413736477622-0.438371146789078i</v>
      </c>
      <c r="AF88" s="1" t="str">
        <f t="shared" ca="1" si="68"/>
        <v>0.0560198152767784+0.0713921373954003i</v>
      </c>
      <c r="AG88" s="1" t="str">
        <f t="shared" ca="1" si="69"/>
        <v>-0.000114900753618441</v>
      </c>
      <c r="AH88" s="1" t="str">
        <f t="shared" ca="1" si="70"/>
        <v>0.0000989186851468023</v>
      </c>
      <c r="AI88" s="1" t="str">
        <f t="shared" ca="1" si="71"/>
        <v>0.0560038332083068+0.0713921373954003i</v>
      </c>
      <c r="AJ88" s="1" t="str">
        <f t="shared" ca="1" si="72"/>
        <v>0.000238896935351605+0.00105914898192019i</v>
      </c>
      <c r="AK88" s="1" t="str">
        <f t="shared" ca="1" si="73"/>
        <v>0.000313261724396628+0.0013836583423459i</v>
      </c>
      <c r="AL88" s="1" t="str">
        <f t="shared" ca="1" si="74"/>
        <v>0.000146674608344831+0.00065334290279267i</v>
      </c>
      <c r="AM88" s="1" t="str">
        <f t="shared" ca="1" si="75"/>
        <v>0.000698833268093064+0.00309615022705876i</v>
      </c>
      <c r="AN88" s="1" t="str">
        <f t="shared" ca="1" si="76"/>
        <v>0.0553049999402137+0.0682959871683415i</v>
      </c>
      <c r="AO88" s="1">
        <f t="shared" si="54"/>
        <v>-26</v>
      </c>
      <c r="AP88" s="1">
        <f t="shared" si="77"/>
        <v>0.89879404629916704</v>
      </c>
      <c r="AQ88" s="1">
        <f t="shared" si="78"/>
        <v>-0.43837114678907801</v>
      </c>
      <c r="AR88" s="1">
        <f t="shared" ca="1" si="79"/>
        <v>8.788051480098022E-2</v>
      </c>
      <c r="AS88" s="1">
        <f t="array" aca="1" ref="AS88:AU88" ca="1">MMULT(AP88:AR88,$AS$7:$AU$9)</f>
        <v>-0.27563735581699966</v>
      </c>
      <c r="AT88" s="1">
        <f ca="1"/>
        <v>-0.93334742858515085</v>
      </c>
      <c r="AU88" s="17">
        <f ca="1"/>
        <v>-0.24619019174895129</v>
      </c>
      <c r="AV88" s="2"/>
      <c r="AW88" s="19">
        <f t="shared" ca="1" si="80"/>
        <v>-0.27563735581699966</v>
      </c>
      <c r="AX88" s="1">
        <f t="shared" ca="1" si="81"/>
        <v>-0.24619019174895129</v>
      </c>
      <c r="AY88" s="1"/>
      <c r="AZ88" s="1"/>
      <c r="BA88" s="1"/>
      <c r="BB88" s="1"/>
      <c r="BC88" s="1"/>
    </row>
    <row r="89" spans="7:55" x14ac:dyDescent="0.15">
      <c r="T89" s="1">
        <f t="shared" si="82"/>
        <v>-24</v>
      </c>
      <c r="U89" s="1">
        <f t="shared" si="57"/>
        <v>-0.41887902047863912</v>
      </c>
      <c r="V89" s="1" t="str">
        <f t="shared" si="58"/>
        <v>0.913545457642601-0.4067366430758i</v>
      </c>
      <c r="W89" s="1" t="str">
        <f t="shared" ca="1" si="59"/>
        <v>-0.084496283818111-0.4067366430758i</v>
      </c>
      <c r="X89" s="1" t="str">
        <f t="shared" ca="1" si="60"/>
        <v>0.0400140828387663</v>
      </c>
      <c r="Y89" s="1" t="str">
        <f t="shared" ca="1" si="61"/>
        <v>0.0480786384649208</v>
      </c>
      <c r="Z89" s="1" t="str">
        <f t="shared" ca="1" si="62"/>
        <v>-0.0372465755024862</v>
      </c>
      <c r="AA89" s="1" t="str">
        <f t="shared" ca="1" si="63"/>
        <v>-0.084125635514145-0.4067366430758i</v>
      </c>
      <c r="AB89" s="1" t="str">
        <f t="shared" ca="1" si="64"/>
        <v>0.0571409003495753</v>
      </c>
      <c r="AC89" s="1" t="str">
        <f t="shared" ca="1" si="65"/>
        <v>-0.0502531085148551</v>
      </c>
      <c r="AD89" s="1" t="str">
        <f t="shared" ca="1" si="66"/>
        <v>-0.0552382390558828</v>
      </c>
      <c r="AE89" s="1" t="str">
        <f t="shared" ca="1" si="67"/>
        <v>-0.083662325134188-0.4067366430758i</v>
      </c>
      <c r="AF89" s="1" t="str">
        <f t="shared" ca="1" si="68"/>
        <v>0.041141870291087+0.0586591891058625i</v>
      </c>
      <c r="AG89" s="1" t="str">
        <f t="shared" ca="1" si="69"/>
        <v>-0.000114900753618441</v>
      </c>
      <c r="AH89" s="1" t="str">
        <f t="shared" ca="1" si="70"/>
        <v>0.0000989186851468023</v>
      </c>
      <c r="AI89" s="1" t="str">
        <f t="shared" ca="1" si="71"/>
        <v>0.0411258882226154+0.0586591891058625i</v>
      </c>
      <c r="AJ89" s="1" t="str">
        <f t="shared" ca="1" si="72"/>
        <v>0.000203256035121916+0.000982716824724426i</v>
      </c>
      <c r="AK89" s="1" t="str">
        <f t="shared" ca="1" si="73"/>
        <v>0.000266700919662509+0.00128380837436908i</v>
      </c>
      <c r="AL89" s="1" t="str">
        <f t="shared" ca="1" si="74"/>
        <v>0.000124689288421289+0.000606195232067017i</v>
      </c>
      <c r="AM89" s="1" t="str">
        <f t="shared" ca="1" si="75"/>
        <v>0.000594646243205714+0.00287272043116052i</v>
      </c>
      <c r="AN89" s="1" t="str">
        <f t="shared" ca="1" si="76"/>
        <v>0.0405312419794097+0.055786468674702i</v>
      </c>
      <c r="AO89" s="1">
        <f t="shared" si="54"/>
        <v>-24</v>
      </c>
      <c r="AP89" s="1">
        <f t="shared" si="77"/>
        <v>0.91354545764260098</v>
      </c>
      <c r="AQ89" s="1">
        <f t="shared" si="78"/>
        <v>-0.40673664307579999</v>
      </c>
      <c r="AR89" s="1">
        <f t="shared" ca="1" si="79"/>
        <v>6.8955867506594187E-2</v>
      </c>
      <c r="AS89" s="1">
        <f t="array" aca="1" ref="AS89:AU89" ca="1">MMULT(AP89:AR89,$AS$7:$AU$9)</f>
        <v>-0.2419218955996674</v>
      </c>
      <c r="AT89" s="1">
        <f ca="1"/>
        <v>-0.93536402964940879</v>
      </c>
      <c r="AU89" s="17">
        <f ca="1"/>
        <v>-0.26706336351336279</v>
      </c>
      <c r="AV89" s="2"/>
      <c r="AW89" s="19">
        <f t="shared" ca="1" si="80"/>
        <v>-0.2419218955996674</v>
      </c>
      <c r="AX89" s="1">
        <f t="shared" ca="1" si="81"/>
        <v>-0.26706336351336279</v>
      </c>
      <c r="AY89" s="1"/>
      <c r="AZ89" s="1"/>
      <c r="BA89" s="1"/>
      <c r="BB89" s="1"/>
      <c r="BC89" s="1"/>
    </row>
    <row r="90" spans="7:55" x14ac:dyDescent="0.15">
      <c r="T90" s="1">
        <f t="shared" si="82"/>
        <v>-22</v>
      </c>
      <c r="U90" s="1">
        <f t="shared" si="57"/>
        <v>-0.38397243543875248</v>
      </c>
      <c r="V90" s="1" t="str">
        <f t="shared" si="58"/>
        <v>0.927183854566788-0.374606593415912i</v>
      </c>
      <c r="W90" s="1" t="str">
        <f t="shared" ca="1" si="59"/>
        <v>-0.070857886893924-0.374606593415912i</v>
      </c>
      <c r="X90" s="1" t="str">
        <f t="shared" ca="1" si="60"/>
        <v>0.0400140828387663</v>
      </c>
      <c r="Y90" s="1" t="str">
        <f t="shared" ca="1" si="61"/>
        <v>0.0480786384649208</v>
      </c>
      <c r="Z90" s="1" t="str">
        <f t="shared" ca="1" si="62"/>
        <v>-0.0372465755024862</v>
      </c>
      <c r="AA90" s="1" t="str">
        <f t="shared" ca="1" si="63"/>
        <v>-0.070487238589958-0.374606593415912i</v>
      </c>
      <c r="AB90" s="1" t="str">
        <f t="shared" ca="1" si="64"/>
        <v>0.0571409003495753</v>
      </c>
      <c r="AC90" s="1" t="str">
        <f t="shared" ca="1" si="65"/>
        <v>-0.0502531085148551</v>
      </c>
      <c r="AD90" s="1" t="str">
        <f t="shared" ca="1" si="66"/>
        <v>-0.0552382390558828</v>
      </c>
      <c r="AE90" s="1" t="str">
        <f t="shared" ca="1" si="67"/>
        <v>-0.070023928210001-0.374606593415912i</v>
      </c>
      <c r="AF90" s="1" t="str">
        <f t="shared" ca="1" si="68"/>
        <v>0.0293117005201327+0.0469898951712417i</v>
      </c>
      <c r="AG90" s="1" t="str">
        <f t="shared" ca="1" si="69"/>
        <v>-0.000114900753618441</v>
      </c>
      <c r="AH90" s="1" t="str">
        <f t="shared" ca="1" si="70"/>
        <v>0.0000989186851468023</v>
      </c>
      <c r="AI90" s="1" t="str">
        <f t="shared" ca="1" si="71"/>
        <v>0.0292957184516611+0.0469898951712417i</v>
      </c>
      <c r="AJ90" s="1" t="str">
        <f t="shared" ca="1" si="72"/>
        <v>0.000170304290183679+0.000905087378453663i</v>
      </c>
      <c r="AK90" s="1" t="str">
        <f t="shared" ca="1" si="73"/>
        <v>0.000223653192140753+0.00118239428364362i</v>
      </c>
      <c r="AL90" s="1" t="str">
        <f t="shared" ca="1" si="74"/>
        <v>0.000104362791339641+0.000558309005828308i</v>
      </c>
      <c r="AM90" s="1" t="str">
        <f t="shared" ca="1" si="75"/>
        <v>0.000498320273664073+0.00264579066792559i</v>
      </c>
      <c r="AN90" s="1" t="str">
        <f t="shared" ca="1" si="76"/>
        <v>0.028797398177997+0.0443441045033161i</v>
      </c>
      <c r="AO90" s="1">
        <f t="shared" si="54"/>
        <v>-22</v>
      </c>
      <c r="AP90" s="1">
        <f t="shared" si="77"/>
        <v>0.92718385456678798</v>
      </c>
      <c r="AQ90" s="1">
        <f t="shared" si="78"/>
        <v>-0.37460659341591201</v>
      </c>
      <c r="AR90" s="1">
        <f t="shared" ca="1" si="79"/>
        <v>5.2874282463435139E-2</v>
      </c>
      <c r="AS90" s="1">
        <f t="array" aca="1" ref="AS90:AU90" ca="1">MMULT(AP90:AR90,$AS$7:$AU$9)</f>
        <v>-0.20791169081775912</v>
      </c>
      <c r="AT90" s="1">
        <f ca="1"/>
        <v>-0.93724215211538475</v>
      </c>
      <c r="AU90" s="17">
        <f ca="1"/>
        <v>-0.28486060953639564</v>
      </c>
      <c r="AV90" s="2"/>
      <c r="AW90" s="19">
        <f t="shared" ca="1" si="80"/>
        <v>-0.20791169081775912</v>
      </c>
      <c r="AX90" s="1">
        <f t="shared" ca="1" si="81"/>
        <v>-0.28486060953639564</v>
      </c>
      <c r="AY90" s="1"/>
      <c r="AZ90" s="1"/>
      <c r="BA90" s="1"/>
      <c r="BB90" s="1"/>
      <c r="BC90" s="1"/>
    </row>
    <row r="91" spans="7:55" x14ac:dyDescent="0.15">
      <c r="T91" s="1">
        <f t="shared" si="82"/>
        <v>-20</v>
      </c>
      <c r="U91" s="1">
        <f t="shared" si="57"/>
        <v>-0.3490658503988659</v>
      </c>
      <c r="V91" s="1" t="str">
        <f t="shared" si="58"/>
        <v>0.939692620785908-0.342020143325669i</v>
      </c>
      <c r="W91" s="1" t="str">
        <f t="shared" ca="1" si="59"/>
        <v>-0.058349120674804-0.342020143325669i</v>
      </c>
      <c r="X91" s="1" t="str">
        <f t="shared" ca="1" si="60"/>
        <v>0.0400140828387663</v>
      </c>
      <c r="Y91" s="1" t="str">
        <f t="shared" ca="1" si="61"/>
        <v>0.0480786384649208</v>
      </c>
      <c r="Z91" s="1" t="str">
        <f t="shared" ca="1" si="62"/>
        <v>-0.0372465755024862</v>
      </c>
      <c r="AA91" s="1" t="str">
        <f t="shared" ca="1" si="63"/>
        <v>-0.057978472370838-0.342020143325669i</v>
      </c>
      <c r="AB91" s="1" t="str">
        <f t="shared" ca="1" si="64"/>
        <v>0.0571409003495753</v>
      </c>
      <c r="AC91" s="1" t="str">
        <f t="shared" ca="1" si="65"/>
        <v>-0.0502531085148551</v>
      </c>
      <c r="AD91" s="1" t="str">
        <f t="shared" ca="1" si="66"/>
        <v>-0.0552382390558828</v>
      </c>
      <c r="AE91" s="1" t="str">
        <f t="shared" ca="1" si="67"/>
        <v>-0.057515161990881-0.342020143325669i</v>
      </c>
      <c r="AF91" s="1" t="str">
        <f t="shared" ca="1" si="68"/>
        <v>0.0201411658985911+0.0365633847447565i</v>
      </c>
      <c r="AG91" s="1" t="str">
        <f t="shared" ca="1" si="69"/>
        <v>-0.000114900753618441</v>
      </c>
      <c r="AH91" s="1" t="str">
        <f t="shared" ca="1" si="70"/>
        <v>0.0000989186851468023</v>
      </c>
      <c r="AI91" s="1" t="str">
        <f t="shared" ca="1" si="71"/>
        <v>0.0201251838301195+0.0365633847447565i</v>
      </c>
      <c r="AJ91" s="1" t="str">
        <f t="shared" ca="1" si="72"/>
        <v>0.000140081847162279+0.000826355222630278i</v>
      </c>
      <c r="AK91" s="1" t="str">
        <f t="shared" ca="1" si="73"/>
        <v>0.000184170988856357+0.00107953962761742i</v>
      </c>
      <c r="AL91" s="1" t="str">
        <f t="shared" ca="1" si="74"/>
        <v>0.0000857198818055264+0.000509742566066908i</v>
      </c>
      <c r="AM91" s="1" t="str">
        <f t="shared" ca="1" si="75"/>
        <v>0.000409972717824162+0.00241563741631461i</v>
      </c>
      <c r="AN91" s="1" t="str">
        <f t="shared" ca="1" si="76"/>
        <v>0.0197152111122953+0.0341477473284419i</v>
      </c>
      <c r="AO91" s="1">
        <f t="shared" si="54"/>
        <v>-20</v>
      </c>
      <c r="AP91" s="1">
        <f t="shared" si="77"/>
        <v>0.93969262078590798</v>
      </c>
      <c r="AQ91" s="1">
        <f t="shared" si="78"/>
        <v>-0.34202014332566899</v>
      </c>
      <c r="AR91" s="1">
        <f t="shared" ca="1" si="79"/>
        <v>3.9430422224590533E-2</v>
      </c>
      <c r="AS91" s="1">
        <f t="array" aca="1" ref="AS91:AU91" ca="1">MMULT(AP91:AR91,$AS$7:$AU$9)</f>
        <v>-0.17364817766693061</v>
      </c>
      <c r="AT91" s="1">
        <f ca="1"/>
        <v>-0.93890257705896907</v>
      </c>
      <c r="AU91" s="17">
        <f ca="1"/>
        <v>-0.29977161203454461</v>
      </c>
      <c r="AV91" s="2"/>
      <c r="AW91" s="19">
        <f t="shared" ca="1" si="80"/>
        <v>-0.17364817766693061</v>
      </c>
      <c r="AX91" s="1">
        <f t="shared" ca="1" si="81"/>
        <v>-0.29977161203454461</v>
      </c>
      <c r="AY91" s="1"/>
      <c r="AZ91" s="1"/>
      <c r="BA91" s="1"/>
      <c r="BB91" s="1"/>
      <c r="BC91" s="1"/>
    </row>
    <row r="92" spans="7:55" x14ac:dyDescent="0.15">
      <c r="T92" s="1">
        <f t="shared" si="82"/>
        <v>-18</v>
      </c>
      <c r="U92" s="1">
        <f t="shared" si="57"/>
        <v>-0.31415926535897931</v>
      </c>
      <c r="V92" s="1" t="str">
        <f t="shared" si="58"/>
        <v>0.951056516295154-0.309016994374947i</v>
      </c>
      <c r="W92" s="1" t="str">
        <f t="shared" ca="1" si="59"/>
        <v>-0.046985225165558-0.309016994374947i</v>
      </c>
      <c r="X92" s="1" t="str">
        <f t="shared" ca="1" si="60"/>
        <v>0.0400140828387663</v>
      </c>
      <c r="Y92" s="1" t="str">
        <f t="shared" ca="1" si="61"/>
        <v>0.0480786384649208</v>
      </c>
      <c r="Z92" s="1" t="str">
        <f t="shared" ca="1" si="62"/>
        <v>-0.0372465755024862</v>
      </c>
      <c r="AA92" s="1" t="str">
        <f t="shared" ca="1" si="63"/>
        <v>-0.046614576861592-0.309016994374947i</v>
      </c>
      <c r="AB92" s="1" t="str">
        <f t="shared" ca="1" si="64"/>
        <v>0.0571409003495753</v>
      </c>
      <c r="AC92" s="1" t="str">
        <f t="shared" ca="1" si="65"/>
        <v>-0.0502531085148551</v>
      </c>
      <c r="AD92" s="1" t="str">
        <f t="shared" ca="1" si="66"/>
        <v>-0.0552382390558828</v>
      </c>
      <c r="AE92" s="1" t="str">
        <f t="shared" ca="1" si="67"/>
        <v>-0.046151266481635-0.309016994374947i</v>
      </c>
      <c r="AF92" s="1" t="str">
        <f t="shared" ca="1" si="68"/>
        <v>0.0132439592143256+0.0274968133041047i</v>
      </c>
      <c r="AG92" s="1" t="str">
        <f t="shared" ca="1" si="69"/>
        <v>-0.000114900753618441</v>
      </c>
      <c r="AH92" s="1" t="str">
        <f t="shared" ca="1" si="70"/>
        <v>0.0000989186851468023</v>
      </c>
      <c r="AI92" s="1" t="str">
        <f t="shared" ca="1" si="71"/>
        <v>0.013227977145854+0.0274968133041047i</v>
      </c>
      <c r="AJ92" s="1" t="str">
        <f t="shared" ca="1" si="72"/>
        <v>0.00011262552744912+0.000746616280258379i</v>
      </c>
      <c r="AK92" s="1" t="str">
        <f t="shared" ca="1" si="73"/>
        <v>0.000148302412792247+0.000975369718845289i</v>
      </c>
      <c r="AL92" s="1" t="str">
        <f t="shared" ca="1" si="74"/>
        <v>0.0000687832733324882+0.000460555083508576i</v>
      </c>
      <c r="AM92" s="1" t="str">
        <f t="shared" ca="1" si="75"/>
        <v>0.000329711213573855+0.00218254108261224i</v>
      </c>
      <c r="AN92" s="1" t="str">
        <f t="shared" ca="1" si="76"/>
        <v>0.0128982659322801+0.0253142722214925i</v>
      </c>
      <c r="AO92" s="1">
        <f t="shared" si="54"/>
        <v>-18</v>
      </c>
      <c r="AP92" s="1">
        <f t="shared" si="77"/>
        <v>0.95105651629515398</v>
      </c>
      <c r="AQ92" s="1">
        <f t="shared" si="78"/>
        <v>-0.30901699437494701</v>
      </c>
      <c r="AR92" s="1">
        <f t="shared" ca="1" si="79"/>
        <v>2.8410871900799599E-2</v>
      </c>
      <c r="AS92" s="1">
        <f t="array" aca="1" ref="AS92:AU92" ca="1">MMULT(AP92:AR92,$AS$7:$AU$9)</f>
        <v>-0.13917310096006488</v>
      </c>
      <c r="AT92" s="1">
        <f ca="1"/>
        <v>-0.94026468727588541</v>
      </c>
      <c r="AU92" s="17">
        <f ca="1"/>
        <v>-0.31199414012655008</v>
      </c>
      <c r="AV92" s="2"/>
      <c r="AW92" s="19">
        <f t="shared" ca="1" si="80"/>
        <v>-0.13917310096006488</v>
      </c>
      <c r="AX92" s="1">
        <f t="shared" ca="1" si="81"/>
        <v>-0.31199414012655008</v>
      </c>
      <c r="AY92" s="1"/>
      <c r="AZ92" s="1"/>
      <c r="BA92" s="1"/>
      <c r="BB92" s="1"/>
      <c r="BC92" s="1"/>
    </row>
    <row r="93" spans="7:55" x14ac:dyDescent="0.15">
      <c r="T93" s="1">
        <f t="shared" si="82"/>
        <v>-16</v>
      </c>
      <c r="U93" s="1">
        <f t="shared" si="57"/>
        <v>-0.27925268031909273</v>
      </c>
      <c r="V93" s="1" t="str">
        <f t="shared" si="58"/>
        <v>0.961261695938319-0.275637355816999i</v>
      </c>
      <c r="W93" s="1" t="str">
        <f t="shared" ca="1" si="59"/>
        <v>-0.036780045522393-0.275637355816999i</v>
      </c>
      <c r="X93" s="1" t="str">
        <f t="shared" ca="1" si="60"/>
        <v>0.0400140828387663</v>
      </c>
      <c r="Y93" s="1" t="str">
        <f t="shared" ca="1" si="61"/>
        <v>0.0480786384649208</v>
      </c>
      <c r="Z93" s="1" t="str">
        <f t="shared" ca="1" si="62"/>
        <v>-0.0372465755024862</v>
      </c>
      <c r="AA93" s="1" t="str">
        <f t="shared" ca="1" si="63"/>
        <v>-0.036409397218427-0.275637355816999i</v>
      </c>
      <c r="AB93" s="1" t="str">
        <f t="shared" ca="1" si="64"/>
        <v>0.0571409003495753</v>
      </c>
      <c r="AC93" s="1" t="str">
        <f t="shared" ca="1" si="65"/>
        <v>-0.0502531085148551</v>
      </c>
      <c r="AD93" s="1" t="str">
        <f t="shared" ca="1" si="66"/>
        <v>-0.0552382390558828</v>
      </c>
      <c r="AE93" s="1" t="str">
        <f t="shared" ca="1" si="67"/>
        <v>-0.03594608683847-0.275637355816999i</v>
      </c>
      <c r="AF93" s="1" t="str">
        <f t="shared" ca="1" si="68"/>
        <v>0.00824353893117067+0.0198475265106193i</v>
      </c>
      <c r="AG93" s="1" t="str">
        <f t="shared" ca="1" si="69"/>
        <v>-0.000114900753618441</v>
      </c>
      <c r="AH93" s="1" t="str">
        <f t="shared" ca="1" si="70"/>
        <v>0.0000989186851468023</v>
      </c>
      <c r="AI93" s="1" t="str">
        <f t="shared" ca="1" si="71"/>
        <v>0.00822755686269903+0.0198475265106193i</v>
      </c>
      <c r="AJ93" s="1" t="str">
        <f t="shared" ca="1" si="72"/>
        <v>0.0000879687823404563+0.000665967700956409i</v>
      </c>
      <c r="AK93" s="1" t="str">
        <f t="shared" ca="1" si="73"/>
        <v>0.000116091164283235+0.00087001147231494i</v>
      </c>
      <c r="AL93" s="1" t="str">
        <f t="shared" ca="1" si="74"/>
        <v>0.0000535736005690704+0.000410806485524063i</v>
      </c>
      <c r="AM93" s="1" t="str">
        <f t="shared" ca="1" si="75"/>
        <v>0.000257633547192762+0.00194678565879541i</v>
      </c>
      <c r="AN93" s="1" t="str">
        <f t="shared" ca="1" si="76"/>
        <v>0.00796992331550627+0.0179007408518239i</v>
      </c>
      <c r="AO93" s="1">
        <f t="shared" si="54"/>
        <v>-16</v>
      </c>
      <c r="AP93" s="1">
        <f t="shared" si="77"/>
        <v>0.96126169593831901</v>
      </c>
      <c r="AQ93" s="1">
        <f t="shared" si="78"/>
        <v>-0.275637355816999</v>
      </c>
      <c r="AR93" s="1">
        <f t="shared" ca="1" si="79"/>
        <v>1.9594800348541639E-2</v>
      </c>
      <c r="AS93" s="1">
        <f t="array" aca="1" ref="AS93:AU93" ca="1">MMULT(AP93:AR93,$AS$7:$AU$9)</f>
        <v>-0.10452846326765319</v>
      </c>
      <c r="AT93" s="1">
        <f ca="1"/>
        <v>-0.94124670271122801</v>
      </c>
      <c r="AU93" s="17">
        <f ca="1"/>
        <v>-0.3217334319010749</v>
      </c>
      <c r="AV93" s="2"/>
      <c r="AW93" s="19">
        <f t="shared" ca="1" si="80"/>
        <v>-0.10452846326765319</v>
      </c>
      <c r="AX93" s="1">
        <f t="shared" ca="1" si="81"/>
        <v>-0.3217334319010749</v>
      </c>
      <c r="AY93" s="1"/>
      <c r="AZ93" s="1"/>
      <c r="BA93" s="1"/>
      <c r="BB93" s="1"/>
      <c r="BC93" s="1"/>
    </row>
    <row r="94" spans="7:55" x14ac:dyDescent="0.15">
      <c r="T94" s="1">
        <f t="shared" si="82"/>
        <v>-14</v>
      </c>
      <c r="U94" s="1">
        <f t="shared" si="57"/>
        <v>-0.24434609527920614</v>
      </c>
      <c r="V94" s="1" t="str">
        <f t="shared" si="58"/>
        <v>0.970295726275996-0.241921895599668i</v>
      </c>
      <c r="W94" s="1" t="str">
        <f t="shared" ca="1" si="59"/>
        <v>-0.027746015184716-0.241921895599668i</v>
      </c>
      <c r="X94" s="1" t="str">
        <f t="shared" ca="1" si="60"/>
        <v>0.0400140828387663</v>
      </c>
      <c r="Y94" s="1" t="str">
        <f t="shared" ca="1" si="61"/>
        <v>0.0480786384649208</v>
      </c>
      <c r="Z94" s="1" t="str">
        <f t="shared" ca="1" si="62"/>
        <v>-0.0372465755024862</v>
      </c>
      <c r="AA94" s="1" t="str">
        <f t="shared" ca="1" si="63"/>
        <v>-0.0273753668807499-0.241921895599668i</v>
      </c>
      <c r="AB94" s="1" t="str">
        <f t="shared" ca="1" si="64"/>
        <v>0.0571409003495753</v>
      </c>
      <c r="AC94" s="1" t="str">
        <f t="shared" ca="1" si="65"/>
        <v>-0.0502531085148551</v>
      </c>
      <c r="AD94" s="1" t="str">
        <f t="shared" ca="1" si="66"/>
        <v>-0.0552382390558828</v>
      </c>
      <c r="AE94" s="1" t="str">
        <f t="shared" ca="1" si="67"/>
        <v>-0.026912056500793-0.241921895599668i</v>
      </c>
      <c r="AF94" s="1" t="str">
        <f t="shared" ca="1" si="68"/>
        <v>0.00478066447493143+0.0136161424205208i</v>
      </c>
      <c r="AG94" s="1" t="str">
        <f t="shared" ca="1" si="69"/>
        <v>-0.000114900753618441</v>
      </c>
      <c r="AH94" s="1" t="str">
        <f t="shared" ca="1" si="70"/>
        <v>0.0000989186851468023</v>
      </c>
      <c r="AI94" s="1" t="str">
        <f t="shared" ca="1" si="71"/>
        <v>0.00476468240645979+0.0136161424205208i</v>
      </c>
      <c r="AJ94" s="1" t="str">
        <f t="shared" ca="1" si="72"/>
        <v>0.0000661416522821211+0.000584507742595284i</v>
      </c>
      <c r="AK94" s="1" t="str">
        <f t="shared" ca="1" si="73"/>
        <v>0.0000875764877738634+0.00076359325082057i</v>
      </c>
      <c r="AL94" s="1" t="str">
        <f t="shared" ca="1" si="74"/>
        <v>0.0000401093941586635+0.000360557383116827i</v>
      </c>
      <c r="AM94" s="1" t="str">
        <f t="shared" ca="1" si="75"/>
        <v>0.000193827534214648+0.00170865837653268i</v>
      </c>
      <c r="AN94" s="1" t="str">
        <f t="shared" ca="1" si="76"/>
        <v>0.00457085487224514+0.0119074840439881i</v>
      </c>
      <c r="AO94" s="1">
        <f t="shared" si="54"/>
        <v>-14</v>
      </c>
      <c r="AP94" s="1">
        <f t="shared" si="77"/>
        <v>0.97029572627599603</v>
      </c>
      <c r="AQ94" s="1">
        <f t="shared" si="78"/>
        <v>-0.24192189559966801</v>
      </c>
      <c r="AR94" s="1">
        <f t="shared" ca="1" si="79"/>
        <v>1.2754641920530671E-2</v>
      </c>
      <c r="AS94" s="1">
        <f t="array" aca="1" ref="AS94:AU94" ca="1">MMULT(AP94:AR94,$AS$7:$AU$9)</f>
        <v>-6.975647374412558E-2</v>
      </c>
      <c r="AT94" s="1">
        <f ca="1"/>
        <v>-0.94176592124818692</v>
      </c>
      <c r="AU94" s="17">
        <f ca="1"/>
        <v>-0.32920155655291022</v>
      </c>
      <c r="AV94" s="2"/>
      <c r="AW94" s="19">
        <f t="shared" ca="1" si="80"/>
        <v>-6.975647374412558E-2</v>
      </c>
      <c r="AX94" s="1">
        <f t="shared" ca="1" si="81"/>
        <v>-0.32920155655291022</v>
      </c>
      <c r="AY94" s="1"/>
      <c r="AZ94" s="1"/>
      <c r="BA94" s="1"/>
      <c r="BB94" s="1"/>
      <c r="BC94" s="1"/>
    </row>
    <row r="95" spans="7:55" x14ac:dyDescent="0.15">
      <c r="T95" s="1">
        <f t="shared" si="82"/>
        <v>-12</v>
      </c>
      <c r="U95" s="1">
        <f t="shared" si="57"/>
        <v>-0.20943951023931956</v>
      </c>
      <c r="V95" s="1" t="str">
        <f t="shared" si="58"/>
        <v>0.978147600733806-0.20791169081776i</v>
      </c>
      <c r="W95" s="1" t="str">
        <f t="shared" ca="1" si="59"/>
        <v>-0.019894140726906-0.20791169081776i</v>
      </c>
      <c r="X95" s="1" t="str">
        <f t="shared" ca="1" si="60"/>
        <v>0.0400140828387663</v>
      </c>
      <c r="Y95" s="1" t="str">
        <f t="shared" ca="1" si="61"/>
        <v>0.0480786384649208</v>
      </c>
      <c r="Z95" s="1" t="str">
        <f t="shared" ca="1" si="62"/>
        <v>-0.0372465755024862</v>
      </c>
      <c r="AA95" s="1" t="str">
        <f t="shared" ca="1" si="63"/>
        <v>-0.0195234924229399-0.20791169081776i</v>
      </c>
      <c r="AB95" s="1" t="str">
        <f t="shared" ca="1" si="64"/>
        <v>0.0571409003495753</v>
      </c>
      <c r="AC95" s="1" t="str">
        <f t="shared" ca="1" si="65"/>
        <v>-0.0502531085148551</v>
      </c>
      <c r="AD95" s="1" t="str">
        <f t="shared" ca="1" si="66"/>
        <v>-0.0552382390558828</v>
      </c>
      <c r="AE95" s="1" t="str">
        <f t="shared" ca="1" si="67"/>
        <v>-0.019060182042983-0.20791169081776i</v>
      </c>
      <c r="AF95" s="1" t="str">
        <f t="shared" ca="1" si="68"/>
        <v>0.00252043334137679+0.00875049593028131i</v>
      </c>
      <c r="AG95" s="1" t="str">
        <f t="shared" ca="1" si="69"/>
        <v>-0.000114900753618441</v>
      </c>
      <c r="AH95" s="1" t="str">
        <f t="shared" ca="1" si="70"/>
        <v>0.0000989186851468023</v>
      </c>
      <c r="AI95" s="1" t="str">
        <f t="shared" ca="1" si="71"/>
        <v>0.00250445127290515+0.00875049593028131i</v>
      </c>
      <c r="AJ95" s="1" t="str">
        <f t="shared" ca="1" si="72"/>
        <v>0.0000471707302698748+0.000502335651586323i</v>
      </c>
      <c r="AK95" s="1" t="str">
        <f t="shared" ca="1" si="73"/>
        <v>0.0000627931240051051+0.000656244708572598i</v>
      </c>
      <c r="AL95" s="1" t="str">
        <f t="shared" ca="1" si="74"/>
        <v>0.0000284070581627739+0.00030986899707787i</v>
      </c>
      <c r="AM95" s="1" t="str">
        <f t="shared" ca="1" si="75"/>
        <v>0.000138370912437754+0.00146844935723679i</v>
      </c>
      <c r="AN95" s="1" t="str">
        <f t="shared" ca="1" si="76"/>
        <v>0.0023660803604674+0.00728204657304452i</v>
      </c>
      <c r="AO95" s="1">
        <f t="shared" si="54"/>
        <v>-12</v>
      </c>
      <c r="AP95" s="1">
        <f t="shared" si="77"/>
        <v>0.97814760073380602</v>
      </c>
      <c r="AQ95" s="1">
        <f t="shared" si="78"/>
        <v>-0.20791169081776001</v>
      </c>
      <c r="AR95" s="1">
        <f t="shared" ca="1" si="79"/>
        <v>7.6567968867000099E-3</v>
      </c>
      <c r="AS95" s="1">
        <f t="array" aca="1" ref="AS95:AU95" ca="1">MMULT(AP95:AR95,$AS$7:$AU$9)</f>
        <v>-3.4899496702501503E-2</v>
      </c>
      <c r="AT95" s="1">
        <f ca="1"/>
        <v>-0.9417389641995757</v>
      </c>
      <c r="AU95" s="17">
        <f ca="1"/>
        <v>-0.33461675836214133</v>
      </c>
      <c r="AV95" s="2"/>
      <c r="AW95" s="19">
        <f t="shared" ca="1" si="80"/>
        <v>-3.4899496702501503E-2</v>
      </c>
      <c r="AX95" s="1">
        <f t="shared" ca="1" si="81"/>
        <v>-0.33461675836214133</v>
      </c>
      <c r="AY95" s="1"/>
      <c r="AZ95" s="1"/>
      <c r="BA95" s="1"/>
      <c r="BB95" s="1"/>
      <c r="BC95" s="1"/>
    </row>
    <row r="96" spans="7:55" x14ac:dyDescent="0.15">
      <c r="T96" s="1">
        <f t="shared" si="82"/>
        <v>-10</v>
      </c>
      <c r="U96" s="1">
        <f t="shared" si="57"/>
        <v>-0.17453292519943295</v>
      </c>
      <c r="V96" s="1" t="str">
        <f t="shared" si="58"/>
        <v>0.984807753012208-0.17364817766693i</v>
      </c>
      <c r="W96" s="1" t="str">
        <f t="shared" ca="1" si="59"/>
        <v>-0.013233988448504-0.17364817766693i</v>
      </c>
      <c r="X96" s="1" t="str">
        <f t="shared" ca="1" si="60"/>
        <v>0.0400140828387663</v>
      </c>
      <c r="Y96" s="1" t="str">
        <f t="shared" ca="1" si="61"/>
        <v>0.0480786384649208</v>
      </c>
      <c r="Z96" s="1" t="str">
        <f t="shared" ca="1" si="62"/>
        <v>-0.0372465755024862</v>
      </c>
      <c r="AA96" s="1" t="str">
        <f t="shared" ca="1" si="63"/>
        <v>-0.0128633401445379-0.17364817766693i</v>
      </c>
      <c r="AB96" s="1" t="str">
        <f t="shared" ca="1" si="64"/>
        <v>0.0571409003495753</v>
      </c>
      <c r="AC96" s="1" t="str">
        <f t="shared" ca="1" si="65"/>
        <v>-0.0502531085148551</v>
      </c>
      <c r="AD96" s="1" t="str">
        <f t="shared" ca="1" si="66"/>
        <v>-0.0552382390558828</v>
      </c>
      <c r="AE96" s="1" t="str">
        <f t="shared" ca="1" si="67"/>
        <v>-0.012400029764581-0.17364817766693i</v>
      </c>
      <c r="AF96" s="1" t="str">
        <f t="shared" ca="1" si="68"/>
        <v>0.00115872649668351+0.00515037866983075i</v>
      </c>
      <c r="AG96" s="1" t="str">
        <f t="shared" ca="1" si="69"/>
        <v>-0.000114900753618441</v>
      </c>
      <c r="AH96" s="1" t="str">
        <f t="shared" ca="1" si="70"/>
        <v>0.0000989186851468023</v>
      </c>
      <c r="AI96" s="1" t="str">
        <f t="shared" ca="1" si="71"/>
        <v>0.00114274442821187+0.00515037866983075i</v>
      </c>
      <c r="AJ96" s="1" t="str">
        <f t="shared" ca="1" si="72"/>
        <v>0.0000310791294499491+0.000419551541964776i</v>
      </c>
      <c r="AK96" s="1" t="str">
        <f t="shared" ca="1" si="73"/>
        <v>0.0000417712676881361+0.000548096633233974i</v>
      </c>
      <c r="AL96" s="1" t="str">
        <f t="shared" ca="1" si="74"/>
        <v>0.0000184808500752101+0.000258803083397632i</v>
      </c>
      <c r="AM96" s="1" t="str">
        <f t="shared" ca="1" si="75"/>
        <v>0.0000913312472132953+0.00122645125859638i</v>
      </c>
      <c r="AN96" s="1" t="str">
        <f t="shared" ca="1" si="76"/>
        <v>0.00105141318099857+0.00392392741123437i</v>
      </c>
      <c r="AO96" s="1">
        <f t="shared" si="54"/>
        <v>-10</v>
      </c>
      <c r="AP96" s="1">
        <f t="shared" si="77"/>
        <v>0.98480775301220802</v>
      </c>
      <c r="AQ96" s="1">
        <f t="shared" si="78"/>
        <v>-0.17364817766693</v>
      </c>
      <c r="AR96" s="1">
        <f t="shared" ca="1" si="79"/>
        <v>4.0623485825091376E-3</v>
      </c>
      <c r="AS96" s="1">
        <f t="array" aca="1" ref="AS96:AU96" ca="1">MMULT(AP96:AR96,$AS$7:$AU$9)</f>
        <v>3.8857805861880479E-16</v>
      </c>
      <c r="AT96" s="1">
        <f ca="1"/>
        <v>-0.94108202583033695</v>
      </c>
      <c r="AU96" s="17">
        <f ca="1"/>
        <v>-0.33820278433962475</v>
      </c>
      <c r="AV96" s="2"/>
      <c r="AW96" s="19">
        <f t="shared" ca="1" si="80"/>
        <v>3.8857805861880479E-16</v>
      </c>
      <c r="AX96" s="1">
        <f t="shared" ca="1" si="81"/>
        <v>-0.33820278433962475</v>
      </c>
      <c r="AY96" s="1"/>
      <c r="AZ96" s="1"/>
      <c r="BA96" s="1"/>
      <c r="BB96" s="1"/>
      <c r="BC96" s="1"/>
    </row>
    <row r="97" spans="20:55" x14ac:dyDescent="0.15">
      <c r="T97" s="1">
        <f t="shared" si="82"/>
        <v>-8</v>
      </c>
      <c r="U97" s="1">
        <f t="shared" si="57"/>
        <v>-0.13962634015954636</v>
      </c>
      <c r="V97" s="1" t="str">
        <f t="shared" si="58"/>
        <v>0.99026806874157-0.139173100960065i</v>
      </c>
      <c r="W97" s="1" t="str">
        <f t="shared" ca="1" si="59"/>
        <v>-0.00777367271914198-0.139173100960065i</v>
      </c>
      <c r="X97" s="1" t="str">
        <f t="shared" ca="1" si="60"/>
        <v>0.0400140828387663</v>
      </c>
      <c r="Y97" s="1" t="str">
        <f t="shared" ca="1" si="61"/>
        <v>0.0480786384649208</v>
      </c>
      <c r="Z97" s="1" t="str">
        <f t="shared" ca="1" si="62"/>
        <v>-0.0372465755024862</v>
      </c>
      <c r="AA97" s="1" t="str">
        <f t="shared" ca="1" si="63"/>
        <v>-0.00740302441517593-0.139173100960065i</v>
      </c>
      <c r="AB97" s="1" t="str">
        <f t="shared" ca="1" si="64"/>
        <v>0.0571409003495753</v>
      </c>
      <c r="AC97" s="1" t="str">
        <f t="shared" ca="1" si="65"/>
        <v>-0.0502531085148551</v>
      </c>
      <c r="AD97" s="1" t="str">
        <f t="shared" ca="1" si="66"/>
        <v>-0.0552382390558828</v>
      </c>
      <c r="AE97" s="1" t="str">
        <f t="shared" ca="1" si="67"/>
        <v>-0.00693971403521898-0.139173100960065i</v>
      </c>
      <c r="AF97" s="1" t="str">
        <f t="shared" ca="1" si="68"/>
        <v>0.000427976758875024+0.00267299774087761i</v>
      </c>
      <c r="AG97" s="1" t="str">
        <f t="shared" ca="1" si="69"/>
        <v>-0.000114900753618441</v>
      </c>
      <c r="AH97" s="1" t="str">
        <f t="shared" ca="1" si="70"/>
        <v>0.0000989186851468023</v>
      </c>
      <c r="AI97" s="1" t="str">
        <f t="shared" ca="1" si="71"/>
        <v>0.000411994690403385+0.00267299774087761i</v>
      </c>
      <c r="AJ97" s="1" t="str">
        <f t="shared" ca="1" si="72"/>
        <v>0.0000178864549592187+0.000336256273416307i</v>
      </c>
      <c r="AK97" s="1" t="str">
        <f t="shared" ca="1" si="73"/>
        <v>0.0000245365307167052+0.000439280786575571i</v>
      </c>
      <c r="AL97" s="1" t="str">
        <f t="shared" ca="1" si="74"/>
        <v>0.0000103428634515094+0.000207421858025834i</v>
      </c>
      <c r="AM97" s="1" t="str">
        <f t="shared" ca="1" si="75"/>
        <v>0.0000527658491274333+0.000982958918017712i</v>
      </c>
      <c r="AN97" s="1" t="str">
        <f t="shared" ca="1" si="76"/>
        <v>0.000359228841275952+0.0016900388228599i</v>
      </c>
      <c r="AO97" s="1">
        <f t="shared" si="54"/>
        <v>-8</v>
      </c>
      <c r="AP97" s="1">
        <f t="shared" si="77"/>
        <v>0.99026806874157003</v>
      </c>
      <c r="AQ97" s="1">
        <f t="shared" si="78"/>
        <v>-0.13917310096006499</v>
      </c>
      <c r="AR97" s="1">
        <f t="shared" ca="1" si="79"/>
        <v>1.727795295507584E-3</v>
      </c>
      <c r="AS97" s="1">
        <f t="array" aca="1" ref="AS97:AU97" ca="1">MMULT(AP97:AR97,$AS$7:$AU$9)</f>
        <v>3.4899496702501448E-2</v>
      </c>
      <c r="AT97" s="1">
        <f ca="1"/>
        <v>-0.93971112622557706</v>
      </c>
      <c r="AU97" s="17">
        <f ca="1"/>
        <v>-0.34018819740601253</v>
      </c>
      <c r="AV97" s="2"/>
      <c r="AW97" s="19">
        <f t="shared" ca="1" si="80"/>
        <v>3.4899496702501448E-2</v>
      </c>
      <c r="AX97" s="1">
        <f t="shared" ca="1" si="81"/>
        <v>-0.34018819740601253</v>
      </c>
      <c r="AY97" s="1"/>
      <c r="AZ97" s="1"/>
      <c r="BA97" s="1"/>
      <c r="BB97" s="1"/>
      <c r="BC97" s="1"/>
    </row>
    <row r="98" spans="20:55" x14ac:dyDescent="0.15">
      <c r="T98" s="1">
        <f t="shared" si="82"/>
        <v>-6</v>
      </c>
      <c r="U98" s="1">
        <f t="shared" si="57"/>
        <v>-0.10471975511965978</v>
      </c>
      <c r="V98" s="1" t="str">
        <f t="shared" si="58"/>
        <v>0.994521895368273-0.104528463267654i</v>
      </c>
      <c r="W98" s="1" t="str">
        <f t="shared" ca="1" si="59"/>
        <v>-0.00351984609243905-0.104528463267654i</v>
      </c>
      <c r="X98" s="1" t="str">
        <f t="shared" ca="1" si="60"/>
        <v>0.0400140828387663</v>
      </c>
      <c r="Y98" s="1" t="str">
        <f t="shared" ca="1" si="61"/>
        <v>0.0480786384649208</v>
      </c>
      <c r="Z98" s="1" t="str">
        <f t="shared" ca="1" si="62"/>
        <v>-0.0372465755024862</v>
      </c>
      <c r="AA98" s="1" t="str">
        <f t="shared" ca="1" si="63"/>
        <v>-0.003149197788473-0.104528463267654i</v>
      </c>
      <c r="AB98" s="1" t="str">
        <f t="shared" ca="1" si="64"/>
        <v>0.0571409003495753</v>
      </c>
      <c r="AC98" s="1" t="str">
        <f t="shared" ca="1" si="65"/>
        <v>-0.0502531085148551</v>
      </c>
      <c r="AD98" s="1" t="str">
        <f t="shared" ca="1" si="66"/>
        <v>-0.0552382390558828</v>
      </c>
      <c r="AE98" s="1" t="str">
        <f t="shared" ca="1" si="67"/>
        <v>-0.00268588740851605-0.104528463267654i</v>
      </c>
      <c r="AF98" s="1" t="str">
        <f t="shared" ca="1" si="68"/>
        <v>0.000102184074588792+0.00113906784593611i</v>
      </c>
      <c r="AG98" s="1" t="str">
        <f t="shared" ca="1" si="69"/>
        <v>-0.000114900753618441</v>
      </c>
      <c r="AH98" s="1" t="str">
        <f t="shared" ca="1" si="70"/>
        <v>0.0000989186851468023</v>
      </c>
      <c r="AI98" s="1" t="str">
        <f t="shared" ca="1" si="71"/>
        <v>0.0000862020061171533+0.00113906784593611i</v>
      </c>
      <c r="AJ98" s="1" t="str">
        <f t="shared" ca="1" si="72"/>
        <v>7.60878003937458E-06+0.000252551328394991i</v>
      </c>
      <c r="AK98" s="1" t="str">
        <f t="shared" ca="1" si="73"/>
        <v>0.0000111099109630046+0.000329929743944748i</v>
      </c>
      <c r="AL98" s="1" t="str">
        <f t="shared" ca="1" si="74"/>
        <v>4.00301317481208E-06+0.000155787921070921i</v>
      </c>
      <c r="AM98" s="1" t="str">
        <f t="shared" ca="1" si="75"/>
        <v>0.0000227217041771913+0.00073826899341066i</v>
      </c>
      <c r="AN98" s="1" t="str">
        <f t="shared" ca="1" si="76"/>
        <v>0.000063480301939962+0.00040079885252545i</v>
      </c>
      <c r="AO98" s="1">
        <f t="shared" si="54"/>
        <v>-6</v>
      </c>
      <c r="AP98" s="1">
        <f t="shared" si="77"/>
        <v>0.99452189536827296</v>
      </c>
      <c r="AQ98" s="1">
        <f t="shared" si="78"/>
        <v>-0.104528463267654</v>
      </c>
      <c r="AR98" s="1">
        <f t="shared" ca="1" si="79"/>
        <v>4.057948606378673E-4</v>
      </c>
      <c r="AS98" s="1">
        <f t="array" aca="1" ref="AS98:AU98" ca="1">MMULT(AP98:AR98,$AS$7:$AU$9)</f>
        <v>6.9756473744124775E-2</v>
      </c>
      <c r="AT98" s="1">
        <f ca="1"/>
        <v>-0.93754236680685588</v>
      </c>
      <c r="AU98" s="17">
        <f ca="1"/>
        <v>-0.34080567701030534</v>
      </c>
      <c r="AV98" s="2"/>
      <c r="AW98" s="19">
        <f t="shared" ca="1" si="80"/>
        <v>6.9756473744124775E-2</v>
      </c>
      <c r="AX98" s="1">
        <f t="shared" ca="1" si="81"/>
        <v>-0.34080567701030534</v>
      </c>
      <c r="AY98" s="1"/>
      <c r="AZ98" s="1"/>
      <c r="BA98" s="1"/>
      <c r="BB98" s="1"/>
      <c r="BC98" s="1"/>
    </row>
    <row r="99" spans="20:55" x14ac:dyDescent="0.15">
      <c r="T99" s="1">
        <f t="shared" si="82"/>
        <v>-4</v>
      </c>
      <c r="U99" s="1">
        <f t="shared" si="57"/>
        <v>-6.9813170079773182E-2</v>
      </c>
      <c r="V99" s="1" t="str">
        <f t="shared" si="58"/>
        <v>0.997564050259824-0.0697564737441253i</v>
      </c>
      <c r="W99" s="1" t="str">
        <f t="shared" ca="1" si="59"/>
        <v>-0.000477691200888031-0.0697564737441253i</v>
      </c>
      <c r="X99" s="1" t="str">
        <f t="shared" ca="1" si="60"/>
        <v>0.0400140828387663</v>
      </c>
      <c r="Y99" s="1" t="str">
        <f t="shared" ca="1" si="61"/>
        <v>0.0480786384649208</v>
      </c>
      <c r="Z99" s="1" t="str">
        <f t="shared" ca="1" si="62"/>
        <v>-0.0372465755024862</v>
      </c>
      <c r="AA99" s="1" t="str">
        <f t="shared" ca="1" si="63"/>
        <v>-0.000107042896921983-0.0697564737441253i</v>
      </c>
      <c r="AB99" s="1" t="str">
        <f t="shared" ca="1" si="64"/>
        <v>0.0571409003495753</v>
      </c>
      <c r="AC99" s="1" t="str">
        <f t="shared" ca="1" si="65"/>
        <v>-0.0502531085148551</v>
      </c>
      <c r="AD99" s="1" t="str">
        <f t="shared" ca="1" si="66"/>
        <v>-0.0552382390558828</v>
      </c>
      <c r="AE99" s="1" t="str">
        <f t="shared" ca="1" si="67"/>
        <v>0.000356267483034967-0.0697564737441253i</v>
      </c>
      <c r="AF99" s="1" t="str">
        <f t="shared" ca="1" si="68"/>
        <v>1.11172891210397E-06+0.000339443568555335i</v>
      </c>
      <c r="AG99" s="1" t="str">
        <f t="shared" ca="1" si="69"/>
        <v>-0.000114900753618441</v>
      </c>
      <c r="AH99" s="1" t="str">
        <f t="shared" ca="1" si="70"/>
        <v>0.0000989186851468023</v>
      </c>
      <c r="AI99" s="1" t="str">
        <f t="shared" ca="1" si="71"/>
        <v>-0.0000148703395595347+0.000339443568555335i</v>
      </c>
      <c r="AJ99" s="1" t="str">
        <f t="shared" ca="1" si="72"/>
        <v>2.5862645415223E-07+0.000168538688482573i</v>
      </c>
      <c r="AK99" s="1" t="str">
        <f t="shared" ca="1" si="73"/>
        <v>1.50776669499184E-06+0.000220176732742704i</v>
      </c>
      <c r="AL99" s="1" t="str">
        <f t="shared" ca="1" si="74"/>
        <v>-5.30976623898786E-07+0.000103964180531471i</v>
      </c>
      <c r="AM99" s="1" t="str">
        <f t="shared" ca="1" si="75"/>
        <v>1.23541652524528E-06+0.000492679601756748i</v>
      </c>
      <c r="AN99" s="1" t="str">
        <f t="shared" ca="1" si="76"/>
        <v>-0.00001610575608478-0.000153236033201413i</v>
      </c>
      <c r="AO99" s="1">
        <f t="shared" si="54"/>
        <v>-4</v>
      </c>
      <c r="AP99" s="1">
        <f t="shared" si="77"/>
        <v>0.99756405025982398</v>
      </c>
      <c r="AQ99" s="1">
        <f t="shared" si="78"/>
        <v>-6.9756473744125302E-2</v>
      </c>
      <c r="AR99" s="1">
        <f t="shared" ca="1" si="79"/>
        <v>1.5408010011149065E-4</v>
      </c>
      <c r="AS99" s="1">
        <f t="array" aca="1" ref="AS99:AU99" ca="1">MMULT(AP99:AR99,$AS$7:$AU$9)</f>
        <v>0.10452846326765348</v>
      </c>
      <c r="AT99" s="1">
        <f ca="1"/>
        <v>-0.93459758478550525</v>
      </c>
      <c r="AU99" s="17">
        <f ca="1"/>
        <v>-0.3400017332612878</v>
      </c>
      <c r="AV99" s="2"/>
      <c r="AW99" s="19">
        <f t="shared" ca="1" si="80"/>
        <v>0.10452846326765348</v>
      </c>
      <c r="AX99" s="1">
        <f t="shared" ca="1" si="81"/>
        <v>-0.3400017332612878</v>
      </c>
      <c r="AY99" s="1"/>
      <c r="AZ99" s="1"/>
      <c r="BA99" s="1"/>
      <c r="BB99" s="1"/>
      <c r="BC99" s="1"/>
    </row>
    <row r="100" spans="20:55" x14ac:dyDescent="0.15">
      <c r="T100" s="1">
        <f t="shared" si="82"/>
        <v>-2</v>
      </c>
      <c r="U100" s="1">
        <f t="shared" si="57"/>
        <v>-3.4906585039886591E-2</v>
      </c>
      <c r="V100" s="1" t="str">
        <f t="shared" si="58"/>
        <v>0.999390827019096-0.034899496702501i</v>
      </c>
      <c r="W100" s="1" t="str">
        <f t="shared" ca="1" si="59"/>
        <v>0.00134908555838398-0.034899496702501i</v>
      </c>
      <c r="X100" s="1" t="str">
        <f t="shared" ca="1" si="60"/>
        <v>0.0400140828387663</v>
      </c>
      <c r="Y100" s="1" t="str">
        <f t="shared" ca="1" si="61"/>
        <v>0.0480786384649208</v>
      </c>
      <c r="Z100" s="1" t="str">
        <f t="shared" ca="1" si="62"/>
        <v>-0.0372465755024862</v>
      </c>
      <c r="AA100" s="1" t="str">
        <f t="shared" ca="1" si="63"/>
        <v>0.00171973386235003-0.034899496702501i</v>
      </c>
      <c r="AB100" s="1" t="str">
        <f t="shared" ca="1" si="64"/>
        <v>0.0571409003495753</v>
      </c>
      <c r="AC100" s="1" t="str">
        <f t="shared" ca="1" si="65"/>
        <v>-0.0502531085148551</v>
      </c>
      <c r="AD100" s="1" t="str">
        <f t="shared" ca="1" si="66"/>
        <v>-0.0552382390558828</v>
      </c>
      <c r="AE100" s="1" t="str">
        <f t="shared" ca="1" si="67"/>
        <v>0.00218304424230698-0.034899496702501i</v>
      </c>
      <c r="AF100" s="1" t="str">
        <f t="shared" ca="1" si="68"/>
        <v>-6.39157315136492E-06+0.0000421919361615118i</v>
      </c>
      <c r="AG100" s="1" t="str">
        <f t="shared" ca="1" si="69"/>
        <v>-0.000114900753618441</v>
      </c>
      <c r="AH100" s="1" t="str">
        <f t="shared" ca="1" si="70"/>
        <v>0.0000989186851468023</v>
      </c>
      <c r="AI100" s="1" t="str">
        <f t="shared" ca="1" si="71"/>
        <v>-0.0000223736416230036+0.0000421919361615118i</v>
      </c>
      <c r="AJ100" s="1" t="str">
        <f t="shared" ca="1" si="72"/>
        <v>-4.15505076650972E-06+0.0000843207101396341i</v>
      </c>
      <c r="AK100" s="1" t="str">
        <f t="shared" ca="1" si="73"/>
        <v>-4.25820335364023E-06+0.00011015547010744i</v>
      </c>
      <c r="AL100" s="1" t="str">
        <f t="shared" ca="1" si="74"/>
        <v>-3.25358197646142E-06+0.0000520137756524976i</v>
      </c>
      <c r="AM100" s="1" t="str">
        <f t="shared" ca="1" si="75"/>
        <v>-0.0000116668360966114+0.000246489955899572i</v>
      </c>
      <c r="AN100" s="1" t="str">
        <f t="shared" ca="1" si="76"/>
        <v>-0.0000107068055263922-0.00020429801973806i</v>
      </c>
      <c r="AO100" s="1">
        <f t="shared" si="54"/>
        <v>-2</v>
      </c>
      <c r="AP100" s="1">
        <f t="shared" si="77"/>
        <v>0.99939082701909598</v>
      </c>
      <c r="AQ100" s="1">
        <f t="shared" si="78"/>
        <v>-3.4899496702500997E-2</v>
      </c>
      <c r="AR100" s="1">
        <f t="shared" ca="1" si="79"/>
        <v>2.045783873078306E-4</v>
      </c>
      <c r="AS100" s="1">
        <f t="array" aca="1" ref="AS100:AU100" ca="1">MMULT(AP100:AR100,$AS$7:$AU$9)</f>
        <v>0.13917310096006552</v>
      </c>
      <c r="AT100" s="1">
        <f ca="1"/>
        <v>-0.93061756672571494</v>
      </c>
      <c r="AU100" s="17">
        <f ca="1"/>
        <v>-0.33849938600089963</v>
      </c>
      <c r="AV100" s="2"/>
      <c r="AW100" s="19">
        <f t="shared" ca="1" si="80"/>
        <v>0.13917310096006552</v>
      </c>
      <c r="AX100" s="1">
        <f t="shared" ca="1" si="81"/>
        <v>-0.33849938600089963</v>
      </c>
      <c r="AY100" s="1"/>
      <c r="AZ100" s="1"/>
      <c r="BA100" s="1"/>
      <c r="BB100" s="1"/>
      <c r="BC100" s="1"/>
    </row>
    <row r="101" spans="20:55" x14ac:dyDescent="0.15">
      <c r="T101" s="1">
        <f t="shared" si="82"/>
        <v>0</v>
      </c>
      <c r="U101" s="1">
        <f t="shared" si="57"/>
        <v>0</v>
      </c>
      <c r="V101" s="1" t="str">
        <f t="shared" si="58"/>
        <v>1</v>
      </c>
      <c r="W101" s="1" t="str">
        <f t="shared" ca="1" si="59"/>
        <v>0.00195825853928799</v>
      </c>
      <c r="X101" s="1" t="str">
        <f t="shared" ca="1" si="60"/>
        <v>0.0400140828387663</v>
      </c>
      <c r="Y101" s="1" t="str">
        <f t="shared" ca="1" si="61"/>
        <v>0.0480786384649208</v>
      </c>
      <c r="Z101" s="1" t="str">
        <f t="shared" ca="1" si="62"/>
        <v>-0.0372465755024862</v>
      </c>
      <c r="AA101" s="1" t="str">
        <f t="shared" ca="1" si="63"/>
        <v>0.00232890684325404</v>
      </c>
      <c r="AB101" s="1" t="str">
        <f t="shared" ca="1" si="64"/>
        <v>0.0571409003495753</v>
      </c>
      <c r="AC101" s="1" t="str">
        <f t="shared" ca="1" si="65"/>
        <v>-0.0502531085148551</v>
      </c>
      <c r="AD101" s="1" t="str">
        <f t="shared" ca="1" si="66"/>
        <v>-0.0552382390558828</v>
      </c>
      <c r="AE101" s="1" t="str">
        <f t="shared" ca="1" si="67"/>
        <v>0.00279221722321099</v>
      </c>
      <c r="AF101" s="1" t="str">
        <f t="shared" ca="1" si="68"/>
        <v>1.27341906512678E-08</v>
      </c>
      <c r="AG101" s="1" t="str">
        <f t="shared" ca="1" si="69"/>
        <v>-0.000114900753618441</v>
      </c>
      <c r="AH101" s="1" t="str">
        <f t="shared" ca="1" si="70"/>
        <v>0.0000989186851468023</v>
      </c>
      <c r="AI101" s="1" t="str">
        <f t="shared" ca="1" si="71"/>
        <v>-0.0000159693342809874</v>
      </c>
      <c r="AJ101" s="1" t="str">
        <f t="shared" ca="1" si="72"/>
        <v>-5.62687423678982E-06</v>
      </c>
      <c r="AK101" s="1" t="str">
        <f t="shared" ca="1" si="73"/>
        <v>-0.0000061809742365631</v>
      </c>
      <c r="AL101" s="1" t="str">
        <f t="shared" ca="1" si="74"/>
        <v>-4.16148580763712E-06</v>
      </c>
      <c r="AM101" s="1" t="str">
        <f t="shared" ca="1" si="75"/>
        <v>-0.00001596933428099</v>
      </c>
      <c r="AN101" s="1" t="str">
        <f t="shared" ca="1" si="76"/>
        <v>2.59869708217619E-18</v>
      </c>
      <c r="AO101" s="1">
        <f t="shared" si="54"/>
        <v>0</v>
      </c>
      <c r="AP101" s="1">
        <f t="shared" si="77"/>
        <v>1</v>
      </c>
      <c r="AQ101" s="1">
        <f t="shared" si="78"/>
        <v>0</v>
      </c>
      <c r="AR101" s="1">
        <f t="shared" ca="1" si="79"/>
        <v>2.59869708217619E-18</v>
      </c>
      <c r="AS101" s="1">
        <f t="array" aca="1" ref="AS101:AU101" ca="1">MMULT(AP101:AR101,$AS$7:$AU$9)</f>
        <v>0.17364817766693041</v>
      </c>
      <c r="AT101" s="1">
        <f ca="1"/>
        <v>-0.92541657839832336</v>
      </c>
      <c r="AU101" s="17">
        <f ca="1"/>
        <v>-0.33682408883346515</v>
      </c>
      <c r="AV101" s="2"/>
      <c r="AW101" s="19">
        <f t="shared" ca="1" si="80"/>
        <v>0.17364817766693041</v>
      </c>
      <c r="AX101" s="1">
        <f t="shared" ca="1" si="81"/>
        <v>-0.33682408883346515</v>
      </c>
      <c r="AY101" s="1"/>
      <c r="AZ101" s="1"/>
      <c r="BA101" s="1"/>
      <c r="BB101" s="1"/>
      <c r="BC101" s="1"/>
    </row>
    <row r="102" spans="20:55" x14ac:dyDescent="0.15">
      <c r="T102" s="1">
        <f t="shared" si="82"/>
        <v>2</v>
      </c>
      <c r="U102" s="1">
        <f t="shared" si="57"/>
        <v>3.4906585039886591E-2</v>
      </c>
      <c r="V102" s="1" t="str">
        <f t="shared" si="58"/>
        <v>0.999390827019096+0.034899496702501i</v>
      </c>
      <c r="W102" s="1" t="str">
        <f t="shared" ca="1" si="59"/>
        <v>0.00134908555838398+0.034899496702501i</v>
      </c>
      <c r="X102" s="1" t="str">
        <f t="shared" ca="1" si="60"/>
        <v>0.0400140828387663</v>
      </c>
      <c r="Y102" s="1" t="str">
        <f t="shared" ca="1" si="61"/>
        <v>0.0480786384649208</v>
      </c>
      <c r="Z102" s="1" t="str">
        <f t="shared" ca="1" si="62"/>
        <v>-0.0372465755024862</v>
      </c>
      <c r="AA102" s="1" t="str">
        <f t="shared" ca="1" si="63"/>
        <v>0.00171973386235003+0.034899496702501i</v>
      </c>
      <c r="AB102" s="1" t="str">
        <f t="shared" ca="1" si="64"/>
        <v>0.0571409003495753</v>
      </c>
      <c r="AC102" s="1" t="str">
        <f t="shared" ca="1" si="65"/>
        <v>-0.0502531085148551</v>
      </c>
      <c r="AD102" s="1" t="str">
        <f t="shared" ca="1" si="66"/>
        <v>-0.0552382390558828</v>
      </c>
      <c r="AE102" s="1" t="str">
        <f t="shared" ca="1" si="67"/>
        <v>0.00218304424230698+0.034899496702501i</v>
      </c>
      <c r="AF102" s="1" t="str">
        <f t="shared" ca="1" si="68"/>
        <v>-6.39157315136492E-06-0.0000421919361615118i</v>
      </c>
      <c r="AG102" s="1" t="str">
        <f t="shared" ca="1" si="69"/>
        <v>-0.000114900753618441</v>
      </c>
      <c r="AH102" s="1" t="str">
        <f t="shared" ca="1" si="70"/>
        <v>0.0000989186851468023</v>
      </c>
      <c r="AI102" s="1" t="str">
        <f t="shared" ca="1" si="71"/>
        <v>-0.0000223736416230036-0.0000421919361615118i</v>
      </c>
      <c r="AJ102" s="1" t="str">
        <f t="shared" ca="1" si="72"/>
        <v>-4.15505076650972E-06-0.0000843207101396341i</v>
      </c>
      <c r="AK102" s="1" t="str">
        <f t="shared" ca="1" si="73"/>
        <v>-4.25820335364023E-06-0.00011015547010744i</v>
      </c>
      <c r="AL102" s="1" t="str">
        <f t="shared" ca="1" si="74"/>
        <v>-3.25358197646142E-06-0.0000520137756524976i</v>
      </c>
      <c r="AM102" s="1" t="str">
        <f t="shared" ca="1" si="75"/>
        <v>-0.0000116668360966114-0.000246489955899572i</v>
      </c>
      <c r="AN102" s="1" t="str">
        <f t="shared" ca="1" si="76"/>
        <v>-0.0000107068055263922+0.00020429801973806i</v>
      </c>
      <c r="AO102" s="1">
        <f t="shared" si="54"/>
        <v>2</v>
      </c>
      <c r="AP102" s="1">
        <f t="shared" si="77"/>
        <v>0.99939082701909598</v>
      </c>
      <c r="AQ102" s="1">
        <f t="shared" si="78"/>
        <v>3.4899496702500997E-2</v>
      </c>
      <c r="AR102" s="1">
        <f t="shared" ca="1" si="79"/>
        <v>2.045783873078306E-4</v>
      </c>
      <c r="AS102" s="1">
        <f t="array" aca="1" ref="AS102:AU102" ca="1">MMULT(AP102:AR102,$AS$7:$AU$9)</f>
        <v>0.20791169081775945</v>
      </c>
      <c r="AT102" s="1">
        <f ca="1"/>
        <v>-0.91922805237834682</v>
      </c>
      <c r="AU102" s="17">
        <f ca="1"/>
        <v>-0.33435394179570982</v>
      </c>
      <c r="AV102" s="2"/>
      <c r="AW102" s="19">
        <f t="shared" ca="1" si="80"/>
        <v>0.20791169081775945</v>
      </c>
      <c r="AX102" s="1">
        <f t="shared" ca="1" si="81"/>
        <v>-0.33435394179570982</v>
      </c>
      <c r="AY102" s="1"/>
      <c r="AZ102" s="1"/>
      <c r="BA102" s="1"/>
      <c r="BB102" s="1"/>
      <c r="BC102" s="1"/>
    </row>
    <row r="103" spans="20:55" x14ac:dyDescent="0.15">
      <c r="T103" s="1">
        <f t="shared" si="82"/>
        <v>4</v>
      </c>
      <c r="U103" s="1">
        <f t="shared" si="57"/>
        <v>6.9813170079773182E-2</v>
      </c>
      <c r="V103" s="1" t="str">
        <f t="shared" si="58"/>
        <v>0.997564050259824+0.0697564737441253i</v>
      </c>
      <c r="W103" s="1" t="str">
        <f t="shared" ca="1" si="59"/>
        <v>-0.000477691200888031+0.0697564737441253i</v>
      </c>
      <c r="X103" s="1" t="str">
        <f t="shared" ca="1" si="60"/>
        <v>0.0400140828387663</v>
      </c>
      <c r="Y103" s="1" t="str">
        <f t="shared" ca="1" si="61"/>
        <v>0.0480786384649208</v>
      </c>
      <c r="Z103" s="1" t="str">
        <f t="shared" ca="1" si="62"/>
        <v>-0.0372465755024862</v>
      </c>
      <c r="AA103" s="1" t="str">
        <f t="shared" ca="1" si="63"/>
        <v>-0.000107042896921983+0.0697564737441253i</v>
      </c>
      <c r="AB103" s="1" t="str">
        <f t="shared" ca="1" si="64"/>
        <v>0.0571409003495753</v>
      </c>
      <c r="AC103" s="1" t="str">
        <f t="shared" ca="1" si="65"/>
        <v>-0.0502531085148551</v>
      </c>
      <c r="AD103" s="1" t="str">
        <f t="shared" ca="1" si="66"/>
        <v>-0.0552382390558828</v>
      </c>
      <c r="AE103" s="1" t="str">
        <f t="shared" ca="1" si="67"/>
        <v>0.000356267483034967+0.0697564737441253i</v>
      </c>
      <c r="AF103" s="1" t="str">
        <f t="shared" ca="1" si="68"/>
        <v>1.11172891210397E-06-0.000339443568555335i</v>
      </c>
      <c r="AG103" s="1" t="str">
        <f t="shared" ca="1" si="69"/>
        <v>-0.000114900753618441</v>
      </c>
      <c r="AH103" s="1" t="str">
        <f t="shared" ca="1" si="70"/>
        <v>0.0000989186851468023</v>
      </c>
      <c r="AI103" s="1" t="str">
        <f t="shared" ca="1" si="71"/>
        <v>-0.0000148703395595347-0.000339443568555335i</v>
      </c>
      <c r="AJ103" s="1" t="str">
        <f t="shared" ca="1" si="72"/>
        <v>2.5862645415223E-07-0.000168538688482573i</v>
      </c>
      <c r="AK103" s="1" t="str">
        <f t="shared" ca="1" si="73"/>
        <v>1.50776669499184E-06-0.000220176732742704i</v>
      </c>
      <c r="AL103" s="1" t="str">
        <f t="shared" ca="1" si="74"/>
        <v>-5.30976623898786E-07-0.000103964180531471i</v>
      </c>
      <c r="AM103" s="1" t="str">
        <f t="shared" ca="1" si="75"/>
        <v>1.23541652524528E-06-0.000492679601756748i</v>
      </c>
      <c r="AN103" s="1" t="str">
        <f t="shared" ca="1" si="76"/>
        <v>-0.00001610575608478+0.000153236033201413i</v>
      </c>
      <c r="AO103" s="1">
        <f t="shared" si="54"/>
        <v>4</v>
      </c>
      <c r="AP103" s="1">
        <f t="shared" si="77"/>
        <v>0.99756405025982398</v>
      </c>
      <c r="AQ103" s="1">
        <f t="shared" si="78"/>
        <v>6.9756473744125302E-2</v>
      </c>
      <c r="AR103" s="1">
        <f t="shared" ca="1" si="79"/>
        <v>1.5408010011149065E-4</v>
      </c>
      <c r="AS103" s="1">
        <f t="array" aca="1" ref="AS103:AU103" ca="1">MMULT(AP103:AR103,$AS$7:$AU$9)</f>
        <v>0.24192189559966776</v>
      </c>
      <c r="AT103" s="1">
        <f ca="1"/>
        <v>-0.91183243245958101</v>
      </c>
      <c r="AU103" s="17">
        <f ca="1"/>
        <v>-0.33171589543611535</v>
      </c>
      <c r="AV103" s="2"/>
      <c r="AW103" s="19">
        <f t="shared" ca="1" si="80"/>
        <v>0.24192189559966776</v>
      </c>
      <c r="AX103" s="1">
        <f t="shared" ca="1" si="81"/>
        <v>-0.33171589543611535</v>
      </c>
      <c r="AY103" s="1"/>
      <c r="AZ103" s="1"/>
      <c r="BA103" s="1"/>
      <c r="BB103" s="1"/>
      <c r="BC103" s="1"/>
    </row>
    <row r="104" spans="20:55" x14ac:dyDescent="0.15">
      <c r="T104" s="1">
        <f t="shared" si="82"/>
        <v>6</v>
      </c>
      <c r="U104" s="1">
        <f t="shared" si="57"/>
        <v>0.10471975511965978</v>
      </c>
      <c r="V104" s="1" t="str">
        <f t="shared" si="58"/>
        <v>0.994521895368273+0.104528463267654i</v>
      </c>
      <c r="W104" s="1" t="str">
        <f t="shared" ca="1" si="59"/>
        <v>-0.00351984609243905+0.104528463267654i</v>
      </c>
      <c r="X104" s="1" t="str">
        <f t="shared" ca="1" si="60"/>
        <v>0.0400140828387663</v>
      </c>
      <c r="Y104" s="1" t="str">
        <f t="shared" ca="1" si="61"/>
        <v>0.0480786384649208</v>
      </c>
      <c r="Z104" s="1" t="str">
        <f t="shared" ca="1" si="62"/>
        <v>-0.0372465755024862</v>
      </c>
      <c r="AA104" s="1" t="str">
        <f t="shared" ca="1" si="63"/>
        <v>-0.003149197788473+0.104528463267654i</v>
      </c>
      <c r="AB104" s="1" t="str">
        <f t="shared" ca="1" si="64"/>
        <v>0.0571409003495753</v>
      </c>
      <c r="AC104" s="1" t="str">
        <f t="shared" ca="1" si="65"/>
        <v>-0.0502531085148551</v>
      </c>
      <c r="AD104" s="1" t="str">
        <f t="shared" ca="1" si="66"/>
        <v>-0.0552382390558828</v>
      </c>
      <c r="AE104" s="1" t="str">
        <f t="shared" ca="1" si="67"/>
        <v>-0.00268588740851605+0.104528463267654i</v>
      </c>
      <c r="AF104" s="1" t="str">
        <f t="shared" ca="1" si="68"/>
        <v>0.000102184074588792-0.00113906784593611i</v>
      </c>
      <c r="AG104" s="1" t="str">
        <f t="shared" ca="1" si="69"/>
        <v>-0.000114900753618441</v>
      </c>
      <c r="AH104" s="1" t="str">
        <f t="shared" ca="1" si="70"/>
        <v>0.0000989186851468023</v>
      </c>
      <c r="AI104" s="1" t="str">
        <f t="shared" ca="1" si="71"/>
        <v>0.0000862020061171533-0.00113906784593611i</v>
      </c>
      <c r="AJ104" s="1" t="str">
        <f t="shared" ca="1" si="72"/>
        <v>7.60878003937458E-06-0.000252551328394991i</v>
      </c>
      <c r="AK104" s="1" t="str">
        <f t="shared" ca="1" si="73"/>
        <v>0.0000111099109630046-0.000329929743944748i</v>
      </c>
      <c r="AL104" s="1" t="str">
        <f t="shared" ca="1" si="74"/>
        <v>4.00301317481208E-06-0.000155787921070921i</v>
      </c>
      <c r="AM104" s="1" t="str">
        <f t="shared" ca="1" si="75"/>
        <v>0.0000227217041771913-0.00073826899341066i</v>
      </c>
      <c r="AN104" s="1" t="str">
        <f t="shared" ca="1" si="76"/>
        <v>0.000063480301939962-0.00040079885252545i</v>
      </c>
      <c r="AO104" s="1">
        <f t="shared" si="54"/>
        <v>6</v>
      </c>
      <c r="AP104" s="1">
        <f t="shared" si="77"/>
        <v>0.99452189536827296</v>
      </c>
      <c r="AQ104" s="1">
        <f t="shared" si="78"/>
        <v>0.104528463267654</v>
      </c>
      <c r="AR104" s="1">
        <f t="shared" ca="1" si="79"/>
        <v>4.057948606378673E-4</v>
      </c>
      <c r="AS104" s="1">
        <f t="array" aca="1" ref="AS104:AU104" ca="1">MMULT(AP104:AR104,$AS$7:$AU$9)</f>
        <v>0.27563735581699966</v>
      </c>
      <c r="AT104" s="1">
        <f ca="1"/>
        <v>-0.90342931233378154</v>
      </c>
      <c r="AU104" s="17">
        <f ca="1"/>
        <v>-0.32838954058220476</v>
      </c>
      <c r="AV104" s="2"/>
      <c r="AW104" s="19">
        <f t="shared" ca="1" si="80"/>
        <v>0.27563735581699966</v>
      </c>
      <c r="AX104" s="1">
        <f t="shared" ca="1" si="81"/>
        <v>-0.32838954058220476</v>
      </c>
      <c r="AY104" s="1"/>
      <c r="AZ104" s="1"/>
      <c r="BA104" s="1"/>
      <c r="BB104" s="1"/>
      <c r="BC104" s="1"/>
    </row>
    <row r="105" spans="20:55" x14ac:dyDescent="0.15">
      <c r="T105" s="1">
        <f t="shared" si="82"/>
        <v>8</v>
      </c>
      <c r="U105" s="1">
        <f t="shared" si="57"/>
        <v>0.13962634015954636</v>
      </c>
      <c r="V105" s="1" t="str">
        <f t="shared" si="58"/>
        <v>0.99026806874157+0.139173100960065i</v>
      </c>
      <c r="W105" s="1" t="str">
        <f t="shared" ca="1" si="59"/>
        <v>-0.00777367271914198+0.139173100960065i</v>
      </c>
      <c r="X105" s="1" t="str">
        <f t="shared" ca="1" si="60"/>
        <v>0.0400140828387663</v>
      </c>
      <c r="Y105" s="1" t="str">
        <f t="shared" ca="1" si="61"/>
        <v>0.0480786384649208</v>
      </c>
      <c r="Z105" s="1" t="str">
        <f t="shared" ca="1" si="62"/>
        <v>-0.0372465755024862</v>
      </c>
      <c r="AA105" s="1" t="str">
        <f t="shared" ca="1" si="63"/>
        <v>-0.00740302441517593+0.139173100960065i</v>
      </c>
      <c r="AB105" s="1" t="str">
        <f t="shared" ca="1" si="64"/>
        <v>0.0571409003495753</v>
      </c>
      <c r="AC105" s="1" t="str">
        <f t="shared" ca="1" si="65"/>
        <v>-0.0502531085148551</v>
      </c>
      <c r="AD105" s="1" t="str">
        <f t="shared" ca="1" si="66"/>
        <v>-0.0552382390558828</v>
      </c>
      <c r="AE105" s="1" t="str">
        <f t="shared" ca="1" si="67"/>
        <v>-0.00693971403521898+0.139173100960065i</v>
      </c>
      <c r="AF105" s="1" t="str">
        <f t="shared" ca="1" si="68"/>
        <v>0.000427976758875024-0.00267299774087761i</v>
      </c>
      <c r="AG105" s="1" t="str">
        <f t="shared" ca="1" si="69"/>
        <v>-0.000114900753618441</v>
      </c>
      <c r="AH105" s="1" t="str">
        <f t="shared" ca="1" si="70"/>
        <v>0.0000989186851468023</v>
      </c>
      <c r="AI105" s="1" t="str">
        <f t="shared" ca="1" si="71"/>
        <v>0.000411994690403385-0.00267299774087761i</v>
      </c>
      <c r="AJ105" s="1" t="str">
        <f t="shared" ca="1" si="72"/>
        <v>0.0000178864549592187-0.000336256273416307i</v>
      </c>
      <c r="AK105" s="1" t="str">
        <f t="shared" ca="1" si="73"/>
        <v>0.0000245365307167052-0.000439280786575571i</v>
      </c>
      <c r="AL105" s="1" t="str">
        <f t="shared" ca="1" si="74"/>
        <v>0.0000103428634515094-0.000207421858025834i</v>
      </c>
      <c r="AM105" s="1" t="str">
        <f t="shared" ca="1" si="75"/>
        <v>0.0000527658491274333-0.000982958918017712i</v>
      </c>
      <c r="AN105" s="1" t="str">
        <f t="shared" ca="1" si="76"/>
        <v>0.000359228841275952-0.0016900388228599i</v>
      </c>
      <c r="AO105" s="1">
        <f t="shared" si="54"/>
        <v>8</v>
      </c>
      <c r="AP105" s="1">
        <f t="shared" si="77"/>
        <v>0.99026806874157003</v>
      </c>
      <c r="AQ105" s="1">
        <f t="shared" si="78"/>
        <v>0.13917310096006499</v>
      </c>
      <c r="AR105" s="1">
        <f t="shared" ca="1" si="79"/>
        <v>1.727795295507584E-3</v>
      </c>
      <c r="AS105" s="1">
        <f t="array" aca="1" ref="AS105:AU105" ca="1">MMULT(AP105:AR105,$AS$7:$AU$9)</f>
        <v>0.30901699437494701</v>
      </c>
      <c r="AT105" s="1">
        <f ca="1"/>
        <v>-0.89429173110751559</v>
      </c>
      <c r="AU105" s="17">
        <f ca="1"/>
        <v>-0.32365688952466248</v>
      </c>
      <c r="AV105" s="2"/>
      <c r="AW105" s="19">
        <f t="shared" ca="1" si="80"/>
        <v>0.30901699437494701</v>
      </c>
      <c r="AX105" s="1">
        <f t="shared" ca="1" si="81"/>
        <v>-0.32365688952466248</v>
      </c>
      <c r="AY105" s="1"/>
      <c r="AZ105" s="1"/>
      <c r="BA105" s="1"/>
      <c r="BB105" s="1"/>
      <c r="BC105" s="1"/>
    </row>
    <row r="106" spans="20:55" x14ac:dyDescent="0.15">
      <c r="T106" s="1">
        <f t="shared" si="82"/>
        <v>10</v>
      </c>
      <c r="U106" s="1">
        <f t="shared" si="57"/>
        <v>0.17453292519943295</v>
      </c>
      <c r="V106" s="1" t="str">
        <f t="shared" si="58"/>
        <v>0.984807753012208+0.17364817766693i</v>
      </c>
      <c r="W106" s="1" t="str">
        <f t="shared" ca="1" si="59"/>
        <v>-0.013233988448504+0.17364817766693i</v>
      </c>
      <c r="X106" s="1" t="str">
        <f t="shared" ca="1" si="60"/>
        <v>0.0400140828387663</v>
      </c>
      <c r="Y106" s="1" t="str">
        <f t="shared" ca="1" si="61"/>
        <v>0.0480786384649208</v>
      </c>
      <c r="Z106" s="1" t="str">
        <f t="shared" ca="1" si="62"/>
        <v>-0.0372465755024862</v>
      </c>
      <c r="AA106" s="1" t="str">
        <f t="shared" ca="1" si="63"/>
        <v>-0.0128633401445379+0.17364817766693i</v>
      </c>
      <c r="AB106" s="1" t="str">
        <f t="shared" ca="1" si="64"/>
        <v>0.0571409003495753</v>
      </c>
      <c r="AC106" s="1" t="str">
        <f t="shared" ca="1" si="65"/>
        <v>-0.0502531085148551</v>
      </c>
      <c r="AD106" s="1" t="str">
        <f t="shared" ca="1" si="66"/>
        <v>-0.0552382390558828</v>
      </c>
      <c r="AE106" s="1" t="str">
        <f t="shared" ca="1" si="67"/>
        <v>-0.012400029764581+0.17364817766693i</v>
      </c>
      <c r="AF106" s="1" t="str">
        <f t="shared" ca="1" si="68"/>
        <v>0.00115872649668351-0.00515037866983075i</v>
      </c>
      <c r="AG106" s="1" t="str">
        <f t="shared" ca="1" si="69"/>
        <v>-0.000114900753618441</v>
      </c>
      <c r="AH106" s="1" t="str">
        <f t="shared" ca="1" si="70"/>
        <v>0.0000989186851468023</v>
      </c>
      <c r="AI106" s="1" t="str">
        <f t="shared" ca="1" si="71"/>
        <v>0.00114274442821187-0.00515037866983075i</v>
      </c>
      <c r="AJ106" s="1" t="str">
        <f t="shared" ca="1" si="72"/>
        <v>0.0000310791294499491-0.000419551541964776i</v>
      </c>
      <c r="AK106" s="1" t="str">
        <f t="shared" ca="1" si="73"/>
        <v>0.0000417712676881361-0.000548096633233974i</v>
      </c>
      <c r="AL106" s="1" t="str">
        <f t="shared" ca="1" si="74"/>
        <v>0.0000184808500752101-0.000258803083397632i</v>
      </c>
      <c r="AM106" s="1" t="str">
        <f t="shared" ca="1" si="75"/>
        <v>0.0000913312472132953-0.00122645125859638i</v>
      </c>
      <c r="AN106" s="1" t="str">
        <f t="shared" ca="1" si="76"/>
        <v>0.00105141318099857-0.00392392741123437i</v>
      </c>
      <c r="AO106" s="1">
        <f t="shared" si="54"/>
        <v>10</v>
      </c>
      <c r="AP106" s="1">
        <f t="shared" si="77"/>
        <v>0.98480775301220802</v>
      </c>
      <c r="AQ106" s="1">
        <f t="shared" si="78"/>
        <v>0.17364817766693</v>
      </c>
      <c r="AR106" s="1">
        <f t="shared" ca="1" si="79"/>
        <v>4.0623485825091376E-3</v>
      </c>
      <c r="AS106" s="1">
        <f t="array" aca="1" ref="AS106:AU106" ca="1">MMULT(AP106:AR106,$AS$7:$AU$9)</f>
        <v>0.34202014332566844</v>
      </c>
      <c r="AT106" s="1">
        <f ca="1"/>
        <v>-0.8844116266039177</v>
      </c>
      <c r="AU106" s="17">
        <f ca="1"/>
        <v>-0.31757644585722572</v>
      </c>
      <c r="AV106" s="2"/>
      <c r="AW106" s="19">
        <f t="shared" ca="1" si="80"/>
        <v>0.34202014332566844</v>
      </c>
      <c r="AX106" s="1">
        <f t="shared" ca="1" si="81"/>
        <v>-0.31757644585722572</v>
      </c>
      <c r="AY106" s="1"/>
      <c r="AZ106" s="1"/>
      <c r="BA106" s="1"/>
      <c r="BB106" s="1"/>
      <c r="BC106" s="1"/>
    </row>
    <row r="107" spans="20:55" x14ac:dyDescent="0.15">
      <c r="T107" s="1">
        <f t="shared" si="82"/>
        <v>12</v>
      </c>
      <c r="U107" s="1">
        <f t="shared" si="57"/>
        <v>0.20943951023931956</v>
      </c>
      <c r="V107" s="1" t="str">
        <f t="shared" si="58"/>
        <v>0.978147600733806+0.20791169081776i</v>
      </c>
      <c r="W107" s="1" t="str">
        <f t="shared" ca="1" si="59"/>
        <v>-0.019894140726906+0.20791169081776i</v>
      </c>
      <c r="X107" s="1" t="str">
        <f t="shared" ca="1" si="60"/>
        <v>0.0400140828387663</v>
      </c>
      <c r="Y107" s="1" t="str">
        <f t="shared" ca="1" si="61"/>
        <v>0.0480786384649208</v>
      </c>
      <c r="Z107" s="1" t="str">
        <f t="shared" ca="1" si="62"/>
        <v>-0.0372465755024862</v>
      </c>
      <c r="AA107" s="1" t="str">
        <f t="shared" ca="1" si="63"/>
        <v>-0.0195234924229399+0.20791169081776i</v>
      </c>
      <c r="AB107" s="1" t="str">
        <f t="shared" ca="1" si="64"/>
        <v>0.0571409003495753</v>
      </c>
      <c r="AC107" s="1" t="str">
        <f t="shared" ca="1" si="65"/>
        <v>-0.0502531085148551</v>
      </c>
      <c r="AD107" s="1" t="str">
        <f t="shared" ca="1" si="66"/>
        <v>-0.0552382390558828</v>
      </c>
      <c r="AE107" s="1" t="str">
        <f t="shared" ca="1" si="67"/>
        <v>-0.019060182042983+0.20791169081776i</v>
      </c>
      <c r="AF107" s="1" t="str">
        <f t="shared" ca="1" si="68"/>
        <v>0.00252043334137679-0.00875049593028131i</v>
      </c>
      <c r="AG107" s="1" t="str">
        <f t="shared" ca="1" si="69"/>
        <v>-0.000114900753618441</v>
      </c>
      <c r="AH107" s="1" t="str">
        <f t="shared" ca="1" si="70"/>
        <v>0.0000989186851468023</v>
      </c>
      <c r="AI107" s="1" t="str">
        <f t="shared" ca="1" si="71"/>
        <v>0.00250445127290515-0.00875049593028131i</v>
      </c>
      <c r="AJ107" s="1" t="str">
        <f t="shared" ca="1" si="72"/>
        <v>0.0000471707302698748-0.000502335651586323i</v>
      </c>
      <c r="AK107" s="1" t="str">
        <f t="shared" ca="1" si="73"/>
        <v>0.0000627931240051051-0.000656244708572598i</v>
      </c>
      <c r="AL107" s="1" t="str">
        <f t="shared" ca="1" si="74"/>
        <v>0.0000284070581627739-0.00030986899707787i</v>
      </c>
      <c r="AM107" s="1" t="str">
        <f t="shared" ca="1" si="75"/>
        <v>0.000138370912437754-0.00146844935723679i</v>
      </c>
      <c r="AN107" s="1" t="str">
        <f t="shared" ca="1" si="76"/>
        <v>0.0023660803604674-0.00728204657304452i</v>
      </c>
      <c r="AO107" s="1">
        <f t="shared" si="54"/>
        <v>12</v>
      </c>
      <c r="AP107" s="1">
        <f t="shared" si="77"/>
        <v>0.97814760073380602</v>
      </c>
      <c r="AQ107" s="1">
        <f t="shared" si="78"/>
        <v>0.20791169081776001</v>
      </c>
      <c r="AR107" s="1">
        <f t="shared" ca="1" si="79"/>
        <v>7.6567968867000099E-3</v>
      </c>
      <c r="AS107" s="1">
        <f t="array" aca="1" ref="AS107:AU107" ca="1">MMULT(AP107:AR107,$AS$7:$AU$9)</f>
        <v>0.37460659341591285</v>
      </c>
      <c r="AT107" s="1">
        <f ca="1"/>
        <v>-0.87388660501684989</v>
      </c>
      <c r="AU107" s="17">
        <f ca="1"/>
        <v>-0.30992051929489017</v>
      </c>
      <c r="AV107" s="2"/>
      <c r="AW107" s="19">
        <f t="shared" ca="1" si="80"/>
        <v>0.37460659341591285</v>
      </c>
      <c r="AX107" s="1">
        <f t="shared" ca="1" si="81"/>
        <v>-0.30992051929489017</v>
      </c>
      <c r="AY107" s="1"/>
      <c r="AZ107" s="1"/>
      <c r="BA107" s="1"/>
      <c r="BB107" s="1"/>
      <c r="BC107" s="1"/>
    </row>
    <row r="108" spans="20:55" x14ac:dyDescent="0.15">
      <c r="T108" s="1">
        <f t="shared" si="82"/>
        <v>14</v>
      </c>
      <c r="U108" s="1">
        <f t="shared" si="57"/>
        <v>0.24434609527920614</v>
      </c>
      <c r="V108" s="1" t="str">
        <f t="shared" si="58"/>
        <v>0.970295726275996+0.241921895599668i</v>
      </c>
      <c r="W108" s="1" t="str">
        <f t="shared" ca="1" si="59"/>
        <v>-0.027746015184716+0.241921895599668i</v>
      </c>
      <c r="X108" s="1" t="str">
        <f t="shared" ca="1" si="60"/>
        <v>0.0400140828387663</v>
      </c>
      <c r="Y108" s="1" t="str">
        <f t="shared" ca="1" si="61"/>
        <v>0.0480786384649208</v>
      </c>
      <c r="Z108" s="1" t="str">
        <f t="shared" ca="1" si="62"/>
        <v>-0.0372465755024862</v>
      </c>
      <c r="AA108" s="1" t="str">
        <f t="shared" ca="1" si="63"/>
        <v>-0.0273753668807499+0.241921895599668i</v>
      </c>
      <c r="AB108" s="1" t="str">
        <f t="shared" ca="1" si="64"/>
        <v>0.0571409003495753</v>
      </c>
      <c r="AC108" s="1" t="str">
        <f t="shared" ca="1" si="65"/>
        <v>-0.0502531085148551</v>
      </c>
      <c r="AD108" s="1" t="str">
        <f t="shared" ca="1" si="66"/>
        <v>-0.0552382390558828</v>
      </c>
      <c r="AE108" s="1" t="str">
        <f t="shared" ca="1" si="67"/>
        <v>-0.026912056500793+0.241921895599668i</v>
      </c>
      <c r="AF108" s="1" t="str">
        <f t="shared" ca="1" si="68"/>
        <v>0.00478066447493143-0.0136161424205208i</v>
      </c>
      <c r="AG108" s="1" t="str">
        <f t="shared" ca="1" si="69"/>
        <v>-0.000114900753618441</v>
      </c>
      <c r="AH108" s="1" t="str">
        <f t="shared" ca="1" si="70"/>
        <v>0.0000989186851468023</v>
      </c>
      <c r="AI108" s="1" t="str">
        <f t="shared" ca="1" si="71"/>
        <v>0.00476468240645979-0.0136161424205208i</v>
      </c>
      <c r="AJ108" s="1" t="str">
        <f t="shared" ca="1" si="72"/>
        <v>0.0000661416522821211-0.000584507742595284i</v>
      </c>
      <c r="AK108" s="1" t="str">
        <f t="shared" ca="1" si="73"/>
        <v>0.0000875764877738634-0.00076359325082057i</v>
      </c>
      <c r="AL108" s="1" t="str">
        <f t="shared" ca="1" si="74"/>
        <v>0.0000401093941586635-0.000360557383116827i</v>
      </c>
      <c r="AM108" s="1" t="str">
        <f t="shared" ca="1" si="75"/>
        <v>0.000193827534214648-0.00170865837653268i</v>
      </c>
      <c r="AN108" s="1" t="str">
        <f t="shared" ca="1" si="76"/>
        <v>0.00457085487224514-0.0119074840439881i</v>
      </c>
      <c r="AO108" s="1">
        <f t="shared" si="54"/>
        <v>14</v>
      </c>
      <c r="AP108" s="1">
        <f t="shared" si="77"/>
        <v>0.97029572627599603</v>
      </c>
      <c r="AQ108" s="1">
        <f t="shared" si="78"/>
        <v>0.24192189559966801</v>
      </c>
      <c r="AR108" s="1">
        <f t="shared" ca="1" si="79"/>
        <v>1.2754641920530671E-2</v>
      </c>
      <c r="AS108" s="1">
        <f t="array" aca="1" ref="AS108:AU108" ca="1">MMULT(AP108:AR108,$AS$7:$AU$9)</f>
        <v>0.40673664307580049</v>
      </c>
      <c r="AT108" s="1">
        <f ca="1"/>
        <v>-0.86281426975696462</v>
      </c>
      <c r="AU108" s="17">
        <f ca="1"/>
        <v>-0.30046550546394651</v>
      </c>
      <c r="AV108" s="2"/>
      <c r="AW108" s="19">
        <f t="shared" ca="1" si="80"/>
        <v>0.40673664307580049</v>
      </c>
      <c r="AX108" s="1">
        <f t="shared" ca="1" si="81"/>
        <v>-0.30046550546394651</v>
      </c>
      <c r="AY108" s="1"/>
      <c r="AZ108" s="1"/>
      <c r="BA108" s="1"/>
      <c r="BB108" s="1"/>
      <c r="BC108" s="1"/>
    </row>
    <row r="109" spans="20:55" x14ac:dyDescent="0.15">
      <c r="T109" s="1">
        <f t="shared" si="82"/>
        <v>16</v>
      </c>
      <c r="U109" s="1">
        <f t="shared" si="57"/>
        <v>0.27925268031909273</v>
      </c>
      <c r="V109" s="1" t="str">
        <f t="shared" si="58"/>
        <v>0.961261695938319+0.275637355816999i</v>
      </c>
      <c r="W109" s="1" t="str">
        <f t="shared" ca="1" si="59"/>
        <v>-0.036780045522393+0.275637355816999i</v>
      </c>
      <c r="X109" s="1" t="str">
        <f t="shared" ca="1" si="60"/>
        <v>0.0400140828387663</v>
      </c>
      <c r="Y109" s="1" t="str">
        <f t="shared" ca="1" si="61"/>
        <v>0.0480786384649208</v>
      </c>
      <c r="Z109" s="1" t="str">
        <f t="shared" ca="1" si="62"/>
        <v>-0.0372465755024862</v>
      </c>
      <c r="AA109" s="1" t="str">
        <f t="shared" ca="1" si="63"/>
        <v>-0.036409397218427+0.275637355816999i</v>
      </c>
      <c r="AB109" s="1" t="str">
        <f t="shared" ca="1" si="64"/>
        <v>0.0571409003495753</v>
      </c>
      <c r="AC109" s="1" t="str">
        <f t="shared" ca="1" si="65"/>
        <v>-0.0502531085148551</v>
      </c>
      <c r="AD109" s="1" t="str">
        <f t="shared" ca="1" si="66"/>
        <v>-0.0552382390558828</v>
      </c>
      <c r="AE109" s="1" t="str">
        <f t="shared" ca="1" si="67"/>
        <v>-0.03594608683847+0.275637355816999i</v>
      </c>
      <c r="AF109" s="1" t="str">
        <f t="shared" ca="1" si="68"/>
        <v>0.00824353893117067-0.0198475265106193i</v>
      </c>
      <c r="AG109" s="1" t="str">
        <f t="shared" ca="1" si="69"/>
        <v>-0.000114900753618441</v>
      </c>
      <c r="AH109" s="1" t="str">
        <f t="shared" ca="1" si="70"/>
        <v>0.0000989186851468023</v>
      </c>
      <c r="AI109" s="1" t="str">
        <f t="shared" ca="1" si="71"/>
        <v>0.00822755686269903-0.0198475265106193i</v>
      </c>
      <c r="AJ109" s="1" t="str">
        <f t="shared" ca="1" si="72"/>
        <v>0.0000879687823404563-0.000665967700956409i</v>
      </c>
      <c r="AK109" s="1" t="str">
        <f t="shared" ca="1" si="73"/>
        <v>0.000116091164283235-0.00087001147231494i</v>
      </c>
      <c r="AL109" s="1" t="str">
        <f t="shared" ca="1" si="74"/>
        <v>0.0000535736005690704-0.000410806485524063i</v>
      </c>
      <c r="AM109" s="1" t="str">
        <f t="shared" ca="1" si="75"/>
        <v>0.000257633547192762-0.00194678565879541i</v>
      </c>
      <c r="AN109" s="1" t="str">
        <f t="shared" ca="1" si="76"/>
        <v>0.00796992331550627-0.0179007408518239i</v>
      </c>
      <c r="AO109" s="1">
        <f t="shared" si="54"/>
        <v>16</v>
      </c>
      <c r="AP109" s="1">
        <f t="shared" si="77"/>
        <v>0.96126169593831901</v>
      </c>
      <c r="AQ109" s="1">
        <f t="shared" si="78"/>
        <v>0.275637355816999</v>
      </c>
      <c r="AR109" s="1">
        <f t="shared" ca="1" si="79"/>
        <v>1.9594800348541639E-2</v>
      </c>
      <c r="AS109" s="1">
        <f t="array" aca="1" ref="AS109:AU109" ca="1">MMULT(AP109:AR109,$AS$7:$AU$9)</f>
        <v>0.43837114678907729</v>
      </c>
      <c r="AT109" s="1">
        <f ca="1"/>
        <v>-0.85129194933728158</v>
      </c>
      <c r="AU109" s="17">
        <f ca="1"/>
        <v>-0.28899257924220118</v>
      </c>
      <c r="AV109" s="2"/>
      <c r="AW109" s="19">
        <f t="shared" ca="1" si="80"/>
        <v>0.43837114678907729</v>
      </c>
      <c r="AX109" s="1">
        <f t="shared" ca="1" si="81"/>
        <v>-0.28899257924220118</v>
      </c>
      <c r="AY109" s="1"/>
      <c r="AZ109" s="1"/>
      <c r="BA109" s="1"/>
      <c r="BB109" s="1"/>
      <c r="BC109" s="1"/>
    </row>
    <row r="110" spans="20:55" x14ac:dyDescent="0.15">
      <c r="T110" s="1">
        <f t="shared" si="82"/>
        <v>18</v>
      </c>
      <c r="U110" s="1">
        <f t="shared" si="57"/>
        <v>0.31415926535897931</v>
      </c>
      <c r="V110" s="1" t="str">
        <f t="shared" si="58"/>
        <v>0.951056516295154+0.309016994374947i</v>
      </c>
      <c r="W110" s="1" t="str">
        <f t="shared" ca="1" si="59"/>
        <v>-0.046985225165558+0.309016994374947i</v>
      </c>
      <c r="X110" s="1" t="str">
        <f t="shared" ca="1" si="60"/>
        <v>0.0400140828387663</v>
      </c>
      <c r="Y110" s="1" t="str">
        <f t="shared" ca="1" si="61"/>
        <v>0.0480786384649208</v>
      </c>
      <c r="Z110" s="1" t="str">
        <f t="shared" ca="1" si="62"/>
        <v>-0.0372465755024862</v>
      </c>
      <c r="AA110" s="1" t="str">
        <f t="shared" ca="1" si="63"/>
        <v>-0.046614576861592+0.309016994374947i</v>
      </c>
      <c r="AB110" s="1" t="str">
        <f t="shared" ca="1" si="64"/>
        <v>0.0571409003495753</v>
      </c>
      <c r="AC110" s="1" t="str">
        <f t="shared" ca="1" si="65"/>
        <v>-0.0502531085148551</v>
      </c>
      <c r="AD110" s="1" t="str">
        <f t="shared" ca="1" si="66"/>
        <v>-0.0552382390558828</v>
      </c>
      <c r="AE110" s="1" t="str">
        <f t="shared" ca="1" si="67"/>
        <v>-0.046151266481635+0.309016994374947i</v>
      </c>
      <c r="AF110" s="1" t="str">
        <f t="shared" ca="1" si="68"/>
        <v>0.0132439592143256-0.0274968133041047i</v>
      </c>
      <c r="AG110" s="1" t="str">
        <f t="shared" ca="1" si="69"/>
        <v>-0.000114900753618441</v>
      </c>
      <c r="AH110" s="1" t="str">
        <f t="shared" ca="1" si="70"/>
        <v>0.0000989186851468023</v>
      </c>
      <c r="AI110" s="1" t="str">
        <f t="shared" ca="1" si="71"/>
        <v>0.013227977145854-0.0274968133041047i</v>
      </c>
      <c r="AJ110" s="1" t="str">
        <f t="shared" ca="1" si="72"/>
        <v>0.00011262552744912-0.000746616280258379i</v>
      </c>
      <c r="AK110" s="1" t="str">
        <f t="shared" ca="1" si="73"/>
        <v>0.000148302412792247-0.000975369718845289i</v>
      </c>
      <c r="AL110" s="1" t="str">
        <f t="shared" ca="1" si="74"/>
        <v>0.0000687832733324882-0.000460555083508576i</v>
      </c>
      <c r="AM110" s="1" t="str">
        <f t="shared" ca="1" si="75"/>
        <v>0.000329711213573855-0.00218254108261224i</v>
      </c>
      <c r="AN110" s="1" t="str">
        <f t="shared" ca="1" si="76"/>
        <v>0.0128982659322801-0.0253142722214925i</v>
      </c>
      <c r="AO110" s="1">
        <f t="shared" si="54"/>
        <v>18</v>
      </c>
      <c r="AP110" s="1">
        <f t="shared" si="77"/>
        <v>0.95105651629515398</v>
      </c>
      <c r="AQ110" s="1">
        <f t="shared" si="78"/>
        <v>0.30901699437494701</v>
      </c>
      <c r="AR110" s="1">
        <f t="shared" ca="1" si="79"/>
        <v>2.8410871900799599E-2</v>
      </c>
      <c r="AS110" s="1">
        <f t="array" aca="1" ref="AS110:AU110" ca="1">MMULT(AP110:AR110,$AS$7:$AU$9)</f>
        <v>0.46947156278589053</v>
      </c>
      <c r="AT110" s="1">
        <f ca="1"/>
        <v>-0.83941642802973349</v>
      </c>
      <c r="AU110" s="17">
        <f ca="1"/>
        <v>-0.27528837558338942</v>
      </c>
      <c r="AV110" s="2"/>
      <c r="AW110" s="19">
        <f t="shared" ca="1" si="80"/>
        <v>0.46947156278589053</v>
      </c>
      <c r="AX110" s="1">
        <f t="shared" ca="1" si="81"/>
        <v>-0.27528837558338942</v>
      </c>
      <c r="AY110" s="1"/>
      <c r="AZ110" s="1"/>
      <c r="BA110" s="1"/>
      <c r="BB110" s="1"/>
      <c r="BC110" s="1"/>
    </row>
    <row r="111" spans="20:55" x14ac:dyDescent="0.15">
      <c r="T111" s="1">
        <f t="shared" si="82"/>
        <v>20</v>
      </c>
      <c r="U111" s="1">
        <f t="shared" si="57"/>
        <v>0.3490658503988659</v>
      </c>
      <c r="V111" s="1" t="str">
        <f t="shared" si="58"/>
        <v>0.939692620785908+0.342020143325669i</v>
      </c>
      <c r="W111" s="1" t="str">
        <f t="shared" ca="1" si="59"/>
        <v>-0.058349120674804+0.342020143325669i</v>
      </c>
      <c r="X111" s="1" t="str">
        <f t="shared" ca="1" si="60"/>
        <v>0.0400140828387663</v>
      </c>
      <c r="Y111" s="1" t="str">
        <f t="shared" ca="1" si="61"/>
        <v>0.0480786384649208</v>
      </c>
      <c r="Z111" s="1" t="str">
        <f t="shared" ca="1" si="62"/>
        <v>-0.0372465755024862</v>
      </c>
      <c r="AA111" s="1" t="str">
        <f t="shared" ca="1" si="63"/>
        <v>-0.057978472370838+0.342020143325669i</v>
      </c>
      <c r="AB111" s="1" t="str">
        <f t="shared" ca="1" si="64"/>
        <v>0.0571409003495753</v>
      </c>
      <c r="AC111" s="1" t="str">
        <f t="shared" ca="1" si="65"/>
        <v>-0.0502531085148551</v>
      </c>
      <c r="AD111" s="1" t="str">
        <f t="shared" ca="1" si="66"/>
        <v>-0.0552382390558828</v>
      </c>
      <c r="AE111" s="1" t="str">
        <f t="shared" ca="1" si="67"/>
        <v>-0.057515161990881+0.342020143325669i</v>
      </c>
      <c r="AF111" s="1" t="str">
        <f t="shared" ca="1" si="68"/>
        <v>0.0201411658985911-0.0365633847447565i</v>
      </c>
      <c r="AG111" s="1" t="str">
        <f t="shared" ca="1" si="69"/>
        <v>-0.000114900753618441</v>
      </c>
      <c r="AH111" s="1" t="str">
        <f t="shared" ca="1" si="70"/>
        <v>0.0000989186851468023</v>
      </c>
      <c r="AI111" s="1" t="str">
        <f t="shared" ca="1" si="71"/>
        <v>0.0201251838301195-0.0365633847447565i</v>
      </c>
      <c r="AJ111" s="1" t="str">
        <f t="shared" ca="1" si="72"/>
        <v>0.000140081847162279-0.000826355222630278i</v>
      </c>
      <c r="AK111" s="1" t="str">
        <f t="shared" ca="1" si="73"/>
        <v>0.000184170988856357-0.00107953962761742i</v>
      </c>
      <c r="AL111" s="1" t="str">
        <f t="shared" ca="1" si="74"/>
        <v>0.0000857198818055264-0.000509742566066908i</v>
      </c>
      <c r="AM111" s="1" t="str">
        <f t="shared" ca="1" si="75"/>
        <v>0.000409972717824162-0.00241563741631461i</v>
      </c>
      <c r="AN111" s="1" t="str">
        <f t="shared" ca="1" si="76"/>
        <v>0.0197152111122953-0.0341477473284419i</v>
      </c>
      <c r="AO111" s="1">
        <f t="shared" si="54"/>
        <v>20</v>
      </c>
      <c r="AP111" s="1">
        <f t="shared" si="77"/>
        <v>0.93969262078590798</v>
      </c>
      <c r="AQ111" s="1">
        <f t="shared" si="78"/>
        <v>0.34202014332566899</v>
      </c>
      <c r="AR111" s="1">
        <f t="shared" ca="1" si="79"/>
        <v>3.9430422224590533E-2</v>
      </c>
      <c r="AS111" s="1">
        <f t="array" aca="1" ref="AS111:AU111" ca="1">MMULT(AP111:AR111,$AS$7:$AU$9)</f>
        <v>0.50000000000000022</v>
      </c>
      <c r="AT111" s="1">
        <f ca="1"/>
        <v>-0.82728368001001928</v>
      </c>
      <c r="AU111" s="17">
        <f ca="1"/>
        <v>-0.25914565592710326</v>
      </c>
      <c r="AV111" s="2"/>
      <c r="AW111" s="19">
        <f t="shared" ca="1" si="80"/>
        <v>0.50000000000000022</v>
      </c>
      <c r="AX111" s="1">
        <f t="shared" ca="1" si="81"/>
        <v>-0.25914565592710326</v>
      </c>
      <c r="AY111" s="1"/>
      <c r="AZ111" s="1"/>
      <c r="BA111" s="1"/>
      <c r="BB111" s="1"/>
      <c r="BC111" s="1"/>
    </row>
    <row r="112" spans="20:55" x14ac:dyDescent="0.15">
      <c r="T112" s="1">
        <f t="shared" si="82"/>
        <v>22</v>
      </c>
      <c r="U112" s="1">
        <f t="shared" si="57"/>
        <v>0.38397243543875248</v>
      </c>
      <c r="V112" s="1" t="str">
        <f t="shared" si="58"/>
        <v>0.927183854566788+0.374606593415912i</v>
      </c>
      <c r="W112" s="1" t="str">
        <f t="shared" ca="1" si="59"/>
        <v>-0.070857886893924+0.374606593415912i</v>
      </c>
      <c r="X112" s="1" t="str">
        <f t="shared" ca="1" si="60"/>
        <v>0.0400140828387663</v>
      </c>
      <c r="Y112" s="1" t="str">
        <f t="shared" ca="1" si="61"/>
        <v>0.0480786384649208</v>
      </c>
      <c r="Z112" s="1" t="str">
        <f t="shared" ca="1" si="62"/>
        <v>-0.0372465755024862</v>
      </c>
      <c r="AA112" s="1" t="str">
        <f t="shared" ca="1" si="63"/>
        <v>-0.070487238589958+0.374606593415912i</v>
      </c>
      <c r="AB112" s="1" t="str">
        <f t="shared" ca="1" si="64"/>
        <v>0.0571409003495753</v>
      </c>
      <c r="AC112" s="1" t="str">
        <f t="shared" ca="1" si="65"/>
        <v>-0.0502531085148551</v>
      </c>
      <c r="AD112" s="1" t="str">
        <f t="shared" ca="1" si="66"/>
        <v>-0.0552382390558828</v>
      </c>
      <c r="AE112" s="1" t="str">
        <f t="shared" ca="1" si="67"/>
        <v>-0.070023928210001+0.374606593415912i</v>
      </c>
      <c r="AF112" s="1" t="str">
        <f t="shared" ca="1" si="68"/>
        <v>0.0293117005201327-0.0469898951712417i</v>
      </c>
      <c r="AG112" s="1" t="str">
        <f t="shared" ca="1" si="69"/>
        <v>-0.000114900753618441</v>
      </c>
      <c r="AH112" s="1" t="str">
        <f t="shared" ca="1" si="70"/>
        <v>0.0000989186851468023</v>
      </c>
      <c r="AI112" s="1" t="str">
        <f t="shared" ca="1" si="71"/>
        <v>0.0292957184516611-0.0469898951712417i</v>
      </c>
      <c r="AJ112" s="1" t="str">
        <f t="shared" ca="1" si="72"/>
        <v>0.000170304290183679-0.000905087378453663i</v>
      </c>
      <c r="AK112" s="1" t="str">
        <f t="shared" ca="1" si="73"/>
        <v>0.000223653192140753-0.00118239428364362i</v>
      </c>
      <c r="AL112" s="1" t="str">
        <f t="shared" ca="1" si="74"/>
        <v>0.000104362791339641-0.000558309005828308i</v>
      </c>
      <c r="AM112" s="1" t="str">
        <f t="shared" ca="1" si="75"/>
        <v>0.000498320273664073-0.00264579066792559i</v>
      </c>
      <c r="AN112" s="1" t="str">
        <f t="shared" ca="1" si="76"/>
        <v>0.028797398177997-0.0443441045033161i</v>
      </c>
      <c r="AO112" s="1">
        <f t="shared" si="54"/>
        <v>22</v>
      </c>
      <c r="AP112" s="1">
        <f t="shared" si="77"/>
        <v>0.92718385456678798</v>
      </c>
      <c r="AQ112" s="1">
        <f t="shared" si="78"/>
        <v>0.37460659341591201</v>
      </c>
      <c r="AR112" s="1">
        <f t="shared" ca="1" si="79"/>
        <v>5.2874282463435139E-2</v>
      </c>
      <c r="AS112" s="1">
        <f t="array" aca="1" ref="AS112:AU112" ca="1">MMULT(AP112:AR112,$AS$7:$AU$9)</f>
        <v>0.52991926423320512</v>
      </c>
      <c r="AT112" s="1">
        <f ca="1"/>
        <v>-0.81498860769611847</v>
      </c>
      <c r="AU112" s="17">
        <f ca="1"/>
        <v>-0.24036395833424176</v>
      </c>
      <c r="AV112" s="2"/>
      <c r="AW112" s="19">
        <f t="shared" ca="1" si="80"/>
        <v>0.52991926423320512</v>
      </c>
      <c r="AX112" s="1">
        <f t="shared" ca="1" si="81"/>
        <v>-0.24036395833424176</v>
      </c>
      <c r="AY112" s="1"/>
      <c r="AZ112" s="1"/>
      <c r="BA112" s="1"/>
      <c r="BB112" s="1"/>
      <c r="BC112" s="1"/>
    </row>
    <row r="113" spans="20:55" x14ac:dyDescent="0.15">
      <c r="T113" s="1">
        <f t="shared" si="82"/>
        <v>24</v>
      </c>
      <c r="U113" s="1">
        <f t="shared" si="57"/>
        <v>0.41887902047863912</v>
      </c>
      <c r="V113" s="1" t="str">
        <f t="shared" si="58"/>
        <v>0.913545457642601+0.4067366430758i</v>
      </c>
      <c r="W113" s="1" t="str">
        <f t="shared" ca="1" si="59"/>
        <v>-0.084496283818111+0.4067366430758i</v>
      </c>
      <c r="X113" s="1" t="str">
        <f t="shared" ca="1" si="60"/>
        <v>0.0400140828387663</v>
      </c>
      <c r="Y113" s="1" t="str">
        <f t="shared" ca="1" si="61"/>
        <v>0.0480786384649208</v>
      </c>
      <c r="Z113" s="1" t="str">
        <f t="shared" ca="1" si="62"/>
        <v>-0.0372465755024862</v>
      </c>
      <c r="AA113" s="1" t="str">
        <f t="shared" ca="1" si="63"/>
        <v>-0.084125635514145+0.4067366430758i</v>
      </c>
      <c r="AB113" s="1" t="str">
        <f t="shared" ca="1" si="64"/>
        <v>0.0571409003495753</v>
      </c>
      <c r="AC113" s="1" t="str">
        <f t="shared" ca="1" si="65"/>
        <v>-0.0502531085148551</v>
      </c>
      <c r="AD113" s="1" t="str">
        <f t="shared" ca="1" si="66"/>
        <v>-0.0552382390558828</v>
      </c>
      <c r="AE113" s="1" t="str">
        <f t="shared" ca="1" si="67"/>
        <v>-0.083662325134188+0.4067366430758i</v>
      </c>
      <c r="AF113" s="1" t="str">
        <f t="shared" ca="1" si="68"/>
        <v>0.041141870291087-0.0586591891058625i</v>
      </c>
      <c r="AG113" s="1" t="str">
        <f t="shared" ca="1" si="69"/>
        <v>-0.000114900753618441</v>
      </c>
      <c r="AH113" s="1" t="str">
        <f t="shared" ca="1" si="70"/>
        <v>0.0000989186851468023</v>
      </c>
      <c r="AI113" s="1" t="str">
        <f t="shared" ca="1" si="71"/>
        <v>0.0411258882226154-0.0586591891058625i</v>
      </c>
      <c r="AJ113" s="1" t="str">
        <f t="shared" ca="1" si="72"/>
        <v>0.000203256035121916-0.000982716824724426i</v>
      </c>
      <c r="AK113" s="1" t="str">
        <f t="shared" ca="1" si="73"/>
        <v>0.000266700919662509-0.00128380837436908i</v>
      </c>
      <c r="AL113" s="1" t="str">
        <f t="shared" ca="1" si="74"/>
        <v>0.000124689288421289-0.000606195232067017i</v>
      </c>
      <c r="AM113" s="1" t="str">
        <f t="shared" ca="1" si="75"/>
        <v>0.000594646243205714-0.00287272043116052i</v>
      </c>
      <c r="AN113" s="1" t="str">
        <f t="shared" ca="1" si="76"/>
        <v>0.0405312419794097-0.055786468674702i</v>
      </c>
      <c r="AO113" s="1">
        <f t="shared" si="54"/>
        <v>24</v>
      </c>
      <c r="AP113" s="1">
        <f t="shared" si="77"/>
        <v>0.91354545764260098</v>
      </c>
      <c r="AQ113" s="1">
        <f t="shared" si="78"/>
        <v>0.40673664307579999</v>
      </c>
      <c r="AR113" s="1">
        <f t="shared" ca="1" si="79"/>
        <v>6.8955867506594187E-2</v>
      </c>
      <c r="AS113" s="1">
        <f t="array" aca="1" ref="AS113:AU113" ca="1">MMULT(AP113:AR113,$AS$7:$AU$9)</f>
        <v>0.55919290347074668</v>
      </c>
      <c r="AT113" s="1">
        <f ca="1"/>
        <v>-0.80262478497198608</v>
      </c>
      <c r="AU113" s="17">
        <f ca="1"/>
        <v>-0.21875022953180245</v>
      </c>
      <c r="AV113" s="2"/>
      <c r="AW113" s="19">
        <f t="shared" ca="1" si="80"/>
        <v>0.55919290347074668</v>
      </c>
      <c r="AX113" s="1">
        <f t="shared" ca="1" si="81"/>
        <v>-0.21875022953180245</v>
      </c>
      <c r="AY113" s="1"/>
      <c r="AZ113" s="1"/>
      <c r="BA113" s="1"/>
      <c r="BB113" s="1"/>
      <c r="BC113" s="1"/>
    </row>
    <row r="114" spans="20:55" x14ac:dyDescent="0.15">
      <c r="T114" s="1">
        <f t="shared" si="82"/>
        <v>26</v>
      </c>
      <c r="U114" s="1">
        <f t="shared" si="57"/>
        <v>0.4537856055185257</v>
      </c>
      <c r="V114" s="1" t="str">
        <f t="shared" si="58"/>
        <v>0.898794046299167+0.438371146789078i</v>
      </c>
      <c r="W114" s="1" t="str">
        <f t="shared" ca="1" si="59"/>
        <v>-0.099247695161545+0.438371146789078i</v>
      </c>
      <c r="X114" s="1" t="str">
        <f t="shared" ca="1" si="60"/>
        <v>0.0400140828387663</v>
      </c>
      <c r="Y114" s="1" t="str">
        <f t="shared" ca="1" si="61"/>
        <v>0.0480786384649208</v>
      </c>
      <c r="Z114" s="1" t="str">
        <f t="shared" ca="1" si="62"/>
        <v>-0.0372465755024862</v>
      </c>
      <c r="AA114" s="1" t="str">
        <f t="shared" ca="1" si="63"/>
        <v>-0.0988770468575789+0.438371146789078i</v>
      </c>
      <c r="AB114" s="1" t="str">
        <f t="shared" ca="1" si="64"/>
        <v>0.0571409003495753</v>
      </c>
      <c r="AC114" s="1" t="str">
        <f t="shared" ca="1" si="65"/>
        <v>-0.0502531085148551</v>
      </c>
      <c r="AD114" s="1" t="str">
        <f t="shared" ca="1" si="66"/>
        <v>-0.0552382390558828</v>
      </c>
      <c r="AE114" s="1" t="str">
        <f t="shared" ca="1" si="67"/>
        <v>-0.098413736477622+0.438371146789078i</v>
      </c>
      <c r="AF114" s="1" t="str">
        <f t="shared" ca="1" si="68"/>
        <v>0.0560198152767784-0.0713921373954003i</v>
      </c>
      <c r="AG114" s="1" t="str">
        <f t="shared" ca="1" si="69"/>
        <v>-0.000114900753618441</v>
      </c>
      <c r="AH114" s="1" t="str">
        <f t="shared" ca="1" si="70"/>
        <v>0.0000989186851468023</v>
      </c>
      <c r="AI114" s="1" t="str">
        <f t="shared" ca="1" si="71"/>
        <v>0.0560038332083068-0.0713921373954003i</v>
      </c>
      <c r="AJ114" s="1" t="str">
        <f t="shared" ca="1" si="72"/>
        <v>0.000238896935351605-0.00105914898192019i</v>
      </c>
      <c r="AK114" s="1" t="str">
        <f t="shared" ca="1" si="73"/>
        <v>0.000313261724396628-0.0013836583423459i</v>
      </c>
      <c r="AL114" s="1" t="str">
        <f t="shared" ca="1" si="74"/>
        <v>0.000146674608344831-0.00065334290279267i</v>
      </c>
      <c r="AM114" s="1" t="str">
        <f t="shared" ca="1" si="75"/>
        <v>0.000698833268093064-0.00309615022705876i</v>
      </c>
      <c r="AN114" s="1" t="str">
        <f t="shared" ca="1" si="76"/>
        <v>0.0553049999402137-0.0682959871683415i</v>
      </c>
      <c r="AO114" s="1">
        <f t="shared" si="54"/>
        <v>26</v>
      </c>
      <c r="AP114" s="1">
        <f t="shared" si="77"/>
        <v>0.89879404629916704</v>
      </c>
      <c r="AQ114" s="1">
        <f t="shared" si="78"/>
        <v>0.43837114678907801</v>
      </c>
      <c r="AR114" s="1">
        <f t="shared" ca="1" si="79"/>
        <v>8.788051480098022E-2</v>
      </c>
      <c r="AS114" s="1">
        <f t="array" aca="1" ref="AS114:AU114" ca="1">MMULT(AP114:AR114,$AS$7:$AU$9)</f>
        <v>0.5877852522924738</v>
      </c>
      <c r="AT114" s="1">
        <f ca="1"/>
        <v>-0.79028420597229765</v>
      </c>
      <c r="AU114" s="17">
        <f ca="1"/>
        <v>-0.19411943709967328</v>
      </c>
      <c r="AV114" s="2"/>
      <c r="AW114" s="19">
        <f t="shared" ca="1" si="80"/>
        <v>0.5877852522924738</v>
      </c>
      <c r="AX114" s="1">
        <f t="shared" ca="1" si="81"/>
        <v>-0.19411943709967328</v>
      </c>
      <c r="AY114" s="1"/>
      <c r="AZ114" s="1"/>
      <c r="BA114" s="1"/>
      <c r="BB114" s="1"/>
      <c r="BC114" s="1"/>
    </row>
    <row r="115" spans="20:55" x14ac:dyDescent="0.15">
      <c r="T115" s="1">
        <f t="shared" si="82"/>
        <v>28</v>
      </c>
      <c r="U115" s="1">
        <f t="shared" si="57"/>
        <v>0.48869219055841229</v>
      </c>
      <c r="V115" s="1" t="str">
        <f t="shared" si="58"/>
        <v>0.882947592858927+0.469471562785891i</v>
      </c>
      <c r="W115" s="1" t="str">
        <f t="shared" ca="1" si="59"/>
        <v>-0.115094148601785+0.469471562785891i</v>
      </c>
      <c r="X115" s="1" t="str">
        <f t="shared" ca="1" si="60"/>
        <v>0.0400140828387663</v>
      </c>
      <c r="Y115" s="1" t="str">
        <f t="shared" ca="1" si="61"/>
        <v>0.0480786384649208</v>
      </c>
      <c r="Z115" s="1" t="str">
        <f t="shared" ca="1" si="62"/>
        <v>-0.0372465755024862</v>
      </c>
      <c r="AA115" s="1" t="str">
        <f t="shared" ca="1" si="63"/>
        <v>-0.114723500297819+0.469471562785891i</v>
      </c>
      <c r="AB115" s="1" t="str">
        <f t="shared" ca="1" si="64"/>
        <v>0.0571409003495753</v>
      </c>
      <c r="AC115" s="1" t="str">
        <f t="shared" ca="1" si="65"/>
        <v>-0.0502531085148551</v>
      </c>
      <c r="AD115" s="1" t="str">
        <f t="shared" ca="1" si="66"/>
        <v>-0.0552382390558828</v>
      </c>
      <c r="AE115" s="1" t="str">
        <f t="shared" ca="1" si="67"/>
        <v>-0.114260189917862+0.469471562785891i</v>
      </c>
      <c r="AF115" s="1" t="str">
        <f t="shared" ca="1" si="68"/>
        <v>0.074327284596565-0.0849464364248309i</v>
      </c>
      <c r="AG115" s="1" t="str">
        <f t="shared" ca="1" si="69"/>
        <v>-0.000114900753618441</v>
      </c>
      <c r="AH115" s="1" t="str">
        <f t="shared" ca="1" si="70"/>
        <v>0.0000989186851468023</v>
      </c>
      <c r="AI115" s="1" t="str">
        <f t="shared" ca="1" si="71"/>
        <v>0.0743113025280934-0.0849464364248309i</v>
      </c>
      <c r="AJ115" s="1" t="str">
        <f t="shared" ca="1" si="72"/>
        <v>0.000277183567925878-0.00113429072923087i</v>
      </c>
      <c r="AK115" s="1" t="str">
        <f t="shared" ca="1" si="73"/>
        <v>0.000363278879174686-0.00148182253576879i</v>
      </c>
      <c r="AL115" s="1" t="str">
        <f t="shared" ca="1" si="74"/>
        <v>0.000170291965384519-0.000699694575831028i</v>
      </c>
      <c r="AM115" s="1" t="str">
        <f t="shared" ca="1" si="75"/>
        <v>0.000810754412485083-0.00331580784083069i</v>
      </c>
      <c r="AN115" s="1" t="str">
        <f t="shared" ca="1" si="76"/>
        <v>0.0735005481156083-0.0816306285840002i</v>
      </c>
      <c r="AO115" s="1">
        <f t="shared" si="54"/>
        <v>28</v>
      </c>
      <c r="AP115" s="1">
        <f t="shared" si="77"/>
        <v>0.88294759285892699</v>
      </c>
      <c r="AQ115" s="1">
        <f t="shared" si="78"/>
        <v>0.46947156278589097</v>
      </c>
      <c r="AR115" s="1">
        <f t="shared" ca="1" si="79"/>
        <v>0.10984484556097224</v>
      </c>
      <c r="AS115" s="1">
        <f t="array" aca="1" ref="AS115:AU115" ca="1">MMULT(AP115:AR115,$AS$7:$AU$9)</f>
        <v>0.61566147532565851</v>
      </c>
      <c r="AT115" s="1">
        <f ca="1"/>
        <v>-0.77805704008652898</v>
      </c>
      <c r="AU115" s="17">
        <f ca="1"/>
        <v>-0.1662951600857259</v>
      </c>
      <c r="AV115" s="2"/>
      <c r="AW115" s="19">
        <f t="shared" ca="1" si="80"/>
        <v>0.61566147532565851</v>
      </c>
      <c r="AX115" s="1">
        <f t="shared" ca="1" si="81"/>
        <v>-0.1662951600857259</v>
      </c>
      <c r="AY115" s="1"/>
      <c r="AZ115" s="1"/>
      <c r="BA115" s="1"/>
      <c r="BB115" s="1"/>
      <c r="BC115" s="1"/>
    </row>
    <row r="116" spans="20:55" x14ac:dyDescent="0.15">
      <c r="T116" s="1">
        <f t="shared" si="82"/>
        <v>30</v>
      </c>
      <c r="U116" s="1">
        <f t="shared" si="57"/>
        <v>0.52359877559829882</v>
      </c>
      <c r="V116" s="1" t="str">
        <f t="shared" si="58"/>
        <v>0.866025403784439+0.5i</v>
      </c>
      <c r="W116" s="1" t="str">
        <f t="shared" ca="1" si="59"/>
        <v>-0.132016337676273+0.5i</v>
      </c>
      <c r="X116" s="1" t="str">
        <f t="shared" ca="1" si="60"/>
        <v>0.0400140828387663</v>
      </c>
      <c r="Y116" s="1" t="str">
        <f t="shared" ca="1" si="61"/>
        <v>0.0480786384649208</v>
      </c>
      <c r="Z116" s="1" t="str">
        <f t="shared" ca="1" si="62"/>
        <v>-0.0372465755024862</v>
      </c>
      <c r="AA116" s="1" t="str">
        <f t="shared" ca="1" si="63"/>
        <v>-0.131645689372307+0.5i</v>
      </c>
      <c r="AB116" s="1" t="str">
        <f t="shared" ca="1" si="64"/>
        <v>0.0571409003495753</v>
      </c>
      <c r="AC116" s="1" t="str">
        <f t="shared" ca="1" si="65"/>
        <v>-0.0502531085148551</v>
      </c>
      <c r="AD116" s="1" t="str">
        <f t="shared" ca="1" si="66"/>
        <v>-0.0552382390558828</v>
      </c>
      <c r="AE116" s="1" t="str">
        <f t="shared" ca="1" si="67"/>
        <v>-0.13118237899235+0.5i</v>
      </c>
      <c r="AF116" s="1" t="str">
        <f t="shared" ca="1" si="68"/>
        <v>0.0964312328626796-0.0990164031300109i</v>
      </c>
      <c r="AG116" s="1" t="str">
        <f t="shared" ca="1" si="69"/>
        <v>-0.000114900753618441</v>
      </c>
      <c r="AH116" s="1" t="str">
        <f t="shared" ca="1" si="70"/>
        <v>0.0000989186851468023</v>
      </c>
      <c r="AI116" s="1" t="str">
        <f t="shared" ca="1" si="71"/>
        <v>0.096415250794208-0.0990164031300109i</v>
      </c>
      <c r="AJ116" s="1" t="str">
        <f t="shared" ca="1" si="72"/>
        <v>0.000318069286480545-0.00120805051801208i</v>
      </c>
      <c r="AK116" s="1" t="str">
        <f t="shared" ca="1" si="73"/>
        <v>0.000416691445798136-0.00157818135668911i</v>
      </c>
      <c r="AL116" s="1" t="str">
        <f t="shared" ca="1" si="74"/>
        <v>0.000195512585428776-0.000745193778808423i</v>
      </c>
      <c r="AM116" s="1" t="str">
        <f t="shared" ca="1" si="75"/>
        <v>0.000930273317707457-0.00353142565350961i</v>
      </c>
      <c r="AN116" s="1" t="str">
        <f t="shared" ca="1" si="76"/>
        <v>0.0954849774765005-0.0954849774765013i</v>
      </c>
      <c r="AO116" s="1">
        <f t="shared" si="54"/>
        <v>30</v>
      </c>
      <c r="AP116" s="1">
        <f t="shared" si="77"/>
        <v>0.86602540378443904</v>
      </c>
      <c r="AQ116" s="1">
        <f t="shared" si="78"/>
        <v>0.5</v>
      </c>
      <c r="AR116" s="1">
        <f t="shared" ca="1" si="79"/>
        <v>0.13503615015015707</v>
      </c>
      <c r="AS116" s="1">
        <f t="array" aca="1" ref="AS116:AU116" ca="1">MMULT(AP116:AR116,$AS$7:$AU$9)</f>
        <v>0.64278760968653947</v>
      </c>
      <c r="AT116" s="1">
        <f ca="1"/>
        <v>-0.7660313938214578</v>
      </c>
      <c r="AU116" s="17">
        <f ca="1"/>
        <v>-0.13511015639394447</v>
      </c>
      <c r="AV116" s="2"/>
      <c r="AW116" s="19">
        <f t="shared" ca="1" si="80"/>
        <v>0.64278760968653947</v>
      </c>
      <c r="AX116" s="1">
        <f t="shared" ca="1" si="81"/>
        <v>-0.13511015639394447</v>
      </c>
      <c r="AY116" s="1"/>
      <c r="AZ116" s="1"/>
      <c r="BA116" s="1"/>
      <c r="BB116" s="1"/>
      <c r="BC116" s="1"/>
    </row>
    <row r="117" spans="20:55" x14ac:dyDescent="0.15">
      <c r="T117" s="1">
        <f t="shared" si="82"/>
        <v>32</v>
      </c>
      <c r="U117" s="1">
        <f t="shared" si="57"/>
        <v>0.55850536063818546</v>
      </c>
      <c r="V117" s="1" t="str">
        <f t="shared" si="58"/>
        <v>0.848048096156426+0.529919264233205i</v>
      </c>
      <c r="W117" s="1" t="str">
        <f t="shared" ca="1" si="59"/>
        <v>-0.149993645304286+0.529919264233205i</v>
      </c>
      <c r="X117" s="1" t="str">
        <f t="shared" ca="1" si="60"/>
        <v>0.0400140828387663</v>
      </c>
      <c r="Y117" s="1" t="str">
        <f t="shared" ca="1" si="61"/>
        <v>0.0480786384649208</v>
      </c>
      <c r="Z117" s="1" t="str">
        <f t="shared" ca="1" si="62"/>
        <v>-0.0372465755024862</v>
      </c>
      <c r="AA117" s="1" t="str">
        <f t="shared" ca="1" si="63"/>
        <v>-0.14962299700032+0.529919264233205i</v>
      </c>
      <c r="AB117" s="1" t="str">
        <f t="shared" ca="1" si="64"/>
        <v>0.0571409003495753</v>
      </c>
      <c r="AC117" s="1" t="str">
        <f t="shared" ca="1" si="65"/>
        <v>-0.0502531085148551</v>
      </c>
      <c r="AD117" s="1" t="str">
        <f t="shared" ca="1" si="66"/>
        <v>-0.0552382390558828</v>
      </c>
      <c r="AE117" s="1" t="str">
        <f t="shared" ca="1" si="67"/>
        <v>-0.149159686620363+0.529919264233205i</v>
      </c>
      <c r="AF117" s="1" t="str">
        <f t="shared" ca="1" si="68"/>
        <v>0.122675351401919-0.113233786081759i</v>
      </c>
      <c r="AG117" s="1" t="str">
        <f t="shared" ca="1" si="69"/>
        <v>-0.000114900753618441</v>
      </c>
      <c r="AH117" s="1" t="str">
        <f t="shared" ca="1" si="70"/>
        <v>0.0000989186851468023</v>
      </c>
      <c r="AI117" s="1" t="str">
        <f t="shared" ca="1" si="71"/>
        <v>0.122659369333447-0.113233786081759i</v>
      </c>
      <c r="AJ117" s="1" t="str">
        <f t="shared" ca="1" si="72"/>
        <v>0.000361504278065512-0.001280338483323i</v>
      </c>
      <c r="AK117" s="1" t="str">
        <f t="shared" ca="1" si="73"/>
        <v>0.000473434349282126-0.00167261740672651i</v>
      </c>
      <c r="AL117" s="1" t="str">
        <f t="shared" ca="1" si="74"/>
        <v>0.000222305741037017-0.000789785077954643i</v>
      </c>
      <c r="AM117" s="1" t="str">
        <f t="shared" ca="1" si="75"/>
        <v>0.00105724436838465-0.00374274096800415i</v>
      </c>
      <c r="AN117" s="1" t="str">
        <f t="shared" ca="1" si="76"/>
        <v>0.121602124965062-0.109491045113755i</v>
      </c>
      <c r="AO117" s="1">
        <f t="shared" si="54"/>
        <v>32</v>
      </c>
      <c r="AP117" s="1">
        <f t="shared" si="77"/>
        <v>0.84804809615642596</v>
      </c>
      <c r="AQ117" s="1">
        <f t="shared" si="78"/>
        <v>0.52991926423320501</v>
      </c>
      <c r="AR117" s="1">
        <f t="shared" ca="1" si="79"/>
        <v>0.16363179934267327</v>
      </c>
      <c r="AS117" s="1">
        <f t="array" aca="1" ref="AS117:AU117" ca="1">MMULT(AP117:AR117,$AS$7:$AU$9)</f>
        <v>0.66913060635885835</v>
      </c>
      <c r="AT117" s="1">
        <f ca="1"/>
        <v>-0.75429308014015717</v>
      </c>
      <c r="AU117" s="17">
        <f ca="1"/>
        <v>-0.10040690535327687</v>
      </c>
      <c r="AV117" s="2"/>
      <c r="AW117" s="19">
        <f t="shared" ca="1" si="80"/>
        <v>0.66913060635885835</v>
      </c>
      <c r="AX117" s="1">
        <f t="shared" ca="1" si="81"/>
        <v>-0.10040690535327687</v>
      </c>
      <c r="AY117" s="1"/>
      <c r="AZ117" s="1"/>
      <c r="BA117" s="1"/>
      <c r="BB117" s="1"/>
      <c r="BC117" s="1"/>
    </row>
    <row r="118" spans="20:55" x14ac:dyDescent="0.15">
      <c r="T118" s="1">
        <f t="shared" si="82"/>
        <v>34</v>
      </c>
      <c r="U118" s="1">
        <f t="shared" si="57"/>
        <v>0.59341194567807209</v>
      </c>
      <c r="V118" s="1" t="str">
        <f t="shared" si="58"/>
        <v>0.829037572555042+0.559192903470747i</v>
      </c>
      <c r="W118" s="1" t="str">
        <f t="shared" ca="1" si="59"/>
        <v>-0.16900416890567+0.559192903470747i</v>
      </c>
      <c r="X118" s="1" t="str">
        <f t="shared" ca="1" si="60"/>
        <v>0.0400140828387663</v>
      </c>
      <c r="Y118" s="1" t="str">
        <f t="shared" ca="1" si="61"/>
        <v>0.0480786384649208</v>
      </c>
      <c r="Z118" s="1" t="str">
        <f t="shared" ca="1" si="62"/>
        <v>-0.0372465755024862</v>
      </c>
      <c r="AA118" s="1" t="str">
        <f t="shared" ca="1" si="63"/>
        <v>-0.168633520601704+0.559192903470747i</v>
      </c>
      <c r="AB118" s="1" t="str">
        <f t="shared" ca="1" si="64"/>
        <v>0.0571409003495753</v>
      </c>
      <c r="AC118" s="1" t="str">
        <f t="shared" ca="1" si="65"/>
        <v>-0.0502531085148551</v>
      </c>
      <c r="AD118" s="1" t="str">
        <f t="shared" ca="1" si="66"/>
        <v>-0.0552382390558828</v>
      </c>
      <c r="AE118" s="1" t="str">
        <f t="shared" ca="1" si="67"/>
        <v>-0.168170210221747+0.559192903470747i</v>
      </c>
      <c r="AF118" s="1" t="str">
        <f t="shared" ca="1" si="68"/>
        <v>0.153371650768718-0.127169600145207i</v>
      </c>
      <c r="AG118" s="1" t="str">
        <f t="shared" ca="1" si="69"/>
        <v>-0.000114900753618441</v>
      </c>
      <c r="AH118" s="1" t="str">
        <f t="shared" ca="1" si="70"/>
        <v>0.0000989186851468023</v>
      </c>
      <c r="AI118" s="1" t="str">
        <f t="shared" ca="1" si="71"/>
        <v>0.153355668700246-0.127169600145207i</v>
      </c>
      <c r="AJ118" s="1" t="str">
        <f t="shared" ca="1" si="72"/>
        <v>0.000407435623834177-0.00135106655341303i</v>
      </c>
      <c r="AK118" s="1" t="str">
        <f t="shared" ca="1" si="73"/>
        <v>0.000533438457139331-0.00176501563010077i</v>
      </c>
      <c r="AL118" s="1" t="str">
        <f t="shared" ca="1" si="74"/>
        <v>0.000250638788876301-0.00083341414564044i</v>
      </c>
      <c r="AM118" s="1" t="str">
        <f t="shared" ca="1" si="75"/>
        <v>0.00119151286984981-0.00394949632915424i</v>
      </c>
      <c r="AN118" s="1" t="str">
        <f t="shared" ca="1" si="76"/>
        <v>0.152164155830396-0.123220103816053i</v>
      </c>
      <c r="AO118" s="1">
        <f t="shared" si="54"/>
        <v>34</v>
      </c>
      <c r="AP118" s="1">
        <f t="shared" si="77"/>
        <v>0.82903757255504196</v>
      </c>
      <c r="AQ118" s="1">
        <f t="shared" si="78"/>
        <v>0.55919290347074702</v>
      </c>
      <c r="AR118" s="1">
        <f t="shared" ca="1" si="79"/>
        <v>0.19579868310082149</v>
      </c>
      <c r="AS118" s="1">
        <f t="array" aca="1" ref="AS118:AU118" ca="1">MMULT(AP118:AR118,$AS$7:$AU$9)</f>
        <v>0.69465837045899759</v>
      </c>
      <c r="AT118" s="1">
        <f ca="1"/>
        <v>-0.74292539587295947</v>
      </c>
      <c r="AU118" s="17">
        <f ca="1"/>
        <v>-6.2038123942242895E-2</v>
      </c>
      <c r="AV118" s="2"/>
      <c r="AW118" s="19">
        <f t="shared" ca="1" si="80"/>
        <v>0.69465837045899759</v>
      </c>
      <c r="AX118" s="1">
        <f t="shared" ca="1" si="81"/>
        <v>-6.2038123942242895E-2</v>
      </c>
      <c r="AY118" s="1"/>
      <c r="AZ118" s="1"/>
      <c r="BA118" s="1"/>
      <c r="BB118" s="1"/>
      <c r="BC118" s="1"/>
    </row>
    <row r="119" spans="20:55" x14ac:dyDescent="0.15">
      <c r="T119" s="1">
        <f t="shared" si="82"/>
        <v>36</v>
      </c>
      <c r="U119" s="1">
        <f t="shared" si="57"/>
        <v>0.62831853071795862</v>
      </c>
      <c r="V119" s="1" t="str">
        <f t="shared" si="58"/>
        <v>0.809016994374947+0.587785252292473i</v>
      </c>
      <c r="W119" s="1" t="str">
        <f t="shared" ca="1" si="59"/>
        <v>-0.189024747085765+0.587785252292473i</v>
      </c>
      <c r="X119" s="1" t="str">
        <f t="shared" ca="1" si="60"/>
        <v>0.0400140828387663</v>
      </c>
      <c r="Y119" s="1" t="str">
        <f t="shared" ca="1" si="61"/>
        <v>0.0480786384649208</v>
      </c>
      <c r="Z119" s="1" t="str">
        <f t="shared" ca="1" si="62"/>
        <v>-0.0372465755024862</v>
      </c>
      <c r="AA119" s="1" t="str">
        <f t="shared" ca="1" si="63"/>
        <v>-0.188654098781799+0.587785252292473i</v>
      </c>
      <c r="AB119" s="1" t="str">
        <f t="shared" ca="1" si="64"/>
        <v>0.0571409003495753</v>
      </c>
      <c r="AC119" s="1" t="str">
        <f t="shared" ca="1" si="65"/>
        <v>-0.0502531085148551</v>
      </c>
      <c r="AD119" s="1" t="str">
        <f t="shared" ca="1" si="66"/>
        <v>-0.0552382390558828</v>
      </c>
      <c r="AE119" s="1" t="str">
        <f t="shared" ca="1" si="67"/>
        <v>-0.188190788401842+0.587785252292473i</v>
      </c>
      <c r="AF119" s="1" t="str">
        <f t="shared" ca="1" si="68"/>
        <v>0.188792211627265-0.140336979282738i</v>
      </c>
      <c r="AG119" s="1" t="str">
        <f t="shared" ca="1" si="69"/>
        <v>-0.000114900753618441</v>
      </c>
      <c r="AH119" s="1" t="str">
        <f t="shared" ca="1" si="70"/>
        <v>0.0000989186851468023</v>
      </c>
      <c r="AI119" s="1" t="str">
        <f t="shared" ca="1" si="71"/>
        <v>0.188776229558793-0.140336979282738i</v>
      </c>
      <c r="AJ119" s="1" t="str">
        <f t="shared" ca="1" si="72"/>
        <v>0.000455807363516907-0.00142014855702356i</v>
      </c>
      <c r="AK119" s="1" t="str">
        <f t="shared" ca="1" si="73"/>
        <v>0.000596630663607257-0.00185526345380957i</v>
      </c>
      <c r="AL119" s="1" t="str">
        <f t="shared" ca="1" si="74"/>
        <v>0.00028047720949221-0.000876027826567381i</v>
      </c>
      <c r="AM119" s="1" t="str">
        <f t="shared" ca="1" si="75"/>
        <v>0.00133291523661637-0.00415143983740051i</v>
      </c>
      <c r="AN119" s="1" t="str">
        <f t="shared" ca="1" si="76"/>
        <v>0.187443314322177-0.136185539445337i</v>
      </c>
      <c r="AO119" s="1">
        <f t="shared" si="54"/>
        <v>36</v>
      </c>
      <c r="AP119" s="1">
        <f t="shared" si="77"/>
        <v>0.80901699437494701</v>
      </c>
      <c r="AQ119" s="1">
        <f t="shared" si="78"/>
        <v>0.58778525229247303</v>
      </c>
      <c r="AR119" s="1">
        <f t="shared" ca="1" si="79"/>
        <v>0.23169267843007013</v>
      </c>
      <c r="AS119" s="1">
        <f t="array" aca="1" ref="AS119:AU119" ca="1">MMULT(AP119:AR119,$AS$7:$AU$9)</f>
        <v>0.71933980033865097</v>
      </c>
      <c r="AT119" s="1">
        <f ca="1"/>
        <v>-0.73200890777164396</v>
      </c>
      <c r="AU119" s="17">
        <f ca="1"/>
        <v>-1.9867255215902241E-2</v>
      </c>
      <c r="AV119" s="2"/>
      <c r="AW119" s="19">
        <f t="shared" ca="1" si="80"/>
        <v>0.71933980033865097</v>
      </c>
      <c r="AX119" s="1">
        <f t="shared" ca="1" si="81"/>
        <v>-1.9867255215902241E-2</v>
      </c>
      <c r="AY119" s="1"/>
      <c r="AZ119" s="1"/>
      <c r="BA119" s="1"/>
      <c r="BB119" s="1"/>
      <c r="BC119" s="1"/>
    </row>
    <row r="120" spans="20:55" x14ac:dyDescent="0.15">
      <c r="T120" s="1">
        <f t="shared" si="82"/>
        <v>38</v>
      </c>
      <c r="U120" s="1">
        <f t="shared" si="57"/>
        <v>0.66322511575784526</v>
      </c>
      <c r="V120" s="1" t="str">
        <f t="shared" si="58"/>
        <v>0.788010753606722+0.615661475325658i</v>
      </c>
      <c r="W120" s="1" t="str">
        <f t="shared" ca="1" si="59"/>
        <v>-0.21003098785399+0.615661475325658i</v>
      </c>
      <c r="X120" s="1" t="str">
        <f t="shared" ca="1" si="60"/>
        <v>0.0400140828387663</v>
      </c>
      <c r="Y120" s="1" t="str">
        <f t="shared" ca="1" si="61"/>
        <v>0.0480786384649208</v>
      </c>
      <c r="Z120" s="1" t="str">
        <f t="shared" ca="1" si="62"/>
        <v>-0.0372465755024862</v>
      </c>
      <c r="AA120" s="1" t="str">
        <f t="shared" ca="1" si="63"/>
        <v>-0.209660339550024+0.615661475325658i</v>
      </c>
      <c r="AB120" s="1" t="str">
        <f t="shared" ca="1" si="64"/>
        <v>0.0571409003495753</v>
      </c>
      <c r="AC120" s="1" t="str">
        <f t="shared" ca="1" si="65"/>
        <v>-0.0502531085148551</v>
      </c>
      <c r="AD120" s="1" t="str">
        <f t="shared" ca="1" si="66"/>
        <v>-0.0552382390558828</v>
      </c>
      <c r="AE120" s="1" t="str">
        <f t="shared" ca="1" si="67"/>
        <v>-0.209197029170067+0.615661475325658i</v>
      </c>
      <c r="AF120" s="1" t="str">
        <f t="shared" ca="1" si="68"/>
        <v>0.229161220242945-0.152195029116517i</v>
      </c>
      <c r="AG120" s="1" t="str">
        <f t="shared" ca="1" si="69"/>
        <v>-0.000114900753618441</v>
      </c>
      <c r="AH120" s="1" t="str">
        <f t="shared" ca="1" si="70"/>
        <v>0.0000989186851468023</v>
      </c>
      <c r="AI120" s="1" t="str">
        <f t="shared" ca="1" si="71"/>
        <v>0.229145238174473-0.152195029116517i</v>
      </c>
      <c r="AJ120" s="1" t="str">
        <f t="shared" ca="1" si="72"/>
        <v>0.000506560563599988-0.00148750032837448i</v>
      </c>
      <c r="AK120" s="1" t="str">
        <f t="shared" ca="1" si="73"/>
        <v>0.000662933978716327-0.00194325092478133i</v>
      </c>
      <c r="AL120" s="1" t="str">
        <f t="shared" ca="1" si="74"/>
        <v>0.000311784649365476-0.000917574202529392i</v>
      </c>
      <c r="AM120" s="1" t="str">
        <f t="shared" ca="1" si="75"/>
        <v>0.00148127919168179-0.0043483254556852i</v>
      </c>
      <c r="AN120" s="1" t="str">
        <f t="shared" ca="1" si="76"/>
        <v>0.227663958982791-0.147846703660832i</v>
      </c>
      <c r="AO120" s="1">
        <f t="shared" si="54"/>
        <v>38</v>
      </c>
      <c r="AP120" s="1">
        <f t="shared" si="77"/>
        <v>0.78801075360672201</v>
      </c>
      <c r="AQ120" s="1">
        <f t="shared" si="78"/>
        <v>0.61566147532565796</v>
      </c>
      <c r="AR120" s="1">
        <f t="shared" ca="1" si="79"/>
        <v>0.27145814779278926</v>
      </c>
      <c r="AS120" s="1">
        <f t="array" aca="1" ref="AS120:AU120" ca="1">MMULT(AP120:AR120,$AS$7:$AU$9)</f>
        <v>0.74314482547739402</v>
      </c>
      <c r="AT120" s="1">
        <f ca="1"/>
        <v>-0.72162124775242997</v>
      </c>
      <c r="AU120" s="17">
        <f ca="1"/>
        <v>2.6231072442646275E-2</v>
      </c>
      <c r="AV120" s="2"/>
      <c r="AW120" s="19">
        <f t="shared" ca="1" si="80"/>
        <v>0.74314482547739402</v>
      </c>
      <c r="AX120" s="1">
        <f t="shared" ca="1" si="81"/>
        <v>2.6231072442646275E-2</v>
      </c>
      <c r="AY120" s="1"/>
      <c r="AZ120" s="1"/>
      <c r="BA120" s="1"/>
      <c r="BB120" s="1"/>
      <c r="BC120" s="1"/>
    </row>
    <row r="121" spans="20:55" x14ac:dyDescent="0.15">
      <c r="T121" s="1">
        <f t="shared" si="82"/>
        <v>40</v>
      </c>
      <c r="U121" s="1">
        <f t="shared" si="57"/>
        <v>0.69813170079773179</v>
      </c>
      <c r="V121" s="1" t="str">
        <f t="shared" si="58"/>
        <v>0.766044443118978+0.642787609686539i</v>
      </c>
      <c r="W121" s="1" t="str">
        <f t="shared" ca="1" si="59"/>
        <v>-0.231997298341734+0.642787609686539i</v>
      </c>
      <c r="X121" s="1" t="str">
        <f t="shared" ca="1" si="60"/>
        <v>0.0400140828387663</v>
      </c>
      <c r="Y121" s="1" t="str">
        <f t="shared" ca="1" si="61"/>
        <v>0.0480786384649208</v>
      </c>
      <c r="Z121" s="1" t="str">
        <f t="shared" ca="1" si="62"/>
        <v>-0.0372465755024862</v>
      </c>
      <c r="AA121" s="1" t="str">
        <f t="shared" ca="1" si="63"/>
        <v>-0.231626650037768+0.642787609686539i</v>
      </c>
      <c r="AB121" s="1" t="str">
        <f t="shared" ca="1" si="64"/>
        <v>0.0571409003495753</v>
      </c>
      <c r="AC121" s="1" t="str">
        <f t="shared" ca="1" si="65"/>
        <v>-0.0502531085148551</v>
      </c>
      <c r="AD121" s="1" t="str">
        <f t="shared" ca="1" si="66"/>
        <v>-0.0552382390558828</v>
      </c>
      <c r="AE121" s="1" t="str">
        <f t="shared" ca="1" si="67"/>
        <v>-0.231163339657811+0.642787609686539i</v>
      </c>
      <c r="AF121" s="1" t="str">
        <f t="shared" ca="1" si="68"/>
        <v>0.274647402583681-0.162153648048301i</v>
      </c>
      <c r="AG121" s="1" t="str">
        <f t="shared" ca="1" si="69"/>
        <v>-0.000114900753618441</v>
      </c>
      <c r="AH121" s="1" t="str">
        <f t="shared" ca="1" si="70"/>
        <v>0.0000989186851468023</v>
      </c>
      <c r="AI121" s="1" t="str">
        <f t="shared" ca="1" si="71"/>
        <v>0.274631420515209-0.162153648048301i</v>
      </c>
      <c r="AJ121" s="1" t="str">
        <f t="shared" ca="1" si="72"/>
        <v>0.000559633389127055-0.00155303980970714i</v>
      </c>
      <c r="AK121" s="1" t="str">
        <f t="shared" ca="1" si="73"/>
        <v>0.000732267622090331-0.0020288708438361i</v>
      </c>
      <c r="AL121" s="1" t="str">
        <f t="shared" ca="1" si="74"/>
        <v>0.000344522965203158-0.000958002655667092i</v>
      </c>
      <c r="AM121" s="1" t="str">
        <f t="shared" ca="1" si="75"/>
        <v>0.00163642397642054-0.00453991330921033i</v>
      </c>
      <c r="AN121" s="1" t="str">
        <f t="shared" ca="1" si="76"/>
        <v>0.272994996538788-0.157613734739091i</v>
      </c>
      <c r="AO121" s="1">
        <f t="shared" si="54"/>
        <v>40</v>
      </c>
      <c r="AP121" s="1">
        <f t="shared" si="77"/>
        <v>0.76604444311897801</v>
      </c>
      <c r="AQ121" s="1">
        <f t="shared" si="78"/>
        <v>0.64278760968653903</v>
      </c>
      <c r="AR121" s="1">
        <f t="shared" ca="1" si="79"/>
        <v>0.31522746947818081</v>
      </c>
      <c r="AS121" s="1">
        <f t="array" aca="1" ref="AS121:AU121" ca="1">MMULT(AP121:AR121,$AS$7:$AU$9)</f>
        <v>0.76604444311897779</v>
      </c>
      <c r="AT121" s="1">
        <f ca="1"/>
        <v>-0.71183691784616887</v>
      </c>
      <c r="AU121" s="17">
        <f ca="1"/>
        <v>7.6370616544707476E-2</v>
      </c>
      <c r="AV121" s="2"/>
      <c r="AW121" s="19">
        <f t="shared" ca="1" si="80"/>
        <v>0.76604444311897779</v>
      </c>
      <c r="AX121" s="1">
        <f t="shared" ca="1" si="81"/>
        <v>7.6370616544707476E-2</v>
      </c>
      <c r="AY121" s="1"/>
      <c r="AZ121" s="1"/>
      <c r="BA121" s="1"/>
      <c r="BB121" s="1"/>
      <c r="BC121" s="1"/>
    </row>
    <row r="122" spans="20:55" x14ac:dyDescent="0.15">
      <c r="T122" s="1">
        <f t="shared" si="82"/>
        <v>42</v>
      </c>
      <c r="U122" s="1">
        <f t="shared" si="57"/>
        <v>0.73303828583761843</v>
      </c>
      <c r="V122" s="1" t="str">
        <f t="shared" si="58"/>
        <v>0.743144825477395+0.669130606358858i</v>
      </c>
      <c r="W122" s="1" t="str">
        <f t="shared" ca="1" si="59"/>
        <v>-0.254896915983317+0.669130606358858i</v>
      </c>
      <c r="X122" s="1" t="str">
        <f t="shared" ca="1" si="60"/>
        <v>0.0400140828387663</v>
      </c>
      <c r="Y122" s="1" t="str">
        <f t="shared" ca="1" si="61"/>
        <v>0.0480786384649208</v>
      </c>
      <c r="Z122" s="1" t="str">
        <f t="shared" ca="1" si="62"/>
        <v>-0.0372465755024862</v>
      </c>
      <c r="AA122" s="1" t="str">
        <f t="shared" ca="1" si="63"/>
        <v>-0.254526267679351+0.669130606358858i</v>
      </c>
      <c r="AB122" s="1" t="str">
        <f t="shared" ca="1" si="64"/>
        <v>0.0571409003495753</v>
      </c>
      <c r="AC122" s="1" t="str">
        <f t="shared" ca="1" si="65"/>
        <v>-0.0502531085148551</v>
      </c>
      <c r="AD122" s="1" t="str">
        <f t="shared" ca="1" si="66"/>
        <v>-0.0552382390558828</v>
      </c>
      <c r="AE122" s="1" t="str">
        <f t="shared" ca="1" si="67"/>
        <v>-0.254062957299394+0.669130606358858i</v>
      </c>
      <c r="AF122" s="1" t="str">
        <f t="shared" ca="1" si="68"/>
        <v>0.325356967409654-0.169579273199511i</v>
      </c>
      <c r="AG122" s="1" t="str">
        <f t="shared" ca="1" si="69"/>
        <v>-0.000114900753618441</v>
      </c>
      <c r="AH122" s="1" t="str">
        <f t="shared" ca="1" si="70"/>
        <v>0.0000989186851468023</v>
      </c>
      <c r="AI122" s="1" t="str">
        <f t="shared" ca="1" si="71"/>
        <v>0.325340985341182-0.169579273199511i</v>
      </c>
      <c r="AJ122" s="1" t="str">
        <f t="shared" ca="1" si="72"/>
        <v>0.00061496117903544-0.00161668715125911i</v>
      </c>
      <c r="AK122" s="1" t="str">
        <f t="shared" ca="1" si="73"/>
        <v>0.000804547121364842-0.00211201889629126i</v>
      </c>
      <c r="AL122" s="1" t="str">
        <f t="shared" ca="1" si="74"/>
        <v>0.000378652270410357-0.000997263930137858i</v>
      </c>
      <c r="AM122" s="1" t="str">
        <f t="shared" ca="1" si="75"/>
        <v>0.00179816057081064-0.00472596997768823i</v>
      </c>
      <c r="AN122" s="1" t="str">
        <f t="shared" ca="1" si="76"/>
        <v>0.323542824770371-0.164853303221823i</v>
      </c>
      <c r="AO122" s="1">
        <f t="shared" si="54"/>
        <v>42</v>
      </c>
      <c r="AP122" s="1">
        <f t="shared" si="77"/>
        <v>0.74314482547739502</v>
      </c>
      <c r="AQ122" s="1">
        <f t="shared" si="78"/>
        <v>0.66913060635885802</v>
      </c>
      <c r="AR122" s="1">
        <f t="shared" ca="1" si="79"/>
        <v>0.3631206012381249</v>
      </c>
      <c r="AS122" s="1">
        <f t="array" aca="1" ref="AS122:AU122" ca="1">MMULT(AP122:AR122,$AS$7:$AU$9)</f>
        <v>0.7880107536067219</v>
      </c>
      <c r="AT122" s="1">
        <f ca="1"/>
        <v>-0.70272710534565386</v>
      </c>
      <c r="AU122" s="17">
        <f ca="1"/>
        <v>0.13065312340783378</v>
      </c>
      <c r="AV122" s="2"/>
      <c r="AW122" s="19">
        <f t="shared" ca="1" si="80"/>
        <v>0.7880107536067219</v>
      </c>
      <c r="AX122" s="1">
        <f t="shared" ca="1" si="81"/>
        <v>0.13065312340783378</v>
      </c>
      <c r="AY122" s="1"/>
      <c r="AZ122" s="1"/>
      <c r="BA122" s="1"/>
      <c r="BB122" s="1"/>
      <c r="BC122" s="1"/>
    </row>
    <row r="123" spans="20:55" x14ac:dyDescent="0.15">
      <c r="T123" s="1">
        <f t="shared" si="82"/>
        <v>44</v>
      </c>
      <c r="U123" s="1">
        <f t="shared" si="57"/>
        <v>0.76794487087750496</v>
      </c>
      <c r="V123" s="1" t="str">
        <f t="shared" si="58"/>
        <v>0.719339800338651+0.694658370458997i</v>
      </c>
      <c r="W123" s="1" t="str">
        <f t="shared" ca="1" si="59"/>
        <v>-0.278701941122061+0.694658370458997i</v>
      </c>
      <c r="X123" s="1" t="str">
        <f t="shared" ca="1" si="60"/>
        <v>0.0400140828387663</v>
      </c>
      <c r="Y123" s="1" t="str">
        <f t="shared" ca="1" si="61"/>
        <v>0.0480786384649208</v>
      </c>
      <c r="Z123" s="1" t="str">
        <f t="shared" ca="1" si="62"/>
        <v>-0.0372465755024862</v>
      </c>
      <c r="AA123" s="1" t="str">
        <f t="shared" ca="1" si="63"/>
        <v>-0.278331292818095+0.694658370458997i</v>
      </c>
      <c r="AB123" s="1" t="str">
        <f t="shared" ca="1" si="64"/>
        <v>0.0571409003495753</v>
      </c>
      <c r="AC123" s="1" t="str">
        <f t="shared" ca="1" si="65"/>
        <v>-0.0502531085148551</v>
      </c>
      <c r="AD123" s="1" t="str">
        <f t="shared" ca="1" si="66"/>
        <v>-0.0552382390558828</v>
      </c>
      <c r="AE123" s="1" t="str">
        <f t="shared" ca="1" si="67"/>
        <v>-0.277867982438138+0.694658370458997i</v>
      </c>
      <c r="AF123" s="1" t="str">
        <f t="shared" ca="1" si="68"/>
        <v>0.381327163761551-0.173801495330249i</v>
      </c>
      <c r="AG123" s="1" t="str">
        <f t="shared" ca="1" si="69"/>
        <v>-0.000114900753618441</v>
      </c>
      <c r="AH123" s="1" t="str">
        <f t="shared" ca="1" si="70"/>
        <v>0.0000989186851468023</v>
      </c>
      <c r="AI123" s="1" t="str">
        <f t="shared" ca="1" si="71"/>
        <v>0.381311181693079-0.173801495330249i</v>
      </c>
      <c r="AJ123" s="1" t="str">
        <f t="shared" ca="1" si="72"/>
        <v>0.000672476524935741-0.00167836480854883i</v>
      </c>
      <c r="AK123" s="1" t="str">
        <f t="shared" ca="1" si="73"/>
        <v>0.000879684415103805-0.00219259377905285i</v>
      </c>
      <c r="AL123" s="1" t="str">
        <f t="shared" ca="1" si="74"/>
        <v>0.000414130983685897-0.00103531019212648i</v>
      </c>
      <c r="AM123" s="1" t="str">
        <f t="shared" ca="1" si="75"/>
        <v>0.00196629192372544-0.00490626877972816i</v>
      </c>
      <c r="AN123" s="1" t="str">
        <f t="shared" ca="1" si="76"/>
        <v>0.379344889769354-0.168895226550521i</v>
      </c>
      <c r="AO123" s="1">
        <f t="shared" si="54"/>
        <v>44</v>
      </c>
      <c r="AP123" s="1">
        <f t="shared" si="77"/>
        <v>0.71933980033865097</v>
      </c>
      <c r="AQ123" s="1">
        <f t="shared" si="78"/>
        <v>0.69465837045899703</v>
      </c>
      <c r="AR123" s="1">
        <f t="shared" ca="1" si="79"/>
        <v>0.41524467840741214</v>
      </c>
      <c r="AS123" s="1">
        <f t="array" aca="1" ref="AS123:AU123" ca="1">MMULT(AP123:AR123,$AS$7:$AU$9)</f>
        <v>0.80901699437494723</v>
      </c>
      <c r="AT123" s="1">
        <f ca="1"/>
        <v>-0.69435950861014462</v>
      </c>
      <c r="AU123" s="17">
        <f ca="1"/>
        <v>0.18916796388627688</v>
      </c>
      <c r="AV123" s="2"/>
      <c r="AW123" s="19">
        <f t="shared" ca="1" si="80"/>
        <v>0.80901699437494723</v>
      </c>
      <c r="AX123" s="1">
        <f t="shared" ca="1" si="81"/>
        <v>0.18916796388627688</v>
      </c>
      <c r="AY123" s="1"/>
      <c r="AZ123" s="1"/>
      <c r="BA123" s="1"/>
      <c r="BB123" s="1"/>
      <c r="BC123" s="1"/>
    </row>
    <row r="124" spans="20:55" x14ac:dyDescent="0.15">
      <c r="T124" s="1">
        <f t="shared" si="82"/>
        <v>46</v>
      </c>
      <c r="U124" s="1">
        <f t="shared" si="57"/>
        <v>0.8028514559173916</v>
      </c>
      <c r="V124" s="1" t="str">
        <f t="shared" si="58"/>
        <v>0.694658370458997+0.719339800338651i</v>
      </c>
      <c r="W124" s="1" t="str">
        <f t="shared" ca="1" si="59"/>
        <v>-0.303383371001715+0.719339800338651i</v>
      </c>
      <c r="X124" s="1" t="str">
        <f t="shared" ca="1" si="60"/>
        <v>0.0400140828387663</v>
      </c>
      <c r="Y124" s="1" t="str">
        <f t="shared" ca="1" si="61"/>
        <v>0.0480786384649208</v>
      </c>
      <c r="Z124" s="1" t="str">
        <f t="shared" ca="1" si="62"/>
        <v>-0.0372465755024862</v>
      </c>
      <c r="AA124" s="1" t="str">
        <f t="shared" ca="1" si="63"/>
        <v>-0.303012722697749+0.719339800338651i</v>
      </c>
      <c r="AB124" s="1" t="str">
        <f t="shared" ca="1" si="64"/>
        <v>0.0571409003495753</v>
      </c>
      <c r="AC124" s="1" t="str">
        <f t="shared" ca="1" si="65"/>
        <v>-0.0502531085148551</v>
      </c>
      <c r="AD124" s="1" t="str">
        <f t="shared" ca="1" si="66"/>
        <v>-0.0552382390558828</v>
      </c>
      <c r="AE124" s="1" t="str">
        <f t="shared" ca="1" si="67"/>
        <v>-0.302549412317792+0.719339800338651i</v>
      </c>
      <c r="AF124" s="1" t="str">
        <f t="shared" ca="1" si="68"/>
        <v>0.442520551993909-0.174120475364484i</v>
      </c>
      <c r="AG124" s="1" t="str">
        <f t="shared" ca="1" si="69"/>
        <v>-0.000114900753618441</v>
      </c>
      <c r="AH124" s="1" t="str">
        <f t="shared" ca="1" si="70"/>
        <v>0.0000989186851468023</v>
      </c>
      <c r="AI124" s="1" t="str">
        <f t="shared" ca="1" si="71"/>
        <v>0.442504569925437-0.174120475364484i</v>
      </c>
      <c r="AJ124" s="1" t="str">
        <f t="shared" ca="1" si="72"/>
        <v>0.00073210935323853-0.00173799763685162i</v>
      </c>
      <c r="AK124" s="1" t="str">
        <f t="shared" ca="1" si="73"/>
        <v>0.000957587960088804-0.00227049732403785i</v>
      </c>
      <c r="AL124" s="1" t="str">
        <f t="shared" ca="1" si="74"/>
        <v>0.000450915879682726-0.00107209508812331i</v>
      </c>
      <c r="AM124" s="1" t="str">
        <f t="shared" ca="1" si="75"/>
        <v>0.00214061319301006-0.00508059004901278i</v>
      </c>
      <c r="AN124" s="1" t="str">
        <f t="shared" ca="1" si="76"/>
        <v>0.440363956732427-0.169039885315471i</v>
      </c>
      <c r="AO124" s="1">
        <f t="shared" si="54"/>
        <v>46</v>
      </c>
      <c r="AP124" s="1">
        <f t="shared" si="77"/>
        <v>0.69465837045899703</v>
      </c>
      <c r="AQ124" s="1">
        <f t="shared" si="78"/>
        <v>0.71933980033865097</v>
      </c>
      <c r="AR124" s="1">
        <f t="shared" ca="1" si="79"/>
        <v>0.47169364763213251</v>
      </c>
      <c r="AS124" s="1">
        <f t="array" aca="1" ref="AS124:AU124" ca="1">MMULT(AP124:AR124,$AS$7:$AU$9)</f>
        <v>0.82903757255504151</v>
      </c>
      <c r="AT124" s="1">
        <f ca="1"/>
        <v>-0.68679817395625675</v>
      </c>
      <c r="AU124" s="17">
        <f ca="1"/>
        <v>0.25199180295974183</v>
      </c>
      <c r="AV124" s="2"/>
      <c r="AW124" s="19">
        <f t="shared" ca="1" si="80"/>
        <v>0.82903757255504151</v>
      </c>
      <c r="AX124" s="1">
        <f t="shared" ca="1" si="81"/>
        <v>0.25199180295974183</v>
      </c>
      <c r="AY124" s="1"/>
      <c r="AZ124" s="1"/>
      <c r="BA124" s="1"/>
      <c r="BB124" s="1"/>
      <c r="BC124" s="1"/>
    </row>
    <row r="125" spans="20:55" x14ac:dyDescent="0.15">
      <c r="T125" s="1">
        <f t="shared" si="82"/>
        <v>48</v>
      </c>
      <c r="U125" s="1">
        <f t="shared" si="57"/>
        <v>0.83775804095727824</v>
      </c>
      <c r="V125" s="1" t="str">
        <f t="shared" si="58"/>
        <v>0.669130606358858+0.743144825477394i</v>
      </c>
      <c r="W125" s="1" t="str">
        <f t="shared" ca="1" si="59"/>
        <v>-0.328911135101854+0.743144825477394i</v>
      </c>
      <c r="X125" s="1" t="str">
        <f t="shared" ca="1" si="60"/>
        <v>0.0400140828387663</v>
      </c>
      <c r="Y125" s="1" t="str">
        <f t="shared" ca="1" si="61"/>
        <v>0.0480786384649208</v>
      </c>
      <c r="Z125" s="1" t="str">
        <f t="shared" ca="1" si="62"/>
        <v>-0.0372465755024862</v>
      </c>
      <c r="AA125" s="1" t="str">
        <f t="shared" ca="1" si="63"/>
        <v>-0.328540486797888+0.743144825477394i</v>
      </c>
      <c r="AB125" s="1" t="str">
        <f t="shared" ca="1" si="64"/>
        <v>0.0571409003495753</v>
      </c>
      <c r="AC125" s="1" t="str">
        <f t="shared" ca="1" si="65"/>
        <v>-0.0502531085148551</v>
      </c>
      <c r="AD125" s="1" t="str">
        <f t="shared" ca="1" si="66"/>
        <v>-0.0552382390558828</v>
      </c>
      <c r="AE125" s="1" t="str">
        <f t="shared" ca="1" si="67"/>
        <v>-0.328077176417931+0.743144825477394i</v>
      </c>
      <c r="AF125" s="1" t="str">
        <f t="shared" ca="1" si="68"/>
        <v>0.508820080007813-0.169815084326021i</v>
      </c>
      <c r="AG125" s="1" t="str">
        <f t="shared" ca="1" si="69"/>
        <v>-0.000114900753618441</v>
      </c>
      <c r="AH125" s="1" t="str">
        <f t="shared" ca="1" si="70"/>
        <v>0.0000989186851468023</v>
      </c>
      <c r="AI125" s="1" t="str">
        <f t="shared" ca="1" si="71"/>
        <v>0.508804097939341-0.169815084326021i</v>
      </c>
      <c r="AJ125" s="1" t="str">
        <f t="shared" ca="1" si="72"/>
        <v>0.000793787010528256-0.00179551298275192i</v>
      </c>
      <c r="AK125" s="1" t="str">
        <f t="shared" ca="1" si="73"/>
        <v>0.0010381628428504-0.00234563461777681i</v>
      </c>
      <c r="AL125" s="1" t="str">
        <f t="shared" ca="1" si="74"/>
        <v>0.000488962141671351-0.00110757380139885i</v>
      </c>
      <c r="AM125" s="1" t="str">
        <f t="shared" ca="1" si="75"/>
        <v>0.00232091199505001-0.00524872140192758i</v>
      </c>
      <c r="AN125" s="1" t="str">
        <f t="shared" ca="1" si="76"/>
        <v>0.506483185944291-0.164566362924093i</v>
      </c>
      <c r="AO125" s="1">
        <f t="shared" si="54"/>
        <v>48</v>
      </c>
      <c r="AP125" s="1">
        <f t="shared" si="77"/>
        <v>0.66913060635885802</v>
      </c>
      <c r="AQ125" s="1">
        <f t="shared" si="78"/>
        <v>0.74314482547739402</v>
      </c>
      <c r="AR125" s="1">
        <f t="shared" ca="1" si="79"/>
        <v>0.5325479372322679</v>
      </c>
      <c r="AS125" s="1">
        <f t="array" aca="1" ref="AS125:AU125" ca="1">MMULT(AP125:AR125,$AS$7:$AU$9)</f>
        <v>0.84804809615642573</v>
      </c>
      <c r="AT125" s="1">
        <f ca="1"/>
        <v>-0.68010334403220996</v>
      </c>
      <c r="AU125" s="17">
        <f ca="1"/>
        <v>0.31918830412784566</v>
      </c>
      <c r="AV125" s="2"/>
      <c r="AW125" s="19">
        <f t="shared" ca="1" si="80"/>
        <v>0.84804809615642573</v>
      </c>
      <c r="AX125" s="1">
        <f t="shared" ca="1" si="81"/>
        <v>0.31918830412784566</v>
      </c>
      <c r="AY125" s="1"/>
      <c r="AZ125" s="1"/>
      <c r="BA125" s="1"/>
      <c r="BB125" s="1"/>
      <c r="BC125" s="1"/>
    </row>
    <row r="126" spans="20:55" x14ac:dyDescent="0.15">
      <c r="T126" s="1">
        <f t="shared" si="82"/>
        <v>50</v>
      </c>
      <c r="U126" s="1">
        <f t="shared" si="57"/>
        <v>0.87266462599716477</v>
      </c>
      <c r="V126" s="1" t="str">
        <f t="shared" si="58"/>
        <v>0.642787609686539+0.766044443118978i</v>
      </c>
      <c r="W126" s="1" t="str">
        <f t="shared" ca="1" si="59"/>
        <v>-0.355254131774173+0.766044443118978i</v>
      </c>
      <c r="X126" s="1" t="str">
        <f t="shared" ca="1" si="60"/>
        <v>0.0400140828387663</v>
      </c>
      <c r="Y126" s="1" t="str">
        <f t="shared" ca="1" si="61"/>
        <v>0.0480786384649208</v>
      </c>
      <c r="Z126" s="1" t="str">
        <f t="shared" ca="1" si="62"/>
        <v>-0.0372465755024862</v>
      </c>
      <c r="AA126" s="1" t="str">
        <f t="shared" ca="1" si="63"/>
        <v>-0.354883483470207+0.766044443118978i</v>
      </c>
      <c r="AB126" s="1" t="str">
        <f t="shared" ca="1" si="64"/>
        <v>0.0571409003495753</v>
      </c>
      <c r="AC126" s="1" t="str">
        <f t="shared" ca="1" si="65"/>
        <v>-0.0502531085148551</v>
      </c>
      <c r="AD126" s="1" t="str">
        <f t="shared" ca="1" si="66"/>
        <v>-0.0552382390558828</v>
      </c>
      <c r="AE126" s="1" t="str">
        <f t="shared" ca="1" si="67"/>
        <v>-0.35442017309025+0.766044443118978i</v>
      </c>
      <c r="AF126" s="1" t="str">
        <f t="shared" ca="1" si="68"/>
        <v>0.580025047696266-0.160151678505173i</v>
      </c>
      <c r="AG126" s="1" t="str">
        <f t="shared" ca="1" si="69"/>
        <v>-0.000114900753618441</v>
      </c>
      <c r="AH126" s="1" t="str">
        <f t="shared" ca="1" si="70"/>
        <v>0.0000989186851468023</v>
      </c>
      <c r="AI126" s="1" t="str">
        <f t="shared" ca="1" si="71"/>
        <v>0.580009065627794-0.160151678505173i</v>
      </c>
      <c r="AJ126" s="1" t="str">
        <f t="shared" ca="1" si="72"/>
        <v>0.000857434352080227-0.00185084077266031i</v>
      </c>
      <c r="AK126" s="1" t="str">
        <f t="shared" ca="1" si="73"/>
        <v>0.00112131089530555-0.00241791411705132i</v>
      </c>
      <c r="AL126" s="1" t="str">
        <f t="shared" ca="1" si="74"/>
        <v>0.000528223416142118-0.00114170310660605i</v>
      </c>
      <c r="AM126" s="1" t="str">
        <f t="shared" ca="1" si="75"/>
        <v>0.00250696866352789-0.00541045799631768i</v>
      </c>
      <c r="AN126" s="1" t="str">
        <f t="shared" ca="1" si="76"/>
        <v>0.577502096964266-0.154741220508855i</v>
      </c>
      <c r="AO126" s="1">
        <f t="shared" si="54"/>
        <v>50</v>
      </c>
      <c r="AP126" s="1">
        <f t="shared" si="77"/>
        <v>0.64278760968653903</v>
      </c>
      <c r="AQ126" s="1">
        <f t="shared" si="78"/>
        <v>0.76604444311897801</v>
      </c>
      <c r="AR126" s="1">
        <f t="shared" ca="1" si="79"/>
        <v>0.59787416512397873</v>
      </c>
      <c r="AS126" s="1">
        <f t="array" aca="1" ref="AS126:AU126" ca="1">MMULT(AP126:AR126,$AS$7:$AU$9)</f>
        <v>0.8660254037844386</v>
      </c>
      <c r="AT126" s="1">
        <f ca="1"/>
        <v>-0.67433131803937152</v>
      </c>
      <c r="AU126" s="17">
        <f ca="1"/>
        <v>0.39080786946270429</v>
      </c>
      <c r="AV126" s="2"/>
      <c r="AW126" s="19">
        <f t="shared" ca="1" si="80"/>
        <v>0.8660254037844386</v>
      </c>
      <c r="AX126" s="1">
        <f t="shared" ca="1" si="81"/>
        <v>0.39080786946270429</v>
      </c>
      <c r="AY126" s="1"/>
      <c r="AZ126" s="1"/>
      <c r="BA126" s="1"/>
      <c r="BB126" s="1"/>
      <c r="BC126" s="1"/>
    </row>
    <row r="127" spans="20:55" x14ac:dyDescent="0.15">
      <c r="T127" s="1">
        <f t="shared" si="82"/>
        <v>52</v>
      </c>
      <c r="U127" s="1">
        <f t="shared" si="57"/>
        <v>0.90757121103705141</v>
      </c>
      <c r="V127" s="1" t="str">
        <f t="shared" si="58"/>
        <v>0.615661475325659+0.788010753606722i</v>
      </c>
      <c r="W127" s="1" t="str">
        <f t="shared" ca="1" si="59"/>
        <v>-0.382380266135053+0.788010753606722i</v>
      </c>
      <c r="X127" s="1" t="str">
        <f t="shared" ca="1" si="60"/>
        <v>0.0400140828387663</v>
      </c>
      <c r="Y127" s="1" t="str">
        <f t="shared" ca="1" si="61"/>
        <v>0.0480786384649208</v>
      </c>
      <c r="Z127" s="1" t="str">
        <f t="shared" ca="1" si="62"/>
        <v>-0.0372465755024862</v>
      </c>
      <c r="AA127" s="1" t="str">
        <f t="shared" ca="1" si="63"/>
        <v>-0.382009617831087+0.788010753606722i</v>
      </c>
      <c r="AB127" s="1" t="str">
        <f t="shared" ca="1" si="64"/>
        <v>0.0571409003495753</v>
      </c>
      <c r="AC127" s="1" t="str">
        <f t="shared" ca="1" si="65"/>
        <v>-0.0502531085148551</v>
      </c>
      <c r="AD127" s="1" t="str">
        <f t="shared" ca="1" si="66"/>
        <v>-0.0552382390558828</v>
      </c>
      <c r="AE127" s="1" t="str">
        <f t="shared" ca="1" si="67"/>
        <v>-0.38154630745113+0.788010753606722i</v>
      </c>
      <c r="AF127" s="1" t="str">
        <f t="shared" ca="1" si="68"/>
        <v>0.655848032919789-0.144393412648277i</v>
      </c>
      <c r="AG127" s="1" t="str">
        <f t="shared" ca="1" si="69"/>
        <v>-0.000114900753618441</v>
      </c>
      <c r="AH127" s="1" t="str">
        <f t="shared" ca="1" si="70"/>
        <v>0.0000989186851468023</v>
      </c>
      <c r="AI127" s="1" t="str">
        <f t="shared" ca="1" si="71"/>
        <v>0.655832050851317-0.144393412648277i</v>
      </c>
      <c r="AJ127" s="1" t="str">
        <f t="shared" ca="1" si="72"/>
        <v>0.000922973833412879-0.00190391359818737i</v>
      </c>
      <c r="AK127" s="1" t="str">
        <f t="shared" ca="1" si="73"/>
        <v>0.00120693081436032-0.00248724776042533i</v>
      </c>
      <c r="AL127" s="1" t="str">
        <f t="shared" ca="1" si="74"/>
        <v>0.000568651869279816-0.00117444142244373i</v>
      </c>
      <c r="AM127" s="1" t="str">
        <f t="shared" ca="1" si="75"/>
        <v>0.00269855651705301-0.00556560278105643i</v>
      </c>
      <c r="AN127" s="1" t="str">
        <f t="shared" ca="1" si="76"/>
        <v>0.653133494334264-0.138827809867221i</v>
      </c>
      <c r="AO127" s="1">
        <f t="shared" si="54"/>
        <v>52</v>
      </c>
      <c r="AP127" s="1">
        <f t="shared" si="77"/>
        <v>0.61566147532565896</v>
      </c>
      <c r="AQ127" s="1">
        <f t="shared" si="78"/>
        <v>0.78801075360672201</v>
      </c>
      <c r="AR127" s="1">
        <f t="shared" ca="1" si="79"/>
        <v>0.66772488512396733</v>
      </c>
      <c r="AS127" s="1">
        <f t="array" aca="1" ref="AS127:AU127" ca="1">MMULT(AP127:AR127,$AS$7:$AU$9)</f>
        <v>0.8829475928589271</v>
      </c>
      <c r="AT127" s="1">
        <f ca="1"/>
        <v>-0.66953432413094538</v>
      </c>
      <c r="AU127" s="17">
        <f ca="1"/>
        <v>0.46688741607475431</v>
      </c>
      <c r="AV127" s="2"/>
      <c r="AW127" s="19">
        <f t="shared" ca="1" si="80"/>
        <v>0.8829475928589271</v>
      </c>
      <c r="AX127" s="1">
        <f t="shared" ca="1" si="81"/>
        <v>0.46688741607475431</v>
      </c>
      <c r="AY127" s="1"/>
      <c r="AZ127" s="1"/>
      <c r="BA127" s="1"/>
      <c r="BB127" s="1"/>
      <c r="BC127" s="1"/>
    </row>
    <row r="128" spans="20:55" x14ac:dyDescent="0.15">
      <c r="T128" s="1">
        <f t="shared" si="82"/>
        <v>54</v>
      </c>
      <c r="U128" s="1">
        <f t="shared" si="57"/>
        <v>0.94247779607693793</v>
      </c>
      <c r="V128" s="1" t="str">
        <f t="shared" si="58"/>
        <v>0.587785252292473+0.809016994374947i</v>
      </c>
      <c r="W128" s="1" t="str">
        <f t="shared" ca="1" si="59"/>
        <v>-0.410256489168239+0.809016994374947i</v>
      </c>
      <c r="X128" s="1" t="str">
        <f t="shared" ca="1" si="60"/>
        <v>0.0400140828387663</v>
      </c>
      <c r="Y128" s="1" t="str">
        <f t="shared" ca="1" si="61"/>
        <v>0.0480786384649208</v>
      </c>
      <c r="Z128" s="1" t="str">
        <f t="shared" ca="1" si="62"/>
        <v>-0.0372465755024862</v>
      </c>
      <c r="AA128" s="1" t="str">
        <f t="shared" ca="1" si="63"/>
        <v>-0.409885840864273+0.809016994374947i</v>
      </c>
      <c r="AB128" s="1" t="str">
        <f t="shared" ca="1" si="64"/>
        <v>0.0571409003495753</v>
      </c>
      <c r="AC128" s="1" t="str">
        <f t="shared" ca="1" si="65"/>
        <v>-0.0502531085148551</v>
      </c>
      <c r="AD128" s="1" t="str">
        <f t="shared" ca="1" si="66"/>
        <v>-0.0552382390558828</v>
      </c>
      <c r="AE128" s="1" t="str">
        <f t="shared" ca="1" si="67"/>
        <v>-0.409422530484316+0.809016994374947i</v>
      </c>
      <c r="AF128" s="1" t="str">
        <f t="shared" ca="1" si="68"/>
        <v>0.73591284168506-0.121809986000981i</v>
      </c>
      <c r="AG128" s="1" t="str">
        <f t="shared" ca="1" si="69"/>
        <v>-0.000114900753618441</v>
      </c>
      <c r="AH128" s="1" t="str">
        <f t="shared" ca="1" si="70"/>
        <v>0.0000989186851468023</v>
      </c>
      <c r="AI128" s="1" t="str">
        <f t="shared" ca="1" si="71"/>
        <v>0.735896859616588-0.121809986000981i</v>
      </c>
      <c r="AJ128" s="1" t="str">
        <f t="shared" ca="1" si="72"/>
        <v>0.0009903256047638-0.00195466679827045i</v>
      </c>
      <c r="AK128" s="1" t="str">
        <f t="shared" ca="1" si="73"/>
        <v>0.00129491828533208-0.0025535510755344i</v>
      </c>
      <c r="AL128" s="1" t="str">
        <f t="shared" ca="1" si="74"/>
        <v>0.000610198245241829-0.001205748862317i</v>
      </c>
      <c r="AM128" s="1" t="str">
        <f t="shared" ca="1" si="75"/>
        <v>0.00289544213533771-0.00571396673612185i</v>
      </c>
      <c r="AN128" s="1" t="str">
        <f t="shared" ca="1" si="76"/>
        <v>0.73300141748125-0.116096019264859i</v>
      </c>
      <c r="AO128" s="1">
        <f t="shared" si="54"/>
        <v>54</v>
      </c>
      <c r="AP128" s="1">
        <f t="shared" si="77"/>
        <v>0.58778525229247303</v>
      </c>
      <c r="AQ128" s="1">
        <f t="shared" si="78"/>
        <v>0.80901699437494701</v>
      </c>
      <c r="AR128" s="1">
        <f t="shared" ca="1" si="79"/>
        <v>0.74213837235293822</v>
      </c>
      <c r="AS128" s="1">
        <f t="array" aca="1" ref="AS128:AU128" ca="1">MMULT(AP128:AR128,$AS$7:$AU$9)</f>
        <v>0.89879404629916659</v>
      </c>
      <c r="AT128" s="1">
        <f ca="1"/>
        <v>-0.6657604042827826</v>
      </c>
      <c r="AU128" s="17">
        <f ca="1"/>
        <v>0.54745018964748282</v>
      </c>
      <c r="AV128" s="2"/>
      <c r="AW128" s="19">
        <f t="shared" ca="1" si="80"/>
        <v>0.89879404629916659</v>
      </c>
      <c r="AX128" s="1">
        <f t="shared" ca="1" si="81"/>
        <v>0.54745018964748282</v>
      </c>
      <c r="AY128" s="1"/>
      <c r="AZ128" s="1"/>
      <c r="BA128" s="1"/>
      <c r="BB128" s="1"/>
      <c r="BC128" s="1"/>
    </row>
    <row r="129" spans="20:55" x14ac:dyDescent="0.15">
      <c r="T129" s="1">
        <f t="shared" si="82"/>
        <v>56</v>
      </c>
      <c r="U129" s="1">
        <f t="shared" si="57"/>
        <v>0.97738438111682457</v>
      </c>
      <c r="V129" s="1" t="str">
        <f t="shared" si="58"/>
        <v>0.559192903470746+0.829037572555042i</v>
      </c>
      <c r="W129" s="1" t="str">
        <f t="shared" ca="1" si="59"/>
        <v>-0.438848837989966+0.829037572555042i</v>
      </c>
      <c r="X129" s="1" t="str">
        <f t="shared" ca="1" si="60"/>
        <v>0.0400140828387663</v>
      </c>
      <c r="Y129" s="1" t="str">
        <f t="shared" ca="1" si="61"/>
        <v>0.0480786384649208</v>
      </c>
      <c r="Z129" s="1" t="str">
        <f t="shared" ca="1" si="62"/>
        <v>-0.0372465755024862</v>
      </c>
      <c r="AA129" s="1" t="str">
        <f t="shared" ca="1" si="63"/>
        <v>-0.438478189686+0.829037572555042i</v>
      </c>
      <c r="AB129" s="1" t="str">
        <f t="shared" ca="1" si="64"/>
        <v>0.0571409003495753</v>
      </c>
      <c r="AC129" s="1" t="str">
        <f t="shared" ca="1" si="65"/>
        <v>-0.0502531085148551</v>
      </c>
      <c r="AD129" s="1" t="str">
        <f t="shared" ca="1" si="66"/>
        <v>-0.0552382390558828</v>
      </c>
      <c r="AE129" s="1" t="str">
        <f t="shared" ca="1" si="67"/>
        <v>-0.438014879306043+0.829037572555042i</v>
      </c>
      <c r="AF129" s="1" t="str">
        <f t="shared" ca="1" si="68"/>
        <v>0.819753533722708-0.0916877092386723i</v>
      </c>
      <c r="AG129" s="1" t="str">
        <f t="shared" ca="1" si="69"/>
        <v>-0.000114900753618441</v>
      </c>
      <c r="AH129" s="1" t="str">
        <f t="shared" ca="1" si="70"/>
        <v>0.0000989186851468023</v>
      </c>
      <c r="AI129" s="1" t="str">
        <f t="shared" ca="1" si="71"/>
        <v>0.819737551654236-0.0916877092386723i</v>
      </c>
      <c r="AJ129" s="1" t="str">
        <f t="shared" ca="1" si="72"/>
        <v>0.00105940760837434-0.00200303853795318i</v>
      </c>
      <c r="AK129" s="1" t="str">
        <f t="shared" ca="1" si="73"/>
        <v>0.00138516610904089-0.00261674328200232i</v>
      </c>
      <c r="AL129" s="1" t="str">
        <f t="shared" ca="1" si="74"/>
        <v>0.000652811926168771-0.00123558728293291i</v>
      </c>
      <c r="AM129" s="1" t="str">
        <f t="shared" ca="1" si="75"/>
        <v>0.003097385643584-0.00585536910288841i</v>
      </c>
      <c r="AN129" s="1" t="str">
        <f t="shared" ca="1" si="76"/>
        <v>0.816640166010652-0.0858323401357839i</v>
      </c>
      <c r="AO129" s="1">
        <f t="shared" si="54"/>
        <v>56</v>
      </c>
      <c r="AP129" s="1">
        <f t="shared" si="77"/>
        <v>0.55919290347074602</v>
      </c>
      <c r="AQ129" s="1">
        <f t="shared" si="78"/>
        <v>0.82903757255504196</v>
      </c>
      <c r="AR129" s="1">
        <f t="shared" ca="1" si="79"/>
        <v>0.82113844834783511</v>
      </c>
      <c r="AS129" s="1">
        <f t="array" aca="1" ref="AS129:AU129" ca="1">MMULT(AP129:AR129,$AS$7:$AU$9)</f>
        <v>0.91354545764260098</v>
      </c>
      <c r="AT129" s="1">
        <f ca="1"/>
        <v>-0.66305331189570427</v>
      </c>
      <c r="AU129" s="17">
        <f ca="1"/>
        <v>0.63250561559546525</v>
      </c>
      <c r="AV129" s="2"/>
      <c r="AW129" s="19">
        <f t="shared" ca="1" si="80"/>
        <v>0.91354545764260098</v>
      </c>
      <c r="AX129" s="1">
        <f t="shared" ca="1" si="81"/>
        <v>0.63250561559546525</v>
      </c>
      <c r="AY129" s="1"/>
      <c r="AZ129" s="1"/>
      <c r="BA129" s="1"/>
      <c r="BB129" s="1"/>
      <c r="BC129" s="1"/>
    </row>
    <row r="130" spans="20:55" x14ac:dyDescent="0.15">
      <c r="T130" s="1">
        <f t="shared" si="82"/>
        <v>58</v>
      </c>
      <c r="U130" s="1">
        <f t="shared" si="57"/>
        <v>1.0122909661567112</v>
      </c>
      <c r="V130" s="1" t="str">
        <f t="shared" si="58"/>
        <v>0.529919264233206+0.848048096156425i</v>
      </c>
      <c r="W130" s="1" t="str">
        <f t="shared" ca="1" si="59"/>
        <v>-0.468122477227506+0.848048096156425i</v>
      </c>
      <c r="X130" s="1" t="str">
        <f t="shared" ca="1" si="60"/>
        <v>0.0400140828387663</v>
      </c>
      <c r="Y130" s="1" t="str">
        <f t="shared" ca="1" si="61"/>
        <v>0.0480786384649208</v>
      </c>
      <c r="Z130" s="1" t="str">
        <f t="shared" ca="1" si="62"/>
        <v>-0.0372465755024862</v>
      </c>
      <c r="AA130" s="1" t="str">
        <f t="shared" ca="1" si="63"/>
        <v>-0.46775182892354+0.848048096156425i</v>
      </c>
      <c r="AB130" s="1" t="str">
        <f t="shared" ca="1" si="64"/>
        <v>0.0571409003495753</v>
      </c>
      <c r="AC130" s="1" t="str">
        <f t="shared" ca="1" si="65"/>
        <v>-0.0502531085148551</v>
      </c>
      <c r="AD130" s="1" t="str">
        <f t="shared" ca="1" si="66"/>
        <v>-0.0552382390558828</v>
      </c>
      <c r="AE130" s="1" t="str">
        <f t="shared" ca="1" si="67"/>
        <v>-0.467288518543583+0.848048096156425i</v>
      </c>
      <c r="AF130" s="1" t="str">
        <f t="shared" ca="1" si="68"/>
        <v>0.906814562478667-0.053339774768172i</v>
      </c>
      <c r="AG130" s="1" t="str">
        <f t="shared" ca="1" si="69"/>
        <v>-0.000114900753618441</v>
      </c>
      <c r="AH130" s="1" t="str">
        <f t="shared" ca="1" si="70"/>
        <v>0.0000989186851468023</v>
      </c>
      <c r="AI130" s="1" t="str">
        <f t="shared" ca="1" si="71"/>
        <v>0.906798580410195-0.053339774768172i</v>
      </c>
      <c r="AJ130" s="1" t="str">
        <f t="shared" ca="1" si="72"/>
        <v>0.00113013567846436-0.00204896988372185i</v>
      </c>
      <c r="AK130" s="1" t="str">
        <f t="shared" ca="1" si="73"/>
        <v>0.00147756433241514-0.00267674738985953i</v>
      </c>
      <c r="AL130" s="1" t="str">
        <f t="shared" ca="1" si="74"/>
        <v>0.000696440993854565-0.00126392033077219i</v>
      </c>
      <c r="AM130" s="1" t="str">
        <f t="shared" ca="1" si="75"/>
        <v>0.00330414100473406-0.00598963760435357i</v>
      </c>
      <c r="AN130" s="1" t="str">
        <f t="shared" ca="1" si="76"/>
        <v>0.903494439405461-0.0473501371638184i</v>
      </c>
      <c r="AO130" s="1">
        <f t="shared" si="54"/>
        <v>58</v>
      </c>
      <c r="AP130" s="1">
        <f t="shared" si="77"/>
        <v>0.52991926423320601</v>
      </c>
      <c r="AQ130" s="1">
        <f t="shared" si="78"/>
        <v>0.84804809615642496</v>
      </c>
      <c r="AR130" s="1">
        <f t="shared" ca="1" si="79"/>
        <v>0.90473434638352312</v>
      </c>
      <c r="AS130" s="1">
        <f t="array" aca="1" ref="AS130:AU130" ca="1">MMULT(AP130:AR130,$AS$7:$AU$9)</f>
        <v>0.92718385456678665</v>
      </c>
      <c r="AT130" s="1">
        <f ca="1"/>
        <v>-0.66145242235242852</v>
      </c>
      <c r="AU130" s="17">
        <f ca="1"/>
        <v>0.72204918829730758</v>
      </c>
      <c r="AV130" s="2"/>
      <c r="AW130" s="19">
        <f t="shared" ca="1" si="80"/>
        <v>0.92718385456678665</v>
      </c>
      <c r="AX130" s="1">
        <f t="shared" ca="1" si="81"/>
        <v>0.72204918829730758</v>
      </c>
      <c r="AY130" s="1"/>
      <c r="AZ130" s="1"/>
      <c r="BA130" s="1"/>
      <c r="BB130" s="1"/>
      <c r="BC130" s="1"/>
    </row>
    <row r="131" spans="20:55" x14ac:dyDescent="0.15">
      <c r="T131" s="1">
        <f t="shared" si="82"/>
        <v>60</v>
      </c>
      <c r="U131" s="1">
        <f t="shared" si="57"/>
        <v>1.0471975511965976</v>
      </c>
      <c r="V131" s="1" t="str">
        <f t="shared" si="58"/>
        <v>0.499999999999998+0.86602540378444i</v>
      </c>
      <c r="W131" s="1" t="str">
        <f t="shared" ca="1" si="59"/>
        <v>-0.498041741460714+0.86602540378444i</v>
      </c>
      <c r="X131" s="1" t="str">
        <f t="shared" ca="1" si="60"/>
        <v>0.0400140828387663</v>
      </c>
      <c r="Y131" s="1" t="str">
        <f t="shared" ca="1" si="61"/>
        <v>0.0480786384649208</v>
      </c>
      <c r="Z131" s="1" t="str">
        <f t="shared" ca="1" si="62"/>
        <v>-0.0372465755024862</v>
      </c>
      <c r="AA131" s="1" t="str">
        <f t="shared" ca="1" si="63"/>
        <v>-0.497671093156748+0.86602540378444i</v>
      </c>
      <c r="AB131" s="1" t="str">
        <f t="shared" ca="1" si="64"/>
        <v>0.0571409003495753</v>
      </c>
      <c r="AC131" s="1" t="str">
        <f t="shared" ca="1" si="65"/>
        <v>-0.0502531085148551</v>
      </c>
      <c r="AD131" s="1" t="str">
        <f t="shared" ca="1" si="66"/>
        <v>-0.0552382390558828</v>
      </c>
      <c r="AE131" s="1" t="str">
        <f t="shared" ca="1" si="67"/>
        <v>-0.497207782776791+0.86602540378444i</v>
      </c>
      <c r="AF131" s="1" t="str">
        <f t="shared" ca="1" si="68"/>
        <v>0.996452055781955-0.00611660865502839i</v>
      </c>
      <c r="AG131" s="1" t="str">
        <f t="shared" ca="1" si="69"/>
        <v>-0.000114900753618441</v>
      </c>
      <c r="AH131" s="1" t="str">
        <f t="shared" ca="1" si="70"/>
        <v>0.0000989186851468023</v>
      </c>
      <c r="AI131" s="1" t="str">
        <f t="shared" ca="1" si="71"/>
        <v>0.996436073713483-0.00611660865502839i</v>
      </c>
      <c r="AJ131" s="1" t="str">
        <f t="shared" ca="1" si="72"/>
        <v>0.00120242364377529-0.00209240487530682i</v>
      </c>
      <c r="AK131" s="1" t="str">
        <f t="shared" ca="1" si="73"/>
        <v>0.00157200038245255-0.00273349029334352i</v>
      </c>
      <c r="AL131" s="1" t="str">
        <f t="shared" ca="1" si="74"/>
        <v>0.000741032293000789-0.00129071348638043i</v>
      </c>
      <c r="AM131" s="1" t="str">
        <f t="shared" ca="1" si="75"/>
        <v>0.00351545631922863-0.00611660865503077i</v>
      </c>
      <c r="AN131" s="1" t="str">
        <f t="shared" ca="1" si="76"/>
        <v>0.992920617394254+2.38004060904018E-15i</v>
      </c>
      <c r="AO131" s="1">
        <f t="shared" si="54"/>
        <v>60</v>
      </c>
      <c r="AP131" s="1">
        <f t="shared" si="77"/>
        <v>0.499999999999998</v>
      </c>
      <c r="AQ131" s="1">
        <f t="shared" si="78"/>
        <v>0.86602540378444004</v>
      </c>
      <c r="AR131" s="1">
        <f t="shared" ca="1" si="79"/>
        <v>0.99292061739425397</v>
      </c>
      <c r="AS131" s="1">
        <f t="array" aca="1" ref="AS131:AU131" ca="1">MMULT(AP131:AR131,$AS$7:$AU$9)</f>
        <v>0.93969262078590932</v>
      </c>
      <c r="AT131" s="1">
        <f ca="1"/>
        <v>-0.6609926567154617</v>
      </c>
      <c r="AU131" s="17">
        <f ca="1"/>
        <v>0.81606239875105857</v>
      </c>
      <c r="AV131" s="2"/>
      <c r="AW131" s="19">
        <f t="shared" ca="1" si="80"/>
        <v>0.93969262078590932</v>
      </c>
      <c r="AX131" s="1">
        <f t="shared" ca="1" si="81"/>
        <v>0.81606239875105857</v>
      </c>
      <c r="AY131" s="1"/>
      <c r="AZ131" s="1"/>
      <c r="BA131" s="1"/>
      <c r="BB131" s="1"/>
      <c r="BC131" s="1"/>
    </row>
    <row r="132" spans="20:55" x14ac:dyDescent="0.15">
      <c r="T132" s="1">
        <f t="shared" si="82"/>
        <v>62</v>
      </c>
      <c r="U132" s="1">
        <f t="shared" si="57"/>
        <v>1.0821041362364843</v>
      </c>
      <c r="V132" s="1" t="str">
        <f t="shared" si="58"/>
        <v>0.469471562785895+0.882947592858925i</v>
      </c>
      <c r="W132" s="1" t="str">
        <f t="shared" ca="1" si="59"/>
        <v>-0.528570178674817+0.882947592858925i</v>
      </c>
      <c r="X132" s="1" t="str">
        <f t="shared" ca="1" si="60"/>
        <v>0.0400140828387663</v>
      </c>
      <c r="Y132" s="1" t="str">
        <f t="shared" ca="1" si="61"/>
        <v>0.0480786384649208</v>
      </c>
      <c r="Z132" s="1" t="str">
        <f t="shared" ca="1" si="62"/>
        <v>-0.0372465755024862</v>
      </c>
      <c r="AA132" s="1" t="str">
        <f t="shared" ca="1" si="63"/>
        <v>-0.528199530370851+0.882947592858925i</v>
      </c>
      <c r="AB132" s="1" t="str">
        <f t="shared" ca="1" si="64"/>
        <v>0.0571409003495753</v>
      </c>
      <c r="AC132" s="1" t="str">
        <f t="shared" ca="1" si="65"/>
        <v>-0.0502531085148551</v>
      </c>
      <c r="AD132" s="1" t="str">
        <f t="shared" ca="1" si="66"/>
        <v>-0.0552382390558828</v>
      </c>
      <c r="AE132" s="1" t="str">
        <f t="shared" ca="1" si="67"/>
        <v>-0.527736219990894+0.882947592858925i</v>
      </c>
      <c r="AF132" s="1" t="str">
        <f t="shared" ca="1" si="68"/>
        <v>1.08793625027243+0.0505838204237244i</v>
      </c>
      <c r="AG132" s="1" t="str">
        <f t="shared" ca="1" si="69"/>
        <v>-0.000114900753618441</v>
      </c>
      <c r="AH132" s="1" t="str">
        <f t="shared" ca="1" si="70"/>
        <v>0.0000989186851468023</v>
      </c>
      <c r="AI132" s="1" t="str">
        <f t="shared" ca="1" si="71"/>
        <v>1.08792026820396+0.0505838204237244i</v>
      </c>
      <c r="AJ132" s="1" t="str">
        <f t="shared" ca="1" si="72"/>
        <v>0.00127618343255648-0.00213329059386148i</v>
      </c>
      <c r="AK132" s="1" t="str">
        <f t="shared" ca="1" si="73"/>
        <v>0.00166835920337285-0.00278690285996696i</v>
      </c>
      <c r="AL132" s="1" t="str">
        <f t="shared" ca="1" si="74"/>
        <v>0.000786531495978175-0.00131593410642469i</v>
      </c>
      <c r="AM132" s="1" t="str">
        <f t="shared" ca="1" si="75"/>
        <v>0.0037310741319075-0.00623612756025313i</v>
      </c>
      <c r="AN132" s="1" t="str">
        <f t="shared" ca="1" si="76"/>
        <v>1.08418919407205+0.0568199479839775i</v>
      </c>
      <c r="AO132" s="1">
        <f t="shared" si="54"/>
        <v>62</v>
      </c>
      <c r="AP132" s="1">
        <f t="shared" si="77"/>
        <v>0.46947156278589502</v>
      </c>
      <c r="AQ132" s="1">
        <f t="shared" si="78"/>
        <v>0.88294759285892499</v>
      </c>
      <c r="AR132" s="1">
        <f t="shared" ca="1" si="79"/>
        <v>1.0856770767735238</v>
      </c>
      <c r="AS132" s="1">
        <f t="array" aca="1" ref="AS132:AU132" ca="1">MMULT(AP132:AR132,$AS$7:$AU$9)</f>
        <v>0.95105651629515242</v>
      </c>
      <c r="AT132" s="1">
        <f ca="1"/>
        <v>-0.66170441871505647</v>
      </c>
      <c r="AU132" s="17">
        <f ca="1"/>
        <v>0.91451270089430814</v>
      </c>
      <c r="AV132" s="2"/>
      <c r="AW132" s="19">
        <f t="shared" ca="1" si="80"/>
        <v>0.95105651629515242</v>
      </c>
      <c r="AX132" s="1">
        <f t="shared" ca="1" si="81"/>
        <v>0.91451270089430814</v>
      </c>
      <c r="AY132" s="1"/>
      <c r="AZ132" s="1"/>
      <c r="BA132" s="1"/>
      <c r="BB132" s="1"/>
      <c r="BC132" s="1"/>
    </row>
    <row r="133" spans="20:55" x14ac:dyDescent="0.15">
      <c r="T133" s="1">
        <f t="shared" si="82"/>
        <v>64</v>
      </c>
      <c r="U133" s="1">
        <f t="shared" si="57"/>
        <v>1.1170107212763709</v>
      </c>
      <c r="V133" s="1" t="str">
        <f t="shared" si="58"/>
        <v>0.438371146789078+0.898794046299167i</v>
      </c>
      <c r="W133" s="1" t="str">
        <f t="shared" ca="1" si="59"/>
        <v>-0.559670594671634+0.898794046299167i</v>
      </c>
      <c r="X133" s="1" t="str">
        <f t="shared" ca="1" si="60"/>
        <v>0.0400140828387663</v>
      </c>
      <c r="Y133" s="1" t="str">
        <f t="shared" ca="1" si="61"/>
        <v>0.0480786384649208</v>
      </c>
      <c r="Z133" s="1" t="str">
        <f t="shared" ca="1" si="62"/>
        <v>-0.0372465755024862</v>
      </c>
      <c r="AA133" s="1" t="str">
        <f t="shared" ca="1" si="63"/>
        <v>-0.559299946367668+0.898794046299167i</v>
      </c>
      <c r="AB133" s="1" t="str">
        <f t="shared" ca="1" si="64"/>
        <v>0.0571409003495753</v>
      </c>
      <c r="AC133" s="1" t="str">
        <f t="shared" ca="1" si="65"/>
        <v>-0.0502531085148551</v>
      </c>
      <c r="AD133" s="1" t="str">
        <f t="shared" ca="1" si="66"/>
        <v>-0.0552382390558828</v>
      </c>
      <c r="AE133" s="1" t="str">
        <f t="shared" ca="1" si="67"/>
        <v>-0.558836635987711+0.898794046299167i</v>
      </c>
      <c r="AF133" s="1" t="str">
        <f t="shared" ca="1" si="68"/>
        <v>1.18045507921366+0.117305861239633i</v>
      </c>
      <c r="AG133" s="1" t="str">
        <f t="shared" ca="1" si="69"/>
        <v>-0.000114900753618441</v>
      </c>
      <c r="AH133" s="1" t="str">
        <f t="shared" ca="1" si="70"/>
        <v>0.0000989186851468023</v>
      </c>
      <c r="AI133" s="1" t="str">
        <f t="shared" ca="1" si="71"/>
        <v>1.18043909714519+0.117305861239633i</v>
      </c>
      <c r="AJ133" s="1" t="str">
        <f t="shared" ca="1" si="72"/>
        <v>0.00135132517986717-0.00217157722643576i</v>
      </c>
      <c r="AK133" s="1" t="str">
        <f t="shared" ca="1" si="73"/>
        <v>0.00176652339679576-0.00283692001474503i</v>
      </c>
      <c r="AL133" s="1" t="str">
        <f t="shared" ca="1" si="74"/>
        <v>0.000832883169016539-0.00133955146346438i</v>
      </c>
      <c r="AM133" s="1" t="str">
        <f t="shared" ca="1" si="75"/>
        <v>0.00395073174567947-0.00634804870464517i</v>
      </c>
      <c r="AN133" s="1" t="str">
        <f t="shared" ca="1" si="76"/>
        <v>1.17648836539951+0.123653909944278i</v>
      </c>
      <c r="AO133" s="1">
        <f t="shared" si="54"/>
        <v>64</v>
      </c>
      <c r="AP133" s="1">
        <f t="shared" si="77"/>
        <v>0.43837114678907801</v>
      </c>
      <c r="AQ133" s="1">
        <f t="shared" si="78"/>
        <v>0.89879404629916704</v>
      </c>
      <c r="AR133" s="1">
        <f t="shared" ca="1" si="79"/>
        <v>1.1829687922193546</v>
      </c>
      <c r="AS133" s="1">
        <f t="array" aca="1" ref="AS133:AU133" ca="1">MMULT(AP133:AR133,$AS$7:$AU$9)</f>
        <v>0.96126169593831901</v>
      </c>
      <c r="AT133" s="1">
        <f ca="1"/>
        <v>-0.66361354513883131</v>
      </c>
      <c r="AU133" s="17">
        <f ca="1"/>
        <v>1.0173535167261076</v>
      </c>
      <c r="AV133" s="2"/>
      <c r="AW133" s="19">
        <f t="shared" ca="1" si="80"/>
        <v>0.96126169593831901</v>
      </c>
      <c r="AX133" s="1">
        <f t="shared" ca="1" si="81"/>
        <v>1.0173535167261076</v>
      </c>
      <c r="AY133" s="1"/>
      <c r="AZ133" s="1"/>
      <c r="BA133" s="1"/>
      <c r="BB133" s="1"/>
      <c r="BC133" s="1"/>
    </row>
    <row r="134" spans="20:55" x14ac:dyDescent="0.15">
      <c r="T134" s="1">
        <f t="shared" si="82"/>
        <v>66</v>
      </c>
      <c r="U134" s="1">
        <f t="shared" si="57"/>
        <v>1.1519173063162575</v>
      </c>
      <c r="V134" s="1" t="str">
        <f t="shared" si="58"/>
        <v>0.406736643075798+0.913545457642602i</v>
      </c>
      <c r="W134" s="1" t="str">
        <f t="shared" ca="1" si="59"/>
        <v>-0.591305098384914+0.913545457642602i</v>
      </c>
      <c r="X134" s="1" t="str">
        <f t="shared" ca="1" si="60"/>
        <v>0.0400140828387663</v>
      </c>
      <c r="Y134" s="1" t="str">
        <f t="shared" ca="1" si="61"/>
        <v>0.0480786384649208</v>
      </c>
      <c r="Z134" s="1" t="str">
        <f t="shared" ca="1" si="62"/>
        <v>-0.0372465755024862</v>
      </c>
      <c r="AA134" s="1" t="str">
        <f t="shared" ca="1" si="63"/>
        <v>-0.590934450080948+0.913545457642602i</v>
      </c>
      <c r="AB134" s="1" t="str">
        <f t="shared" ca="1" si="64"/>
        <v>0.0571409003495753</v>
      </c>
      <c r="AC134" s="1" t="str">
        <f t="shared" ca="1" si="65"/>
        <v>-0.0502531085148551</v>
      </c>
      <c r="AD134" s="1" t="str">
        <f t="shared" ca="1" si="66"/>
        <v>-0.0552382390558828</v>
      </c>
      <c r="AE134" s="1" t="str">
        <f t="shared" ca="1" si="67"/>
        <v>-0.590471139700991+0.913545457642602i</v>
      </c>
      <c r="AF134" s="1" t="str">
        <f t="shared" ca="1" si="68"/>
        <v>1.27311889972713+0.194526335119785i</v>
      </c>
      <c r="AG134" s="1" t="str">
        <f t="shared" ca="1" si="69"/>
        <v>-0.000114900753618441</v>
      </c>
      <c r="AH134" s="1" t="str">
        <f t="shared" ca="1" si="70"/>
        <v>0.0000989186851468023</v>
      </c>
      <c r="AI134" s="1" t="str">
        <f t="shared" ca="1" si="71"/>
        <v>1.27310291765866+0.194526335119785i</v>
      </c>
      <c r="AJ134" s="1" t="str">
        <f t="shared" ca="1" si="72"/>
        <v>0.00142775733706294-0.00220721812666545i</v>
      </c>
      <c r="AK134" s="1" t="str">
        <f t="shared" ca="1" si="73"/>
        <v>0.00186637336477258-0.00288348081947915i</v>
      </c>
      <c r="AL134" s="1" t="str">
        <f t="shared" ca="1" si="74"/>
        <v>0.000880030839742196-0.00136153678338792i</v>
      </c>
      <c r="AM134" s="1" t="str">
        <f t="shared" ca="1" si="75"/>
        <v>0.00417416154157772-0.00645223572953252i</v>
      </c>
      <c r="AN134" s="1" t="str">
        <f t="shared" ca="1" si="76"/>
        <v>1.26892875611708+0.200978570849318i</v>
      </c>
      <c r="AO134" s="1">
        <f t="shared" si="54"/>
        <v>66</v>
      </c>
      <c r="AP134" s="1">
        <f t="shared" si="77"/>
        <v>0.40673664307579799</v>
      </c>
      <c r="AQ134" s="1">
        <f t="shared" si="78"/>
        <v>0.91354545764260198</v>
      </c>
      <c r="AR134" s="1">
        <f t="shared" ca="1" si="79"/>
        <v>1.2847461126780941</v>
      </c>
      <c r="AS134" s="1">
        <f t="array" aca="1" ref="AS134:AU134" ca="1">MMULT(AP134:AR134,$AS$7:$AU$9)</f>
        <v>0.97029572627599714</v>
      </c>
      <c r="AT134" s="1">
        <f ca="1"/>
        <v>-0.66674126969680192</v>
      </c>
      <c r="AU134" s="17">
        <f ca="1"/>
        <v>1.1245242802603712</v>
      </c>
      <c r="AV134" s="2"/>
      <c r="AW134" s="19">
        <f t="shared" ca="1" si="80"/>
        <v>0.97029572627599714</v>
      </c>
      <c r="AX134" s="1">
        <f t="shared" ca="1" si="81"/>
        <v>1.1245242802603712</v>
      </c>
      <c r="AY134" s="1"/>
      <c r="AZ134" s="1"/>
      <c r="BA134" s="1"/>
      <c r="BB134" s="1"/>
      <c r="BC134" s="1"/>
    </row>
    <row r="135" spans="20:55" x14ac:dyDescent="0.15">
      <c r="T135" s="1">
        <f t="shared" si="82"/>
        <v>68</v>
      </c>
      <c r="U135" s="1">
        <f t="shared" si="57"/>
        <v>1.1868238913561442</v>
      </c>
      <c r="V135" s="1" t="str">
        <f t="shared" si="58"/>
        <v>0.374606593415916+0.927183854566786i</v>
      </c>
      <c r="W135" s="1" t="str">
        <f t="shared" ca="1" si="59"/>
        <v>-0.623435148044796+0.927183854566786i</v>
      </c>
      <c r="X135" s="1" t="str">
        <f t="shared" ca="1" si="60"/>
        <v>0.0400140828387663</v>
      </c>
      <c r="Y135" s="1" t="str">
        <f t="shared" ca="1" si="61"/>
        <v>0.0480786384649208</v>
      </c>
      <c r="Z135" s="1" t="str">
        <f t="shared" ca="1" si="62"/>
        <v>-0.0372465755024862</v>
      </c>
      <c r="AA135" s="1" t="str">
        <f t="shared" ca="1" si="63"/>
        <v>-0.62306449974083+0.927183854566786i</v>
      </c>
      <c r="AB135" s="1" t="str">
        <f t="shared" ca="1" si="64"/>
        <v>0.0571409003495753</v>
      </c>
      <c r="AC135" s="1" t="str">
        <f t="shared" ca="1" si="65"/>
        <v>-0.0502531085148551</v>
      </c>
      <c r="AD135" s="1" t="str">
        <f t="shared" ca="1" si="66"/>
        <v>-0.0552382390558828</v>
      </c>
      <c r="AE135" s="1" t="str">
        <f t="shared" ca="1" si="67"/>
        <v>-0.622601189360873+0.927183854566786i</v>
      </c>
      <c r="AF135" s="1" t="str">
        <f t="shared" ca="1" si="68"/>
        <v>1.36496633192279+0.282645110680897i</v>
      </c>
      <c r="AG135" s="1" t="str">
        <f t="shared" ca="1" si="69"/>
        <v>-0.000114900753618441</v>
      </c>
      <c r="AH135" s="1" t="str">
        <f t="shared" ca="1" si="70"/>
        <v>0.0000989186851468023</v>
      </c>
      <c r="AI135" s="1" t="str">
        <f t="shared" ca="1" si="71"/>
        <v>1.36495034985432+0.282645110680897i</v>
      </c>
      <c r="AJ135" s="1" t="str">
        <f t="shared" ca="1" si="72"/>
        <v>0.00150538678333369-0.00224016987160368i</v>
      </c>
      <c r="AK135" s="1" t="str">
        <f t="shared" ca="1" si="73"/>
        <v>0.00196778745549802-0.00292652854700089i</v>
      </c>
      <c r="AL135" s="1" t="str">
        <f t="shared" ca="1" si="74"/>
        <v>0.000927917065980895-0.00138186328046957i</v>
      </c>
      <c r="AM135" s="1" t="str">
        <f t="shared" ca="1" si="75"/>
        <v>0.00440109130481261-0.00654856169907414i</v>
      </c>
      <c r="AN135" s="1" t="str">
        <f t="shared" ca="1" si="76"/>
        <v>1.36054925854951+0.289193672379971i</v>
      </c>
      <c r="AO135" s="1">
        <f t="shared" si="54"/>
        <v>68</v>
      </c>
      <c r="AP135" s="1">
        <f t="shared" si="77"/>
        <v>0.37460659341591601</v>
      </c>
      <c r="AQ135" s="1">
        <f t="shared" si="78"/>
        <v>0.92718385456678598</v>
      </c>
      <c r="AR135" s="1">
        <f t="shared" ca="1" si="79"/>
        <v>1.3909447383286784</v>
      </c>
      <c r="AS135" s="1">
        <f t="array" aca="1" ref="AS135:AU135" ca="1">MMULT(AP135:AR135,$AS$7:$AU$9)</f>
        <v>0.97814760073380491</v>
      </c>
      <c r="AT135" s="1">
        <f ca="1"/>
        <v>-0.67110420039783292</v>
      </c>
      <c r="AU135" s="17">
        <f ca="1"/>
        <v>1.2359505202358718</v>
      </c>
      <c r="AV135" s="2"/>
      <c r="AW135" s="19">
        <f t="shared" ca="1" si="80"/>
        <v>0.97814760073380491</v>
      </c>
      <c r="AX135" s="1">
        <f t="shared" ca="1" si="81"/>
        <v>1.2359505202358718</v>
      </c>
      <c r="AY135" s="1"/>
      <c r="AZ135" s="1"/>
      <c r="BA135" s="1"/>
      <c r="BB135" s="1"/>
      <c r="BC135" s="1"/>
    </row>
    <row r="136" spans="20:55" x14ac:dyDescent="0.15">
      <c r="T136" s="1">
        <f t="shared" si="82"/>
        <v>70</v>
      </c>
      <c r="U136" s="1">
        <f t="shared" si="57"/>
        <v>1.2217304763960306</v>
      </c>
      <c r="V136" s="1" t="str">
        <f t="shared" si="58"/>
        <v>0.342020143325669+0.939692620785908i</v>
      </c>
      <c r="W136" s="1" t="str">
        <f t="shared" ca="1" si="59"/>
        <v>-0.656021598135043+0.939692620785908i</v>
      </c>
      <c r="X136" s="1" t="str">
        <f t="shared" ca="1" si="60"/>
        <v>0.0400140828387663</v>
      </c>
      <c r="Y136" s="1" t="str">
        <f t="shared" ca="1" si="61"/>
        <v>0.0480786384649208</v>
      </c>
      <c r="Z136" s="1" t="str">
        <f t="shared" ca="1" si="62"/>
        <v>-0.0372465755024862</v>
      </c>
      <c r="AA136" s="1" t="str">
        <f t="shared" ca="1" si="63"/>
        <v>-0.655650949831077+0.939692620785908i</v>
      </c>
      <c r="AB136" s="1" t="str">
        <f t="shared" ca="1" si="64"/>
        <v>0.0571409003495753</v>
      </c>
      <c r="AC136" s="1" t="str">
        <f t="shared" ca="1" si="65"/>
        <v>-0.0502531085148551</v>
      </c>
      <c r="AD136" s="1" t="str">
        <f t="shared" ca="1" si="66"/>
        <v>-0.0552382390558828</v>
      </c>
      <c r="AE136" s="1" t="str">
        <f t="shared" ca="1" si="67"/>
        <v>-0.65518763945112+0.939692620785908i</v>
      </c>
      <c r="AF136" s="1" t="str">
        <f t="shared" ca="1" si="68"/>
        <v>1.45497116901507+0.381976219872054i</v>
      </c>
      <c r="AG136" s="1" t="str">
        <f t="shared" ca="1" si="69"/>
        <v>-0.000114900753618441</v>
      </c>
      <c r="AH136" s="1" t="str">
        <f t="shared" ca="1" si="70"/>
        <v>0.0000989186851468023</v>
      </c>
      <c r="AI136" s="1" t="str">
        <f t="shared" ca="1" si="71"/>
        <v>1.4549551869466+0.381976219872054i</v>
      </c>
      <c r="AJ136" s="1" t="str">
        <f t="shared" ca="1" si="72"/>
        <v>0.00158411893915708-0.00227039231462508i</v>
      </c>
      <c r="AK136" s="1" t="str">
        <f t="shared" ca="1" si="73"/>
        <v>0.00207064211152424-0.0029660107502853i</v>
      </c>
      <c r="AL136" s="1" t="str">
        <f t="shared" ca="1" si="74"/>
        <v>0.000976483505742302-0.00140050619000368i</v>
      </c>
      <c r="AM136" s="1" t="str">
        <f t="shared" ca="1" si="75"/>
        <v>0.00463124455642362-0.00663690925491406i</v>
      </c>
      <c r="AN136" s="1" t="str">
        <f t="shared" ca="1" si="76"/>
        <v>1.45032394239018+0.388613129126968i</v>
      </c>
      <c r="AO136" s="1">
        <f t="shared" si="54"/>
        <v>70</v>
      </c>
      <c r="AP136" s="1">
        <f t="shared" si="77"/>
        <v>0.34202014332566899</v>
      </c>
      <c r="AQ136" s="1">
        <f t="shared" si="78"/>
        <v>0.93969262078590798</v>
      </c>
      <c r="AR136" s="1">
        <f t="shared" ca="1" si="79"/>
        <v>1.5014858314349979</v>
      </c>
      <c r="AS136" s="1">
        <f t="array" aca="1" ref="AS136:AU136" ca="1">MMULT(AP136:AR136,$AS$7:$AU$9)</f>
        <v>0.98480775301220769</v>
      </c>
      <c r="AT136" s="1">
        <f ca="1"/>
        <v>-0.67671431043539387</v>
      </c>
      <c r="AU136" s="17">
        <f ca="1"/>
        <v>1.3515439814001771</v>
      </c>
      <c r="AV136" s="2"/>
      <c r="AW136" s="19">
        <f t="shared" ca="1" si="80"/>
        <v>0.98480775301220769</v>
      </c>
      <c r="AX136" s="1">
        <f t="shared" ca="1" si="81"/>
        <v>1.3515439814001771</v>
      </c>
      <c r="AY136" s="1"/>
      <c r="AZ136" s="1"/>
      <c r="BA136" s="1"/>
      <c r="BB136" s="1"/>
      <c r="BC136" s="1"/>
    </row>
    <row r="137" spans="20:55" x14ac:dyDescent="0.15">
      <c r="T137" s="1">
        <f t="shared" si="82"/>
        <v>72</v>
      </c>
      <c r="U137" s="1">
        <f t="shared" si="57"/>
        <v>1.2566370614359172</v>
      </c>
      <c r="V137" s="1" t="str">
        <f t="shared" si="58"/>
        <v>0.309016994374945+0.951056516295154i</v>
      </c>
      <c r="W137" s="1" t="str">
        <f t="shared" ca="1" si="59"/>
        <v>-0.689024747085767+0.951056516295154i</v>
      </c>
      <c r="X137" s="1" t="str">
        <f t="shared" ca="1" si="60"/>
        <v>0.0400140828387663</v>
      </c>
      <c r="Y137" s="1" t="str">
        <f t="shared" ca="1" si="61"/>
        <v>0.0480786384649208</v>
      </c>
      <c r="Z137" s="1" t="str">
        <f t="shared" ca="1" si="62"/>
        <v>-0.0372465755024862</v>
      </c>
      <c r="AA137" s="1" t="str">
        <f t="shared" ca="1" si="63"/>
        <v>-0.688654098781801+0.951056516295154i</v>
      </c>
      <c r="AB137" s="1" t="str">
        <f t="shared" ca="1" si="64"/>
        <v>0.0571409003495753</v>
      </c>
      <c r="AC137" s="1" t="str">
        <f t="shared" ca="1" si="65"/>
        <v>-0.0502531085148551</v>
      </c>
      <c r="AD137" s="1" t="str">
        <f t="shared" ca="1" si="66"/>
        <v>-0.0552382390558828</v>
      </c>
      <c r="AE137" s="1" t="str">
        <f t="shared" ca="1" si="67"/>
        <v>-0.688190788401844+0.951056516295154i</v>
      </c>
      <c r="AF137" s="1" t="str">
        <f t="shared" ca="1" si="68"/>
        <v>1.54205030446074+0.492739632688861i</v>
      </c>
      <c r="AG137" s="1" t="str">
        <f t="shared" ca="1" si="69"/>
        <v>-0.000114900753618441</v>
      </c>
      <c r="AH137" s="1" t="str">
        <f t="shared" ca="1" si="70"/>
        <v>0.0000989186851468023</v>
      </c>
      <c r="AI137" s="1" t="str">
        <f t="shared" ca="1" si="71"/>
        <v>1.54203432239227+0.492739632688861i</v>
      </c>
      <c r="AJ137" s="1" t="str">
        <f t="shared" ca="1" si="72"/>
        <v>0.00166385788152899-0.00229784863433824i</v>
      </c>
      <c r="AK137" s="1" t="str">
        <f t="shared" ca="1" si="73"/>
        <v>0.00217481202029637-0.00300187932634941i</v>
      </c>
      <c r="AL137" s="1" t="str">
        <f t="shared" ca="1" si="74"/>
        <v>0.00102567098830064-0.00141744279847672i</v>
      </c>
      <c r="AM137" s="1" t="str">
        <f t="shared" ca="1" si="75"/>
        <v>0.004864340890126-0.00671717075916437i</v>
      </c>
      <c r="AN137" s="1" t="str">
        <f t="shared" ca="1" si="76"/>
        <v>1.53716998150214+0.499456803448025i</v>
      </c>
      <c r="AO137" s="1">
        <f t="shared" si="54"/>
        <v>72</v>
      </c>
      <c r="AP137" s="1">
        <f t="shared" si="77"/>
        <v>0.30901699437494501</v>
      </c>
      <c r="AQ137" s="1">
        <f t="shared" si="78"/>
        <v>0.95105651629515398</v>
      </c>
      <c r="AR137" s="1">
        <f t="shared" ca="1" si="79"/>
        <v>1.6162761677825386</v>
      </c>
      <c r="AS137" s="1">
        <f t="array" aca="1" ref="AS137:AU137" ca="1">MMULT(AP137:AR137,$AS$7:$AU$9)</f>
        <v>0.99026806874157025</v>
      </c>
      <c r="AT137" s="1">
        <f ca="1"/>
        <v>-0.68357894254290974</v>
      </c>
      <c r="AU137" s="17">
        <f ca="1"/>
        <v>1.4712027840799398</v>
      </c>
      <c r="AV137" s="2"/>
      <c r="AW137" s="19">
        <f t="shared" ca="1" si="80"/>
        <v>0.99026806874157025</v>
      </c>
      <c r="AX137" s="1">
        <f t="shared" ca="1" si="81"/>
        <v>1.4712027840799398</v>
      </c>
      <c r="AY137" s="1"/>
      <c r="AZ137" s="1"/>
      <c r="BA137" s="1"/>
      <c r="BB137" s="1"/>
      <c r="BC137" s="1"/>
    </row>
    <row r="138" spans="20:55" x14ac:dyDescent="0.15">
      <c r="T138" s="1">
        <f t="shared" si="82"/>
        <v>74</v>
      </c>
      <c r="U138" s="1">
        <f t="shared" si="57"/>
        <v>1.2915436464758039</v>
      </c>
      <c r="V138" s="1" t="str">
        <f t="shared" si="58"/>
        <v>0.275637355817003+0.961261695938318i</v>
      </c>
      <c r="W138" s="1" t="str">
        <f t="shared" ca="1" si="59"/>
        <v>-0.722404385643709+0.961261695938318i</v>
      </c>
      <c r="X138" s="1" t="str">
        <f t="shared" ca="1" si="60"/>
        <v>0.0400140828387663</v>
      </c>
      <c r="Y138" s="1" t="str">
        <f t="shared" ca="1" si="61"/>
        <v>0.0480786384649208</v>
      </c>
      <c r="Z138" s="1" t="str">
        <f t="shared" ca="1" si="62"/>
        <v>-0.0372465755024862</v>
      </c>
      <c r="AA138" s="1" t="str">
        <f t="shared" ca="1" si="63"/>
        <v>-0.722033737339743+0.961261695938318i</v>
      </c>
      <c r="AB138" s="1" t="str">
        <f t="shared" ca="1" si="64"/>
        <v>0.0571409003495753</v>
      </c>
      <c r="AC138" s="1" t="str">
        <f t="shared" ca="1" si="65"/>
        <v>-0.0502531085148551</v>
      </c>
      <c r="AD138" s="1" t="str">
        <f t="shared" ca="1" si="66"/>
        <v>-0.0552382390558828</v>
      </c>
      <c r="AE138" s="1" t="str">
        <f t="shared" ca="1" si="67"/>
        <v>-0.721570426959786+0.961261695938318i</v>
      </c>
      <c r="AF138" s="1" t="str">
        <f t="shared" ca="1" si="68"/>
        <v>1.62507260958225+0.615053802222786i</v>
      </c>
      <c r="AG138" s="1" t="str">
        <f t="shared" ca="1" si="69"/>
        <v>-0.000114900753618441</v>
      </c>
      <c r="AH138" s="1" t="str">
        <f t="shared" ca="1" si="70"/>
        <v>0.0000989186851468023</v>
      </c>
      <c r="AI138" s="1" t="str">
        <f t="shared" ca="1" si="71"/>
        <v>1.62505662751378+0.615053802222786i</v>
      </c>
      <c r="AJ138" s="1" t="str">
        <f t="shared" ca="1" si="72"/>
        <v>0.00174450646083094-0.0023225053794469i</v>
      </c>
      <c r="AK138" s="1" t="str">
        <f t="shared" ca="1" si="73"/>
        <v>0.0022801702668267-0.00303409057485842i</v>
      </c>
      <c r="AL138" s="1" t="str">
        <f t="shared" ca="1" si="74"/>
        <v>0.00107541958628514-0.00143265247124014i</v>
      </c>
      <c r="AM138" s="1" t="str">
        <f t="shared" ca="1" si="75"/>
        <v>0.00510009631394278-0.00678924842554546i</v>
      </c>
      <c r="AN138" s="1" t="str">
        <f t="shared" ca="1" si="76"/>
        <v>1.61995653119984+0.621843050648332i</v>
      </c>
      <c r="AO138" s="1">
        <f t="shared" si="54"/>
        <v>74</v>
      </c>
      <c r="AP138" s="1">
        <f t="shared" si="77"/>
        <v>0.27563735581700299</v>
      </c>
      <c r="AQ138" s="1">
        <f t="shared" si="78"/>
        <v>0.96126169593831801</v>
      </c>
      <c r="AR138" s="1">
        <f t="shared" ca="1" si="79"/>
        <v>1.7352083283043112</v>
      </c>
      <c r="AS138" s="1">
        <f t="array" aca="1" ref="AS138:AU138" ca="1">MMULT(AP138:AR138,$AS$7:$AU$9)</f>
        <v>0.99452189536827318</v>
      </c>
      <c r="AT138" s="1">
        <f ca="1"/>
        <v>-0.691700826741243</v>
      </c>
      <c r="AU138" s="17">
        <f ca="1"/>
        <v>1.5948116216453971</v>
      </c>
      <c r="AV138" s="2"/>
      <c r="AW138" s="19">
        <f t="shared" ca="1" si="80"/>
        <v>0.99452189536827318</v>
      </c>
      <c r="AX138" s="1">
        <f t="shared" ca="1" si="81"/>
        <v>1.5948116216453971</v>
      </c>
      <c r="AY138" s="1"/>
      <c r="AZ138" s="1"/>
      <c r="BA138" s="1"/>
      <c r="BB138" s="1"/>
      <c r="BC138" s="1"/>
    </row>
    <row r="139" spans="20:55" x14ac:dyDescent="0.15">
      <c r="T139" s="1">
        <f t="shared" si="82"/>
        <v>76</v>
      </c>
      <c r="U139" s="1">
        <f t="shared" si="57"/>
        <v>1.3264502315156905</v>
      </c>
      <c r="V139" s="1" t="str">
        <f t="shared" si="58"/>
        <v>0.241921895599668+0.970295726275996i</v>
      </c>
      <c r="W139" s="1" t="str">
        <f t="shared" ca="1" si="59"/>
        <v>-0.756119845861044+0.970295726275996i</v>
      </c>
      <c r="X139" s="1" t="str">
        <f t="shared" ca="1" si="60"/>
        <v>0.0400140828387663</v>
      </c>
      <c r="Y139" s="1" t="str">
        <f t="shared" ca="1" si="61"/>
        <v>0.0480786384649208</v>
      </c>
      <c r="Z139" s="1" t="str">
        <f t="shared" ca="1" si="62"/>
        <v>-0.0372465755024862</v>
      </c>
      <c r="AA139" s="1" t="str">
        <f t="shared" ca="1" si="63"/>
        <v>-0.755749197557078+0.970295726275996i</v>
      </c>
      <c r="AB139" s="1" t="str">
        <f t="shared" ca="1" si="64"/>
        <v>0.0571409003495753</v>
      </c>
      <c r="AC139" s="1" t="str">
        <f t="shared" ca="1" si="65"/>
        <v>-0.0502531085148551</v>
      </c>
      <c r="AD139" s="1" t="str">
        <f t="shared" ca="1" si="66"/>
        <v>-0.0552382390558828</v>
      </c>
      <c r="AE139" s="1" t="str">
        <f t="shared" ca="1" si="67"/>
        <v>-0.755285887177121+0.970295726275996i</v>
      </c>
      <c r="AF139" s="1" t="str">
        <f t="shared" ca="1" si="68"/>
        <v>1.70286868319127+0.748929084682845i</v>
      </c>
      <c r="AG139" s="1" t="str">
        <f t="shared" ca="1" si="69"/>
        <v>-0.000114900753618441</v>
      </c>
      <c r="AH139" s="1" t="str">
        <f t="shared" ca="1" si="70"/>
        <v>0.0000989186851468023</v>
      </c>
      <c r="AI139" s="1" t="str">
        <f t="shared" ca="1" si="71"/>
        <v>1.7028527011228+0.748929084682845i</v>
      </c>
      <c r="AJ139" s="1" t="str">
        <f t="shared" ca="1" si="72"/>
        <v>0.00182596641919208-0.00234433250950524i</v>
      </c>
      <c r="AK139" s="1" t="str">
        <f t="shared" ca="1" si="73"/>
        <v>0.00238658848832108-0.00306260525136779i</v>
      </c>
      <c r="AL139" s="1" t="str">
        <f t="shared" ca="1" si="74"/>
        <v>0.00112566868869238-0.00144611667765055i</v>
      </c>
      <c r="AM139" s="1" t="str">
        <f t="shared" ca="1" si="75"/>
        <v>0.00533822359620554-0.00685305443852358i</v>
      </c>
      <c r="AN139" s="1" t="str">
        <f t="shared" ca="1" si="76"/>
        <v>1.69751447752659+0.755782139121369i</v>
      </c>
      <c r="AO139" s="1">
        <f t="shared" ref="AO139:AO191" si="87">T139</f>
        <v>76</v>
      </c>
      <c r="AP139" s="1">
        <f t="shared" si="77"/>
        <v>0.24192189559966801</v>
      </c>
      <c r="AQ139" s="1">
        <f t="shared" si="78"/>
        <v>0.97029572627599603</v>
      </c>
      <c r="AR139" s="1">
        <f t="shared" ca="1" si="79"/>
        <v>1.8581609303898423</v>
      </c>
      <c r="AS139" s="1">
        <f t="array" aca="1" ref="AS139:AU139" ca="1">MMULT(AP139:AR139,$AS$7:$AU$9)</f>
        <v>0.99756405025982386</v>
      </c>
      <c r="AT139" s="1">
        <f ca="1"/>
        <v>-0.70107811136349252</v>
      </c>
      <c r="AU139" s="17">
        <f ca="1"/>
        <v>1.7222419953721537</v>
      </c>
      <c r="AV139" s="2"/>
      <c r="AW139" s="19">
        <f t="shared" ca="1" si="80"/>
        <v>0.99756405025982386</v>
      </c>
      <c r="AX139" s="1">
        <f t="shared" ca="1" si="81"/>
        <v>1.7222419953721537</v>
      </c>
      <c r="AY139" s="1"/>
      <c r="AZ139" s="1"/>
      <c r="BA139" s="1"/>
      <c r="BB139" s="1"/>
      <c r="BC139" s="1"/>
    </row>
    <row r="140" spans="20:55" x14ac:dyDescent="0.15">
      <c r="T140" s="1">
        <f t="shared" si="82"/>
        <v>78</v>
      </c>
      <c r="U140" s="1">
        <f t="shared" ref="U140:U191" si="88">PI()/180*T140</f>
        <v>1.3613568165555769</v>
      </c>
      <c r="V140" s="1" t="str">
        <f t="shared" ref="V140:V191" si="89">IMEXP(IMPRODUCT($D$5,U140))</f>
        <v>0.207911690817756+0.978147600733806i</v>
      </c>
      <c r="W140" s="1" t="str">
        <f t="shared" ref="W140:W191" ca="1" si="90">IMSUB(V140,$P$11)</f>
        <v>-0.790130050642956+0.978147600733806i</v>
      </c>
      <c r="X140" s="1" t="str">
        <f t="shared" ref="X140:X191" ca="1" si="91">IMSUB(0,$Q$11)</f>
        <v>0.0400140828387663</v>
      </c>
      <c r="Y140" s="1" t="str">
        <f t="shared" ref="Y140:Y191" ca="1" si="92">IMSUB(0,$R$11)</f>
        <v>0.0480786384649208</v>
      </c>
      <c r="Z140" s="1" t="str">
        <f t="shared" ref="Z140:Z191" ca="1" si="93">IMSUB(0,$P$12)</f>
        <v>-0.0372465755024862</v>
      </c>
      <c r="AA140" s="1" t="str">
        <f t="shared" ref="AA140:AA203" ca="1" si="94">IMSUB(V140,$Q$12)</f>
        <v>-0.78975940233899+0.978147600733806i</v>
      </c>
      <c r="AB140" s="1" t="str">
        <f t="shared" ref="AB140:AB191" ca="1" si="95">IMSUB(0,$R$12)</f>
        <v>0.0571409003495753</v>
      </c>
      <c r="AC140" s="1" t="str">
        <f t="shared" ref="AC140:AC191" ca="1" si="96">IMSUB(0,$P$13)</f>
        <v>-0.0502531085148551</v>
      </c>
      <c r="AD140" s="1" t="str">
        <f t="shared" ref="AD140:AD191" ca="1" si="97">IMSUB(0,$Q$13)</f>
        <v>-0.0552382390558828</v>
      </c>
      <c r="AE140" s="1" t="str">
        <f t="shared" ref="AE140:AE203" ca="1" si="98">IMSUB(V140,$R$13)</f>
        <v>-0.789296091959033+0.978147600733806i</v>
      </c>
      <c r="AF140" s="1" t="str">
        <f t="shared" ref="AF140:AF203" ca="1" si="99">IMPRODUCT(W140,AA140,AE140)</f>
        <v>1.77424138354268+0.894262130744402i</v>
      </c>
      <c r="AG140" s="1" t="str">
        <f t="shared" ref="AG140:AG203" ca="1" si="100">IMPRODUCT(X140,AB140,AC140)</f>
        <v>-0.000114900753618441</v>
      </c>
      <c r="AH140" s="1" t="str">
        <f t="shared" ref="AH140:AH203" ca="1" si="101">IMPRODUCT(Y140,Z140,AD140)</f>
        <v>0.0000989186851468023</v>
      </c>
      <c r="AI140" s="1" t="str">
        <f t="shared" ref="AI140:AI203" ca="1" si="102">IMSUM(AF140:AH140)</f>
        <v>1.77422540147421+0.894262130744402i</v>
      </c>
      <c r="AJ140" s="1" t="str">
        <f t="shared" ref="AJ140:AJ203" ca="1" si="103">IMPRODUCT(Y140,AA140,AC140)</f>
        <v>0.00190813851020105-0.00236330343151749i</v>
      </c>
      <c r="AK140" s="1" t="str">
        <f t="shared" ref="AK140:AK203" ca="1" si="104">IMPRODUCT(W140,AB140,AD140)</f>
        <v>0.00249393703056907-0.00308738861513655i</v>
      </c>
      <c r="AL140" s="1" t="str">
        <f t="shared" ref="AL140:AL203" ca="1" si="105">IMPRODUCT(X140,Z140,AE140)</f>
        <v>0.00117635707473135-0.00145781901364644i</v>
      </c>
      <c r="AM140" s="1" t="str">
        <f t="shared" ref="AM140:AM203" ca="1" si="106">IMSUM(AJ140:AL140)</f>
        <v>0.00557843261550147-0.00690851106030048i</v>
      </c>
      <c r="AN140" s="1" t="str">
        <f t="shared" ref="AN140:AN203" ca="1" si="107">IMSUB(AI140,AM140)</f>
        <v>1.76864696885871+0.901170641804702i</v>
      </c>
      <c r="AO140" s="1">
        <f t="shared" si="87"/>
        <v>78</v>
      </c>
      <c r="AP140" s="1">
        <f t="shared" ref="AP140:AP203" si="108">IMREAL(V140)</f>
        <v>0.20791169081775601</v>
      </c>
      <c r="AQ140" s="1">
        <f t="shared" ref="AQ140:AQ203" si="109">IMAGINARY(V140)</f>
        <v>0.97814760073380602</v>
      </c>
      <c r="AR140" s="1">
        <f t="shared" ref="AR140:AR191" ca="1" si="110">IMABS(AN140)</f>
        <v>1.9849988982626166</v>
      </c>
      <c r="AS140" s="1">
        <f t="array" aca="1" ref="AS140:AU140" ca="1">MMULT(AP140:AR140,$AS$7:$AU$9)</f>
        <v>0.99939082701909543</v>
      </c>
      <c r="AT140" s="1">
        <f ca="1"/>
        <v>-0.71170440720555361</v>
      </c>
      <c r="AU140" s="17">
        <f ca="1"/>
        <v>1.8533524861013571</v>
      </c>
      <c r="AV140" s="2"/>
      <c r="AW140" s="19">
        <f t="shared" ref="AW140:AW203" ca="1" si="111">AS140</f>
        <v>0.99939082701909543</v>
      </c>
      <c r="AX140" s="1">
        <f t="shared" ref="AX140:AX191" ca="1" si="112">AU140</f>
        <v>1.8533524861013571</v>
      </c>
      <c r="AY140" s="1"/>
      <c r="AZ140" s="1"/>
      <c r="BA140" s="1"/>
      <c r="BB140" s="1"/>
      <c r="BC140" s="1"/>
    </row>
    <row r="141" spans="20:55" x14ac:dyDescent="0.15">
      <c r="T141" s="1">
        <f t="shared" ref="T141:T191" si="113">T140+2</f>
        <v>80</v>
      </c>
      <c r="U141" s="1">
        <f t="shared" si="88"/>
        <v>1.3962634015954636</v>
      </c>
      <c r="V141" s="1" t="str">
        <f t="shared" si="89"/>
        <v>0.173648177666934+0.984807753012207i</v>
      </c>
      <c r="W141" s="1" t="str">
        <f t="shared" ca="1" si="90"/>
        <v>-0.824393563793778+0.984807753012207i</v>
      </c>
      <c r="X141" s="1" t="str">
        <f t="shared" ca="1" si="91"/>
        <v>0.0400140828387663</v>
      </c>
      <c r="Y141" s="1" t="str">
        <f t="shared" ca="1" si="92"/>
        <v>0.0480786384649208</v>
      </c>
      <c r="Z141" s="1" t="str">
        <f t="shared" ca="1" si="93"/>
        <v>-0.0372465755024862</v>
      </c>
      <c r="AA141" s="1" t="str">
        <f t="shared" ca="1" si="94"/>
        <v>-0.824022915489812+0.984807753012207i</v>
      </c>
      <c r="AB141" s="1" t="str">
        <f t="shared" ca="1" si="95"/>
        <v>0.0571409003495753</v>
      </c>
      <c r="AC141" s="1" t="str">
        <f t="shared" ca="1" si="96"/>
        <v>-0.0502531085148551</v>
      </c>
      <c r="AD141" s="1" t="str">
        <f t="shared" ca="1" si="97"/>
        <v>-0.0552382390558828</v>
      </c>
      <c r="AE141" s="1" t="str">
        <f t="shared" ca="1" si="98"/>
        <v>-0.823559605109855+0.984807753012207i</v>
      </c>
      <c r="AF141" s="1" t="str">
        <f t="shared" ca="1" si="99"/>
        <v>1.83797704265828+1.05083133512643i</v>
      </c>
      <c r="AG141" s="1" t="str">
        <f t="shared" ca="1" si="100"/>
        <v>-0.000114900753618441</v>
      </c>
      <c r="AH141" s="1" t="str">
        <f t="shared" ca="1" si="101"/>
        <v>0.0000989186851468023</v>
      </c>
      <c r="AI141" s="1" t="str">
        <f t="shared" ca="1" si="102"/>
        <v>1.83796106058981+1.05083133512643i</v>
      </c>
      <c r="AJ141" s="1" t="str">
        <f t="shared" ca="1" si="103"/>
        <v>0.00199092261982258-0.00237939503233741i</v>
      </c>
      <c r="AK141" s="1" t="str">
        <f t="shared" ca="1" si="104"/>
        <v>0.00260208510590767-0.00310841047145351i</v>
      </c>
      <c r="AL141" s="1" t="str">
        <f t="shared" ca="1" si="105"/>
        <v>0.00122742298841157-0.001467745221734i</v>
      </c>
      <c r="AM141" s="1" t="str">
        <f t="shared" ca="1" si="106"/>
        <v>0.00582043071414182-0.00695555072552492i</v>
      </c>
      <c r="AN141" s="1" t="str">
        <f t="shared" ca="1" si="107"/>
        <v>1.83214062987567+1.05778688585196i</v>
      </c>
      <c r="AO141" s="1">
        <f t="shared" si="87"/>
        <v>80</v>
      </c>
      <c r="AP141" s="1">
        <f t="shared" si="108"/>
        <v>0.17364817766693399</v>
      </c>
      <c r="AQ141" s="1">
        <f t="shared" si="109"/>
        <v>0.98480775301220702</v>
      </c>
      <c r="AR141" s="1">
        <f t="shared" ca="1" si="110"/>
        <v>2.1155737717039331</v>
      </c>
      <c r="AS141" s="1">
        <f t="array" aca="1" ref="AS141:AU141" ca="1">MMULT(AP141:AR141,$AS$7:$AU$9)</f>
        <v>0.99999999999999956</v>
      </c>
      <c r="AT141" s="1">
        <f ca="1"/>
        <v>-0.72356884461420823</v>
      </c>
      <c r="AU141" s="17">
        <f ca="1"/>
        <v>1.9879890619983966</v>
      </c>
      <c r="AV141" s="2"/>
      <c r="AW141" s="19">
        <f t="shared" ca="1" si="111"/>
        <v>0.99999999999999956</v>
      </c>
      <c r="AX141" s="1">
        <f t="shared" ca="1" si="112"/>
        <v>1.9879890619983966</v>
      </c>
      <c r="AY141" s="1"/>
      <c r="AZ141" s="1"/>
      <c r="BA141" s="1"/>
      <c r="BB141" s="1"/>
      <c r="BC141" s="1"/>
    </row>
    <row r="142" spans="20:55" x14ac:dyDescent="0.15">
      <c r="T142" s="1">
        <f t="shared" si="113"/>
        <v>82</v>
      </c>
      <c r="U142" s="1">
        <f t="shared" si="88"/>
        <v>1.4311699866353502</v>
      </c>
      <c r="V142" s="1" t="str">
        <f t="shared" si="89"/>
        <v>0.139173100960066+0.99026806874157i</v>
      </c>
      <c r="W142" s="1" t="str">
        <f t="shared" ca="1" si="90"/>
        <v>-0.858868640500646+0.99026806874157i</v>
      </c>
      <c r="X142" s="1" t="str">
        <f t="shared" ca="1" si="91"/>
        <v>0.0400140828387663</v>
      </c>
      <c r="Y142" s="1" t="str">
        <f t="shared" ca="1" si="92"/>
        <v>0.0480786384649208</v>
      </c>
      <c r="Z142" s="1" t="str">
        <f t="shared" ca="1" si="93"/>
        <v>-0.0372465755024862</v>
      </c>
      <c r="AA142" s="1" t="str">
        <f t="shared" ca="1" si="94"/>
        <v>-0.85849799219668+0.99026806874157i</v>
      </c>
      <c r="AB142" s="1" t="str">
        <f t="shared" ca="1" si="95"/>
        <v>0.0571409003495753</v>
      </c>
      <c r="AC142" s="1" t="str">
        <f t="shared" ca="1" si="96"/>
        <v>-0.0502531085148551</v>
      </c>
      <c r="AD142" s="1" t="str">
        <f t="shared" ca="1" si="97"/>
        <v>-0.0552382390558828</v>
      </c>
      <c r="AE142" s="1" t="str">
        <f t="shared" ca="1" si="98"/>
        <v>-0.858034681816723+0.99026806874157i</v>
      </c>
      <c r="AF142" s="1" t="str">
        <f t="shared" ca="1" si="99"/>
        <v>1.89285725378262+1.21829342076888i</v>
      </c>
      <c r="AG142" s="1" t="str">
        <f t="shared" ca="1" si="100"/>
        <v>-0.000114900753618441</v>
      </c>
      <c r="AH142" s="1" t="str">
        <f t="shared" ca="1" si="101"/>
        <v>0.0000989186851468023</v>
      </c>
      <c r="AI142" s="1" t="str">
        <f t="shared" ca="1" si="102"/>
        <v>1.89284127171415+1.21829342076888i</v>
      </c>
      <c r="AJ142" s="1" t="str">
        <f t="shared" ca="1" si="103"/>
        <v>0.00207421788837105-0.00239258770682814i</v>
      </c>
      <c r="AK142" s="1" t="str">
        <f t="shared" ca="1" si="104"/>
        <v>0.00271090095256608-0.00312564520842495i</v>
      </c>
      <c r="AL142" s="1" t="str">
        <f t="shared" ca="1" si="105"/>
        <v>0.00127880421378337-0.0014758832083577i</v>
      </c>
      <c r="AM142" s="1" t="str">
        <f t="shared" ca="1" si="106"/>
        <v>0.0060639230547205-0.00699411612361079i</v>
      </c>
      <c r="AN142" s="1" t="str">
        <f t="shared" ca="1" si="107"/>
        <v>1.88677734865943+1.22528753689249i</v>
      </c>
      <c r="AO142" s="1">
        <f t="shared" si="87"/>
        <v>82</v>
      </c>
      <c r="AP142" s="1">
        <f t="shared" si="108"/>
        <v>0.13917310096006599</v>
      </c>
      <c r="AQ142" s="1">
        <f t="shared" si="109"/>
        <v>0.99026806874157003</v>
      </c>
      <c r="AR142" s="1">
        <f t="shared" ca="1" si="110"/>
        <v>2.2497240522958308</v>
      </c>
      <c r="AS142" s="1">
        <f t="array" aca="1" ref="AS142:AU142" ca="1">MMULT(AP142:AR142,$AS$7:$AU$9)</f>
        <v>0.99939082701909554</v>
      </c>
      <c r="AT142" s="1">
        <f ca="1"/>
        <v>-0.73665614328894247</v>
      </c>
      <c r="AU142" s="17">
        <f ca="1"/>
        <v>2.1259854216111465</v>
      </c>
      <c r="AV142" s="2"/>
      <c r="AW142" s="19">
        <f t="shared" ca="1" si="111"/>
        <v>0.99939082701909554</v>
      </c>
      <c r="AX142" s="1">
        <f t="shared" ca="1" si="112"/>
        <v>2.1259854216111465</v>
      </c>
      <c r="AY142" s="1"/>
      <c r="AZ142" s="1"/>
      <c r="BA142" s="1"/>
      <c r="BB142" s="1"/>
      <c r="BC142" s="1"/>
    </row>
    <row r="143" spans="20:55" x14ac:dyDescent="0.15">
      <c r="T143" s="1">
        <f t="shared" si="113"/>
        <v>84</v>
      </c>
      <c r="U143" s="1">
        <f t="shared" si="88"/>
        <v>1.4660765716752369</v>
      </c>
      <c r="V143" s="1" t="str">
        <f t="shared" si="89"/>
        <v>0.10452846326765+0.994521895368274i</v>
      </c>
      <c r="W143" s="1" t="str">
        <f t="shared" ca="1" si="90"/>
        <v>-0.893513278193062+0.994521895368274i</v>
      </c>
      <c r="X143" s="1" t="str">
        <f t="shared" ca="1" si="91"/>
        <v>0.0400140828387663</v>
      </c>
      <c r="Y143" s="1" t="str">
        <f t="shared" ca="1" si="92"/>
        <v>0.0480786384649208</v>
      </c>
      <c r="Z143" s="1" t="str">
        <f t="shared" ca="1" si="93"/>
        <v>-0.0372465755024862</v>
      </c>
      <c r="AA143" s="1" t="str">
        <f t="shared" ca="1" si="94"/>
        <v>-0.893142629889096+0.994521895368274i</v>
      </c>
      <c r="AB143" s="1" t="str">
        <f t="shared" ca="1" si="95"/>
        <v>0.0571409003495753</v>
      </c>
      <c r="AC143" s="1" t="str">
        <f t="shared" ca="1" si="96"/>
        <v>-0.0502531085148551</v>
      </c>
      <c r="AD143" s="1" t="str">
        <f t="shared" ca="1" si="97"/>
        <v>-0.0552382390558828</v>
      </c>
      <c r="AE143" s="1" t="str">
        <f t="shared" ca="1" si="98"/>
        <v>-0.892679319509139+0.994521895368274i</v>
      </c>
      <c r="AF143" s="1" t="str">
        <f t="shared" ca="1" si="99"/>
        <v>1.93767111458208+1.39618122248824i</v>
      </c>
      <c r="AG143" s="1" t="str">
        <f t="shared" ca="1" si="100"/>
        <v>-0.000114900753618441</v>
      </c>
      <c r="AH143" s="1" t="str">
        <f t="shared" ca="1" si="101"/>
        <v>0.0000989186851468023</v>
      </c>
      <c r="AI143" s="1" t="str">
        <f t="shared" ca="1" si="102"/>
        <v>1.93765513251361+1.39618122248824i</v>
      </c>
      <c r="AJ143" s="1" t="str">
        <f t="shared" ca="1" si="103"/>
        <v>0.00215792283339238-0.00240286538174799i</v>
      </c>
      <c r="AK143" s="1" t="str">
        <f t="shared" ca="1" si="104"/>
        <v>0.00282025199519692-0.00313907182817865i</v>
      </c>
      <c r="AL143" s="1" t="str">
        <f t="shared" ca="1" si="105"/>
        <v>0.00133043815073829-0.0014822230586344i</v>
      </c>
      <c r="AM143" s="1" t="str">
        <f t="shared" ca="1" si="106"/>
        <v>0.00630861297932759-0.00702416026856104i</v>
      </c>
      <c r="AN143" s="1" t="str">
        <f t="shared" ca="1" si="107"/>
        <v>1.93134651953428+1.4032053827568i</v>
      </c>
      <c r="AO143" s="1">
        <f t="shared" si="87"/>
        <v>84</v>
      </c>
      <c r="AP143" s="1">
        <f t="shared" si="108"/>
        <v>0.10452846326765</v>
      </c>
      <c r="AQ143" s="1">
        <f t="shared" si="109"/>
        <v>0.99452189536827396</v>
      </c>
      <c r="AR143" s="1">
        <f t="shared" ca="1" si="110"/>
        <v>2.387275586252001</v>
      </c>
      <c r="AS143" s="1">
        <f t="array" aca="1" ref="AS143:AU143" ca="1">MMULT(AP143:AR143,$AS$7:$AU$9)</f>
        <v>0.9975640502598242</v>
      </c>
      <c r="AT143" s="1">
        <f ca="1"/>
        <v>-0.75094669453837537</v>
      </c>
      <c r="AU143" s="17">
        <f ca="1"/>
        <v>2.2671633713312191</v>
      </c>
      <c r="AV143" s="2"/>
      <c r="AW143" s="19">
        <f t="shared" ca="1" si="111"/>
        <v>0.9975640502598242</v>
      </c>
      <c r="AX143" s="1">
        <f t="shared" ca="1" si="112"/>
        <v>2.2671633713312191</v>
      </c>
      <c r="AY143" s="1"/>
      <c r="AZ143" s="1"/>
      <c r="BA143" s="1"/>
      <c r="BB143" s="1"/>
      <c r="BC143" s="1"/>
    </row>
    <row r="144" spans="20:55" x14ac:dyDescent="0.15">
      <c r="T144" s="1">
        <f t="shared" si="113"/>
        <v>86</v>
      </c>
      <c r="U144" s="1">
        <f t="shared" si="88"/>
        <v>1.5009831567151235</v>
      </c>
      <c r="V144" s="1" t="str">
        <f t="shared" si="89"/>
        <v>0.0697564737441288+0.997564050259824i</v>
      </c>
      <c r="W144" s="1" t="str">
        <f t="shared" ca="1" si="90"/>
        <v>-0.928285267716583+0.997564050259824i</v>
      </c>
      <c r="X144" s="1" t="str">
        <f t="shared" ca="1" si="91"/>
        <v>0.0400140828387663</v>
      </c>
      <c r="Y144" s="1" t="str">
        <f t="shared" ca="1" si="92"/>
        <v>0.0480786384649208</v>
      </c>
      <c r="Z144" s="1" t="str">
        <f t="shared" ca="1" si="93"/>
        <v>-0.0372465755024862</v>
      </c>
      <c r="AA144" s="1" t="str">
        <f t="shared" ca="1" si="94"/>
        <v>-0.927914619412617+0.997564050259824i</v>
      </c>
      <c r="AB144" s="1" t="str">
        <f t="shared" ca="1" si="95"/>
        <v>0.0571409003495753</v>
      </c>
      <c r="AC144" s="1" t="str">
        <f t="shared" ca="1" si="96"/>
        <v>-0.0502531085148551</v>
      </c>
      <c r="AD144" s="1" t="str">
        <f t="shared" ca="1" si="97"/>
        <v>-0.0552382390558828</v>
      </c>
      <c r="AE144" s="1" t="str">
        <f t="shared" ca="1" si="98"/>
        <v>-0.92745130903266+0.997564050259824i</v>
      </c>
      <c r="AF144" s="1" t="str">
        <f t="shared" ca="1" si="99"/>
        <v>1.97122780177103+1.58390272265383i</v>
      </c>
      <c r="AG144" s="1" t="str">
        <f t="shared" ca="1" si="100"/>
        <v>-0.000114900753618441</v>
      </c>
      <c r="AH144" s="1" t="str">
        <f t="shared" ca="1" si="101"/>
        <v>0.0000989186851468023</v>
      </c>
      <c r="AI144" s="1" t="str">
        <f t="shared" ca="1" si="102"/>
        <v>1.97121181970256+1.58390272265383i</v>
      </c>
      <c r="AJ144" s="1" t="str">
        <f t="shared" ca="1" si="103"/>
        <v>0.00224193547330478-0.00241021553533321i</v>
      </c>
      <c r="AK144" s="1" t="str">
        <f t="shared" ca="1" si="104"/>
        <v>0.00293000500639894-0.00314867397244666i</v>
      </c>
      <c r="AL144" s="1" t="str">
        <f t="shared" ca="1" si="105"/>
        <v>0.00138226189127773-0.00148675704843311i</v>
      </c>
      <c r="AM144" s="1" t="str">
        <f t="shared" ca="1" si="106"/>
        <v>0.00655420237098145-0.00704564655621298i</v>
      </c>
      <c r="AN144" s="1" t="str">
        <f t="shared" ca="1" si="107"/>
        <v>1.96465761733158+1.59094836921004i</v>
      </c>
      <c r="AO144" s="1">
        <f t="shared" si="87"/>
        <v>86</v>
      </c>
      <c r="AP144" s="1">
        <f t="shared" si="108"/>
        <v>6.97564737441288E-2</v>
      </c>
      <c r="AQ144" s="1">
        <f t="shared" si="109"/>
        <v>0.99756405025982398</v>
      </c>
      <c r="AR144" s="1">
        <f t="shared" ca="1" si="110"/>
        <v>2.5280419828062759</v>
      </c>
      <c r="AS144" s="1">
        <f t="array" aca="1" ref="AS144:AU144" ca="1">MMULT(AP144:AR144,$AS$7:$AU$9)</f>
        <v>0.99452189536827362</v>
      </c>
      <c r="AT144" s="1">
        <f ca="1"/>
        <v>-0.76641665569800854</v>
      </c>
      <c r="AU144" s="17">
        <f ca="1"/>
        <v>2.4113332362684474</v>
      </c>
      <c r="AV144" s="2"/>
      <c r="AW144" s="19">
        <f t="shared" ca="1" si="111"/>
        <v>0.99452189536827362</v>
      </c>
      <c r="AX144" s="1">
        <f t="shared" ca="1" si="112"/>
        <v>2.4113332362684474</v>
      </c>
      <c r="AY144" s="1"/>
      <c r="AZ144" s="1"/>
      <c r="BA144" s="1"/>
      <c r="BB144" s="1"/>
      <c r="BC144" s="1"/>
    </row>
    <row r="145" spans="20:55" x14ac:dyDescent="0.15">
      <c r="T145" s="1">
        <f t="shared" si="113"/>
        <v>88</v>
      </c>
      <c r="U145" s="1">
        <f t="shared" si="88"/>
        <v>1.5358897417550099</v>
      </c>
      <c r="V145" s="1" t="str">
        <f t="shared" si="89"/>
        <v>0.0348994967025011+0.999390827019096i</v>
      </c>
      <c r="W145" s="1" t="str">
        <f t="shared" ca="1" si="90"/>
        <v>-0.963142244758211+0.999390827019096i</v>
      </c>
      <c r="X145" s="1" t="str">
        <f t="shared" ca="1" si="91"/>
        <v>0.0400140828387663</v>
      </c>
      <c r="Y145" s="1" t="str">
        <f t="shared" ca="1" si="92"/>
        <v>0.0480786384649208</v>
      </c>
      <c r="Z145" s="1" t="str">
        <f t="shared" ca="1" si="93"/>
        <v>-0.0372465755024862</v>
      </c>
      <c r="AA145" s="1" t="str">
        <f t="shared" ca="1" si="94"/>
        <v>-0.962771596454245+0.999390827019096i</v>
      </c>
      <c r="AB145" s="1" t="str">
        <f t="shared" ca="1" si="95"/>
        <v>0.0571409003495753</v>
      </c>
      <c r="AC145" s="1" t="str">
        <f t="shared" ca="1" si="96"/>
        <v>-0.0502531085148551</v>
      </c>
      <c r="AD145" s="1" t="str">
        <f t="shared" ca="1" si="97"/>
        <v>-0.0552382390558828</v>
      </c>
      <c r="AE145" s="1" t="str">
        <f t="shared" ca="1" si="98"/>
        <v>-0.962308286074288+0.999390827019096i</v>
      </c>
      <c r="AF145" s="1" t="str">
        <f t="shared" ca="1" si="99"/>
        <v>1.9923693472292+1.78074137837752i</v>
      </c>
      <c r="AG145" s="1" t="str">
        <f t="shared" ca="1" si="100"/>
        <v>-0.000114900753618441</v>
      </c>
      <c r="AH145" s="1" t="str">
        <f t="shared" ca="1" si="101"/>
        <v>0.0000989186851468023</v>
      </c>
      <c r="AI145" s="1" t="str">
        <f t="shared" ca="1" si="102"/>
        <v>1.99235336516073+1.78074137837752i</v>
      </c>
      <c r="AJ145" s="1" t="str">
        <f t="shared" ca="1" si="103"/>
        <v>0.00232615345164773-0.00241462921255387i</v>
      </c>
      <c r="AK145" s="1" t="str">
        <f t="shared" ca="1" si="104"/>
        <v>0.00304002626903421-0.00315443994249529i</v>
      </c>
      <c r="AL145" s="1" t="str">
        <f t="shared" ca="1" si="105"/>
        <v>0.00143421229615671-0.00148947965378567i</v>
      </c>
      <c r="AM145" s="1" t="str">
        <f t="shared" ca="1" si="106"/>
        <v>0.00680039201683865-0.00705854880883483i</v>
      </c>
      <c r="AN145" s="1" t="str">
        <f t="shared" ca="1" si="107"/>
        <v>1.98555297314389+1.78779992718635i</v>
      </c>
      <c r="AO145" s="1">
        <f t="shared" si="87"/>
        <v>88</v>
      </c>
      <c r="AP145" s="1">
        <f t="shared" si="108"/>
        <v>3.4899496702501101E-2</v>
      </c>
      <c r="AQ145" s="1">
        <f t="shared" si="109"/>
        <v>0.99939082701909598</v>
      </c>
      <c r="AR145" s="1">
        <f t="shared" ca="1" si="110"/>
        <v>2.6718250670296619</v>
      </c>
      <c r="AS145" s="1">
        <f t="array" aca="1" ref="AS145:AU145" ca="1">MMULT(AP145:AR145,$AS$7:$AU$9)</f>
        <v>0.99026806874157047</v>
      </c>
      <c r="AT145" s="1">
        <f ca="1"/>
        <v>-0.78303805638253376</v>
      </c>
      <c r="AU145" s="17">
        <f ca="1"/>
        <v>2.5582943034560279</v>
      </c>
      <c r="AV145" s="2"/>
      <c r="AW145" s="19">
        <f t="shared" ca="1" si="111"/>
        <v>0.99026806874157047</v>
      </c>
      <c r="AX145" s="1">
        <f t="shared" ca="1" si="112"/>
        <v>2.5582943034560279</v>
      </c>
      <c r="AY145" s="1"/>
      <c r="AZ145" s="1"/>
      <c r="BA145" s="1"/>
      <c r="BB145" s="1"/>
      <c r="BC145" s="1"/>
    </row>
    <row r="146" spans="20:55" x14ac:dyDescent="0.15">
      <c r="T146" s="1">
        <f t="shared" si="113"/>
        <v>90</v>
      </c>
      <c r="U146" s="1">
        <f t="shared" si="88"/>
        <v>1.5707963267948966</v>
      </c>
      <c r="V146" s="1" t="str">
        <f t="shared" si="89"/>
        <v>-3.49145625605507E-15+i</v>
      </c>
      <c r="W146" s="1" t="str">
        <f t="shared" ca="1" si="90"/>
        <v>-0.998041741460715+i</v>
      </c>
      <c r="X146" s="1" t="str">
        <f t="shared" ca="1" si="91"/>
        <v>0.0400140828387663</v>
      </c>
      <c r="Y146" s="1" t="str">
        <f t="shared" ca="1" si="92"/>
        <v>0.0480786384649208</v>
      </c>
      <c r="Z146" s="1" t="str">
        <f t="shared" ca="1" si="93"/>
        <v>-0.0372465755024862</v>
      </c>
      <c r="AA146" s="1" t="str">
        <f t="shared" ca="1" si="94"/>
        <v>-0.997671093156749+i</v>
      </c>
      <c r="AB146" s="1" t="str">
        <f t="shared" ca="1" si="95"/>
        <v>0.0571409003495753</v>
      </c>
      <c r="AC146" s="1" t="str">
        <f t="shared" ca="1" si="96"/>
        <v>-0.0502531085148551</v>
      </c>
      <c r="AD146" s="1" t="str">
        <f t="shared" ca="1" si="97"/>
        <v>-0.0552382390558828</v>
      </c>
      <c r="AE146" s="1" t="str">
        <f t="shared" ca="1" si="98"/>
        <v>-0.997207782776792+i</v>
      </c>
      <c r="AF146" s="1" t="str">
        <f t="shared" ca="1" si="99"/>
        <v>1.99998348143546+1.98585776608724i</v>
      </c>
      <c r="AG146" s="1" t="str">
        <f t="shared" ca="1" si="100"/>
        <v>-0.000114900753618441</v>
      </c>
      <c r="AH146" s="1" t="str">
        <f t="shared" ca="1" si="101"/>
        <v>0.0000989186851468023</v>
      </c>
      <c r="AI146" s="1" t="str">
        <f t="shared" ca="1" si="102"/>
        <v>1.99996749936699+1.98585776608724i</v>
      </c>
      <c r="AJ146" s="1" t="str">
        <f t="shared" ca="1" si="103"/>
        <v>0.00241047416178737-0.00241610103602415i</v>
      </c>
      <c r="AK146" s="1" t="str">
        <f t="shared" ca="1" si="104"/>
        <v>0.00315018173914166-0.00315636271337822i</v>
      </c>
      <c r="AL146" s="1" t="str">
        <f t="shared" ca="1" si="105"/>
        <v>0.00148622607180921-0.00149038755761685i</v>
      </c>
      <c r="AM146" s="1" t="str">
        <f t="shared" ca="1" si="106"/>
        <v>0.00704688197273824-0.00706285130701922i</v>
      </c>
      <c r="AN146" s="1" t="str">
        <f t="shared" ca="1" si="107"/>
        <v>1.99292061739425+1.99292061739426i</v>
      </c>
      <c r="AO146" s="1">
        <f t="shared" si="87"/>
        <v>90</v>
      </c>
      <c r="AP146" s="1">
        <f t="shared" si="108"/>
        <v>-3.4914562560550699E-15</v>
      </c>
      <c r="AQ146" s="1">
        <f t="shared" si="109"/>
        <v>1</v>
      </c>
      <c r="AR146" s="1">
        <f t="shared" ca="1" si="110"/>
        <v>2.8184153658519175</v>
      </c>
      <c r="AS146" s="1">
        <f t="array" aca="1" ref="AS146:AU146" ca="1">MMULT(AP146:AR146,$AS$7:$AU$9)</f>
        <v>0.98480775301220747</v>
      </c>
      <c r="AT146" s="1">
        <f ca="1"/>
        <v>-0.8007789162134018</v>
      </c>
      <c r="AU146" s="17">
        <f ca="1"/>
        <v>2.7078352962145491</v>
      </c>
      <c r="AV146" s="2"/>
      <c r="AW146" s="19">
        <f t="shared" ca="1" si="111"/>
        <v>0.98480775301220747</v>
      </c>
      <c r="AX146" s="1">
        <f t="shared" ca="1" si="112"/>
        <v>2.7078352962145491</v>
      </c>
      <c r="AY146" s="1"/>
      <c r="AZ146" s="1"/>
      <c r="BA146" s="1"/>
      <c r="BB146" s="1"/>
      <c r="BC146" s="1"/>
    </row>
    <row r="147" spans="20:55" x14ac:dyDescent="0.15">
      <c r="T147" s="1">
        <f t="shared" si="113"/>
        <v>92</v>
      </c>
      <c r="U147" s="1">
        <f t="shared" si="88"/>
        <v>1.6057029118347832</v>
      </c>
      <c r="V147" s="1" t="str">
        <f t="shared" si="89"/>
        <v>-0.0348994967024979+0.999390827019096i</v>
      </c>
      <c r="W147" s="1" t="str">
        <f t="shared" ca="1" si="90"/>
        <v>-1.03294123816321+0.999390827019096i</v>
      </c>
      <c r="X147" s="1" t="str">
        <f t="shared" ca="1" si="91"/>
        <v>0.0400140828387663</v>
      </c>
      <c r="Y147" s="1" t="str">
        <f t="shared" ca="1" si="92"/>
        <v>0.0480786384649208</v>
      </c>
      <c r="Z147" s="1" t="str">
        <f t="shared" ca="1" si="93"/>
        <v>-0.0372465755024862</v>
      </c>
      <c r="AA147" s="1" t="str">
        <f t="shared" ca="1" si="94"/>
        <v>-1.03257058985924+0.999390827019096i</v>
      </c>
      <c r="AB147" s="1" t="str">
        <f t="shared" ca="1" si="95"/>
        <v>0.0571409003495753</v>
      </c>
      <c r="AC147" s="1" t="str">
        <f t="shared" ca="1" si="96"/>
        <v>-0.0502531085148551</v>
      </c>
      <c r="AD147" s="1" t="str">
        <f t="shared" ca="1" si="97"/>
        <v>-0.0552382390558828</v>
      </c>
      <c r="AE147" s="1" t="str">
        <f t="shared" ca="1" si="98"/>
        <v>-1.03210727947929+0.999390827019096i</v>
      </c>
      <c r="AF147" s="1" t="str">
        <f t="shared" ca="1" si="99"/>
        <v>1.99301640724111+2.19829255530852i</v>
      </c>
      <c r="AG147" s="1" t="str">
        <f t="shared" ca="1" si="100"/>
        <v>-0.000114900753618441</v>
      </c>
      <c r="AH147" s="1" t="str">
        <f t="shared" ca="1" si="101"/>
        <v>0.0000989186851468023</v>
      </c>
      <c r="AI147" s="1" t="str">
        <f t="shared" ca="1" si="102"/>
        <v>1.99300042517264+2.19829255530852i</v>
      </c>
      <c r="AJ147" s="1" t="str">
        <f t="shared" ca="1" si="103"/>
        <v>0.00249479487192698-0.00241462921255387i</v>
      </c>
      <c r="AK147" s="1" t="str">
        <f t="shared" ca="1" si="104"/>
        <v>0.00326033720924908-0.00315443994249529i</v>
      </c>
      <c r="AL147" s="1" t="str">
        <f t="shared" ca="1" si="105"/>
        <v>0.00153823984746171-0.00148947965378567i</v>
      </c>
      <c r="AM147" s="1" t="str">
        <f t="shared" ca="1" si="106"/>
        <v>0.00729337192863777-0.00705854880883483i</v>
      </c>
      <c r="AN147" s="1" t="str">
        <f t="shared" ca="1" si="107"/>
        <v>1.985707053244+2.20535110411736i</v>
      </c>
      <c r="AO147" s="1">
        <f t="shared" si="87"/>
        <v>92</v>
      </c>
      <c r="AP147" s="1">
        <f t="shared" si="108"/>
        <v>-3.4899496702497902E-2</v>
      </c>
      <c r="AQ147" s="1">
        <f t="shared" si="109"/>
        <v>0.99939082701909598</v>
      </c>
      <c r="AR147" s="1">
        <f t="shared" ca="1" si="110"/>
        <v>2.9675926259738938</v>
      </c>
      <c r="AS147" s="1">
        <f t="array" aca="1" ref="AS147:AU147" ca="1">MMULT(AP147:AR147,$AS$7:$AU$9)</f>
        <v>0.97814760073380635</v>
      </c>
      <c r="AT147" s="1">
        <f ca="1"/>
        <v>-0.8196033736312216</v>
      </c>
      <c r="AU147" s="17">
        <f ca="1"/>
        <v>2.8597348784189154</v>
      </c>
      <c r="AV147" s="2"/>
      <c r="AW147" s="19">
        <f t="shared" ca="1" si="111"/>
        <v>0.97814760073380635</v>
      </c>
      <c r="AX147" s="1">
        <f t="shared" ca="1" si="112"/>
        <v>2.8597348784189154</v>
      </c>
      <c r="AY147" s="1"/>
      <c r="AZ147" s="1"/>
      <c r="BA147" s="1"/>
      <c r="BB147" s="1"/>
      <c r="BC147" s="1"/>
    </row>
    <row r="148" spans="20:55" x14ac:dyDescent="0.15">
      <c r="T148" s="1">
        <f t="shared" si="113"/>
        <v>94</v>
      </c>
      <c r="U148" s="1">
        <f t="shared" si="88"/>
        <v>1.6406094968746698</v>
      </c>
      <c r="V148" s="1" t="str">
        <f t="shared" si="89"/>
        <v>-0.0697564737441256+0.997564050259824i</v>
      </c>
      <c r="W148" s="1" t="str">
        <f t="shared" ca="1" si="90"/>
        <v>-1.06779821520484+0.997564050259824i</v>
      </c>
      <c r="X148" s="1" t="str">
        <f t="shared" ca="1" si="91"/>
        <v>0.0400140828387663</v>
      </c>
      <c r="Y148" s="1" t="str">
        <f t="shared" ca="1" si="92"/>
        <v>0.0480786384649208</v>
      </c>
      <c r="Z148" s="1" t="str">
        <f t="shared" ca="1" si="93"/>
        <v>-0.0372465755024862</v>
      </c>
      <c r="AA148" s="1" t="str">
        <f t="shared" ca="1" si="94"/>
        <v>-1.06742756690087+0.997564050259824i</v>
      </c>
      <c r="AB148" s="1" t="str">
        <f t="shared" ca="1" si="95"/>
        <v>0.0571409003495753</v>
      </c>
      <c r="AC148" s="1" t="str">
        <f t="shared" ca="1" si="96"/>
        <v>-0.0502531085148551</v>
      </c>
      <c r="AD148" s="1" t="str">
        <f t="shared" ca="1" si="97"/>
        <v>-0.0552382390558828</v>
      </c>
      <c r="AE148" s="1" t="str">
        <f t="shared" ca="1" si="98"/>
        <v>-1.06696425652091+0.997564050259824i</v>
      </c>
      <c r="AF148" s="1" t="str">
        <f t="shared" ca="1" si="99"/>
        <v>1.97048536567904+2.41697080915398i</v>
      </c>
      <c r="AG148" s="1" t="str">
        <f t="shared" ca="1" si="100"/>
        <v>-0.000114900753618441</v>
      </c>
      <c r="AH148" s="1" t="str">
        <f t="shared" ca="1" si="101"/>
        <v>0.0000989186851468023</v>
      </c>
      <c r="AI148" s="1" t="str">
        <f t="shared" ca="1" si="102"/>
        <v>1.97046938361057+2.41697080915398i</v>
      </c>
      <c r="AJ148" s="1" t="str">
        <f t="shared" ca="1" si="103"/>
        <v>0.00257901285026993-0.00241021553533321i</v>
      </c>
      <c r="AK148" s="1" t="str">
        <f t="shared" ca="1" si="104"/>
        <v>0.00337035847188437-0.00314867397244666i</v>
      </c>
      <c r="AL148" s="1" t="str">
        <f t="shared" ca="1" si="105"/>
        <v>0.00159019025234067-0.00148675704843311i</v>
      </c>
      <c r="AM148" s="1" t="str">
        <f t="shared" ca="1" si="106"/>
        <v>0.00753956157449497-0.00704564655621298i</v>
      </c>
      <c r="AN148" s="1" t="str">
        <f t="shared" ca="1" si="107"/>
        <v>1.96292982203608+2.42401645571019i</v>
      </c>
      <c r="AO148" s="1">
        <f t="shared" si="87"/>
        <v>94</v>
      </c>
      <c r="AP148" s="1">
        <f t="shared" si="108"/>
        <v>-6.9756473744125594E-2</v>
      </c>
      <c r="AQ148" s="1">
        <f t="shared" si="109"/>
        <v>0.99756405025982398</v>
      </c>
      <c r="AR148" s="1">
        <f t="shared" ca="1" si="110"/>
        <v>3.119126362267548</v>
      </c>
      <c r="AS148" s="1">
        <f t="array" aca="1" ref="AS148:AU148" ca="1">MMULT(AP148:AR148,$AS$7:$AU$9)</f>
        <v>0.97029572627599614</v>
      </c>
      <c r="AT148" s="1">
        <f ca="1"/>
        <v>-0.83947182537207155</v>
      </c>
      <c r="AU148" s="17">
        <f ca="1"/>
        <v>3.0137621873282248</v>
      </c>
      <c r="AV148" s="2"/>
      <c r="AW148" s="19">
        <f t="shared" ca="1" si="111"/>
        <v>0.97029572627599614</v>
      </c>
      <c r="AX148" s="1">
        <f t="shared" ca="1" si="112"/>
        <v>3.0137621873282248</v>
      </c>
      <c r="AY148" s="1"/>
      <c r="AZ148" s="1"/>
      <c r="BA148" s="1"/>
      <c r="BB148" s="1"/>
      <c r="BC148" s="1"/>
    </row>
    <row r="149" spans="20:55" x14ac:dyDescent="0.15">
      <c r="T149" s="1">
        <f t="shared" si="113"/>
        <v>96</v>
      </c>
      <c r="U149" s="1">
        <f t="shared" si="88"/>
        <v>1.6755160819145565</v>
      </c>
      <c r="V149" s="1" t="str">
        <f t="shared" si="89"/>
        <v>-0.104528463267657+0.994521895368273i</v>
      </c>
      <c r="W149" s="1" t="str">
        <f t="shared" ca="1" si="90"/>
        <v>-1.10257020472837+0.994521895368273i</v>
      </c>
      <c r="X149" s="1" t="str">
        <f t="shared" ca="1" si="91"/>
        <v>0.0400140828387663</v>
      </c>
      <c r="Y149" s="1" t="str">
        <f t="shared" ca="1" si="92"/>
        <v>0.0480786384649208</v>
      </c>
      <c r="Z149" s="1" t="str">
        <f t="shared" ca="1" si="93"/>
        <v>-0.0372465755024862</v>
      </c>
      <c r="AA149" s="1" t="str">
        <f t="shared" ca="1" si="94"/>
        <v>-1.1021995564244+0.994521895368273i</v>
      </c>
      <c r="AB149" s="1" t="str">
        <f t="shared" ca="1" si="95"/>
        <v>0.0571409003495753</v>
      </c>
      <c r="AC149" s="1" t="str">
        <f t="shared" ca="1" si="96"/>
        <v>-0.0502531085148551</v>
      </c>
      <c r="AD149" s="1" t="str">
        <f t="shared" ca="1" si="97"/>
        <v>-0.0552382390558828</v>
      </c>
      <c r="AE149" s="1" t="str">
        <f t="shared" ca="1" si="98"/>
        <v>-1.10173624604445+0.994521895368273i</v>
      </c>
      <c r="AF149" s="1" t="str">
        <f t="shared" ca="1" si="99"/>
        <v>1.93149085568219+2.64070759457979i</v>
      </c>
      <c r="AG149" s="1" t="str">
        <f t="shared" ca="1" si="100"/>
        <v>-0.000114900753618441</v>
      </c>
      <c r="AH149" s="1" t="str">
        <f t="shared" ca="1" si="101"/>
        <v>0.0000989186851468023</v>
      </c>
      <c r="AI149" s="1" t="str">
        <f t="shared" ca="1" si="102"/>
        <v>1.93147487361372+2.64070759457979i</v>
      </c>
      <c r="AJ149" s="1" t="str">
        <f t="shared" ca="1" si="103"/>
        <v>0.00266302549018235-0.00240286538174799i</v>
      </c>
      <c r="AK149" s="1" t="str">
        <f t="shared" ca="1" si="104"/>
        <v>0.00348011148308641-0.00313907182817865i</v>
      </c>
      <c r="AL149" s="1" t="str">
        <f t="shared" ca="1" si="105"/>
        <v>0.00164201399288014-0.0014822230586344i</v>
      </c>
      <c r="AM149" s="1" t="str">
        <f t="shared" ca="1" si="106"/>
        <v>0.0077851509661489-0.00702416026856104i</v>
      </c>
      <c r="AN149" s="1" t="str">
        <f t="shared" ca="1" si="107"/>
        <v>1.92368972264757+2.64773175484835i</v>
      </c>
      <c r="AO149" s="1">
        <f t="shared" si="87"/>
        <v>96</v>
      </c>
      <c r="AP149" s="1">
        <f t="shared" si="108"/>
        <v>-0.104528463267657</v>
      </c>
      <c r="AQ149" s="1">
        <f t="shared" si="109"/>
        <v>0.99452189536827296</v>
      </c>
      <c r="AR149" s="1">
        <f t="shared" ca="1" si="110"/>
        <v>3.2727764351773567</v>
      </c>
      <c r="AS149" s="1">
        <f t="array" aca="1" ref="AS149:AU149" ca="1">MMULT(AP149:AR149,$AS$7:$AU$9)</f>
        <v>0.96126169593831778</v>
      </c>
      <c r="AT149" s="1">
        <f ca="1"/>
        <v>-0.86034107615805344</v>
      </c>
      <c r="AU149" s="17">
        <f ca="1"/>
        <v>3.1696773935606126</v>
      </c>
      <c r="AV149" s="2"/>
      <c r="AW149" s="19">
        <f t="shared" ca="1" si="111"/>
        <v>0.96126169593831778</v>
      </c>
      <c r="AX149" s="1">
        <f t="shared" ca="1" si="112"/>
        <v>3.1696773935606126</v>
      </c>
      <c r="AY149" s="1"/>
      <c r="AZ149" s="1"/>
      <c r="BA149" s="1"/>
      <c r="BB149" s="1"/>
      <c r="BC149" s="1"/>
    </row>
    <row r="150" spans="20:55" x14ac:dyDescent="0.15">
      <c r="T150" s="1">
        <f t="shared" si="113"/>
        <v>98</v>
      </c>
      <c r="U150" s="1">
        <f t="shared" si="88"/>
        <v>1.7104226669544429</v>
      </c>
      <c r="V150" s="1" t="str">
        <f t="shared" si="89"/>
        <v>-0.139173100960062+0.990268068741571i</v>
      </c>
      <c r="W150" s="1" t="str">
        <f t="shared" ca="1" si="90"/>
        <v>-1.13721484242077+0.990268068741571i</v>
      </c>
      <c r="X150" s="1" t="str">
        <f t="shared" ca="1" si="91"/>
        <v>0.0400140828387663</v>
      </c>
      <c r="Y150" s="1" t="str">
        <f t="shared" ca="1" si="92"/>
        <v>0.0480786384649208</v>
      </c>
      <c r="Z150" s="1" t="str">
        <f t="shared" ca="1" si="93"/>
        <v>-0.0372465755024862</v>
      </c>
      <c r="AA150" s="1" t="str">
        <f t="shared" ca="1" si="94"/>
        <v>-1.13684419411681+0.990268068741571i</v>
      </c>
      <c r="AB150" s="1" t="str">
        <f t="shared" ca="1" si="95"/>
        <v>0.0571409003495753</v>
      </c>
      <c r="AC150" s="1" t="str">
        <f t="shared" ca="1" si="96"/>
        <v>-0.0502531085148551</v>
      </c>
      <c r="AD150" s="1" t="str">
        <f t="shared" ca="1" si="97"/>
        <v>-0.0552382390558828</v>
      </c>
      <c r="AE150" s="1" t="str">
        <f t="shared" ca="1" si="98"/>
        <v>-1.13638088373685+0.990268068741571i</v>
      </c>
      <c r="AF150" s="1" t="str">
        <f t="shared" ca="1" si="99"/>
        <v>1.87522837127012+2.86821487106632i</v>
      </c>
      <c r="AG150" s="1" t="str">
        <f t="shared" ca="1" si="100"/>
        <v>-0.000114900753618441</v>
      </c>
      <c r="AH150" s="1" t="str">
        <f t="shared" ca="1" si="101"/>
        <v>0.0000989186851468023</v>
      </c>
      <c r="AI150" s="1" t="str">
        <f t="shared" ca="1" si="102"/>
        <v>1.87521238920165+2.86821487106632i</v>
      </c>
      <c r="AJ150" s="1" t="str">
        <f t="shared" ca="1" si="103"/>
        <v>0.00274673043520367-0.00239258770682815i</v>
      </c>
      <c r="AK150" s="1" t="str">
        <f t="shared" ca="1" si="104"/>
        <v>0.0035894625257172-0.00312564520842495i</v>
      </c>
      <c r="AL150" s="1" t="str">
        <f t="shared" ca="1" si="105"/>
        <v>0.00169364792983504-0.0014758832083577i</v>
      </c>
      <c r="AM150" s="1" t="str">
        <f t="shared" ca="1" si="106"/>
        <v>0.00802984089075591-0.0069941161236108i</v>
      </c>
      <c r="AN150" s="1" t="str">
        <f t="shared" ca="1" si="107"/>
        <v>1.86718254831089+2.87520898718993i</v>
      </c>
      <c r="AO150" s="1">
        <f t="shared" si="87"/>
        <v>98</v>
      </c>
      <c r="AP150" s="1">
        <f t="shared" si="108"/>
        <v>-0.139173100960062</v>
      </c>
      <c r="AQ150" s="1">
        <f t="shared" si="109"/>
        <v>0.99026806874157103</v>
      </c>
      <c r="AR150" s="1">
        <f t="shared" ca="1" si="110"/>
        <v>3.428293655557308</v>
      </c>
      <c r="AS150" s="1">
        <f t="array" aca="1" ref="AS150:AU150" ca="1">MMULT(AP150:AR150,$AS$7:$AU$9)</f>
        <v>0.95105651629515486</v>
      </c>
      <c r="AT150" s="1">
        <f ca="1"/>
        <v>-0.8821644981246155</v>
      </c>
      <c r="AU150" s="17">
        <f ca="1"/>
        <v>3.3272322867205348</v>
      </c>
      <c r="AV150" s="2"/>
      <c r="AW150" s="19">
        <f t="shared" ca="1" si="111"/>
        <v>0.95105651629515486</v>
      </c>
      <c r="AX150" s="1">
        <f t="shared" ca="1" si="112"/>
        <v>3.3272322867205348</v>
      </c>
      <c r="AY150" s="1"/>
      <c r="AZ150" s="1"/>
      <c r="BA150" s="1"/>
      <c r="BB150" s="1"/>
      <c r="BC150" s="1"/>
    </row>
    <row r="151" spans="20:55" x14ac:dyDescent="0.15">
      <c r="T151" s="1">
        <f t="shared" si="113"/>
        <v>100</v>
      </c>
      <c r="U151" s="1">
        <f t="shared" si="88"/>
        <v>1.7453292519943295</v>
      </c>
      <c r="V151" s="1" t="str">
        <f t="shared" si="89"/>
        <v>-0.173648177666931+0.984807753012208i</v>
      </c>
      <c r="W151" s="1" t="str">
        <f t="shared" ca="1" si="90"/>
        <v>-1.17168991912764+0.984807753012208i</v>
      </c>
      <c r="X151" s="1" t="str">
        <f t="shared" ca="1" si="91"/>
        <v>0.0400140828387663</v>
      </c>
      <c r="Y151" s="1" t="str">
        <f t="shared" ca="1" si="92"/>
        <v>0.0480786384649208</v>
      </c>
      <c r="Z151" s="1" t="str">
        <f t="shared" ca="1" si="93"/>
        <v>-0.0372465755024862</v>
      </c>
      <c r="AA151" s="1" t="str">
        <f t="shared" ca="1" si="94"/>
        <v>-1.17131927082368+0.984807753012208i</v>
      </c>
      <c r="AB151" s="1" t="str">
        <f t="shared" ca="1" si="95"/>
        <v>0.0571409003495753</v>
      </c>
      <c r="AC151" s="1" t="str">
        <f t="shared" ca="1" si="96"/>
        <v>-0.0502531085148551</v>
      </c>
      <c r="AD151" s="1" t="str">
        <f t="shared" ca="1" si="97"/>
        <v>-0.0552382390558828</v>
      </c>
      <c r="AE151" s="1" t="str">
        <f t="shared" ca="1" si="98"/>
        <v>-1.17085596044372+0.984807753012208i</v>
      </c>
      <c r="AF151" s="1" t="str">
        <f t="shared" ca="1" si="99"/>
        <v>1.80099952295089+3.09810961217351i</v>
      </c>
      <c r="AG151" s="1" t="str">
        <f t="shared" ca="1" si="100"/>
        <v>-0.000114900753618441</v>
      </c>
      <c r="AH151" s="1" t="str">
        <f t="shared" ca="1" si="101"/>
        <v>0.0000989186851468023</v>
      </c>
      <c r="AI151" s="1" t="str">
        <f t="shared" ca="1" si="102"/>
        <v>1.80098354088242+3.09810961217351i</v>
      </c>
      <c r="AJ151" s="1" t="str">
        <f t="shared" ca="1" si="103"/>
        <v>0.00283002570375215-0.00237939503233741i</v>
      </c>
      <c r="AK151" s="1" t="str">
        <f t="shared" ca="1" si="104"/>
        <v>0.00369827837237562-0.00310841047145352i</v>
      </c>
      <c r="AL151" s="1" t="str">
        <f t="shared" ca="1" si="105"/>
        <v>0.00174502915520684-0.001467745221734i</v>
      </c>
      <c r="AM151" s="1" t="str">
        <f t="shared" ca="1" si="106"/>
        <v>0.00827333323133461-0.00695555072552493i</v>
      </c>
      <c r="AN151" s="1" t="str">
        <f t="shared" ca="1" si="107"/>
        <v>1.79271020765109+3.10506516289903i</v>
      </c>
      <c r="AO151" s="1">
        <f t="shared" si="87"/>
        <v>100</v>
      </c>
      <c r="AP151" s="1">
        <f t="shared" si="108"/>
        <v>-0.173648177666931</v>
      </c>
      <c r="AQ151" s="1">
        <f t="shared" si="109"/>
        <v>0.98480775301220802</v>
      </c>
      <c r="AR151" s="1">
        <f t="shared" ca="1" si="110"/>
        <v>3.5854204153021709</v>
      </c>
      <c r="AS151" s="1">
        <f t="array" aca="1" ref="AS151:AU151" ca="1">MMULT(AP151:AR151,$AS$7:$AU$9)</f>
        <v>0.93969262078590821</v>
      </c>
      <c r="AT151" s="1">
        <f ca="1"/>
        <v>-0.90489219948115696</v>
      </c>
      <c r="AU151" s="17">
        <f ca="1"/>
        <v>3.4861708851151083</v>
      </c>
      <c r="AV151" s="2"/>
      <c r="AW151" s="19">
        <f t="shared" ca="1" si="111"/>
        <v>0.93969262078590821</v>
      </c>
      <c r="AX151" s="1">
        <f t="shared" ca="1" si="112"/>
        <v>3.4861708851151083</v>
      </c>
      <c r="AY151" s="1"/>
      <c r="AZ151" s="1"/>
      <c r="BA151" s="1"/>
      <c r="BB151" s="1"/>
      <c r="BC151" s="1"/>
    </row>
    <row r="152" spans="20:55" x14ac:dyDescent="0.15">
      <c r="T152" s="1">
        <f t="shared" si="113"/>
        <v>102</v>
      </c>
      <c r="U152" s="1">
        <f t="shared" si="88"/>
        <v>1.7802358370342162</v>
      </c>
      <c r="V152" s="1" t="str">
        <f t="shared" si="89"/>
        <v>-0.207911690817763+0.978147600733805i</v>
      </c>
      <c r="W152" s="1" t="str">
        <f t="shared" ca="1" si="90"/>
        <v>-1.20595343227848+0.978147600733805i</v>
      </c>
      <c r="X152" s="1" t="str">
        <f t="shared" ca="1" si="91"/>
        <v>0.0400140828387663</v>
      </c>
      <c r="Y152" s="1" t="str">
        <f t="shared" ca="1" si="92"/>
        <v>0.0480786384649208</v>
      </c>
      <c r="Z152" s="1" t="str">
        <f t="shared" ca="1" si="93"/>
        <v>-0.0372465755024862</v>
      </c>
      <c r="AA152" s="1" t="str">
        <f t="shared" ca="1" si="94"/>
        <v>-1.20558278397451+0.978147600733805i</v>
      </c>
      <c r="AB152" s="1" t="str">
        <f t="shared" ca="1" si="95"/>
        <v>0.0571409003495753</v>
      </c>
      <c r="AC152" s="1" t="str">
        <f t="shared" ca="1" si="96"/>
        <v>-0.0502531085148551</v>
      </c>
      <c r="AD152" s="1" t="str">
        <f t="shared" ca="1" si="97"/>
        <v>-0.0552382390558828</v>
      </c>
      <c r="AE152" s="1" t="str">
        <f t="shared" ca="1" si="98"/>
        <v>-1.20511947359455+0.978147600733805i</v>
      </c>
      <c r="AF152" s="1" t="str">
        <f t="shared" ca="1" si="99"/>
        <v>1.70822241475054+3.328923100567i</v>
      </c>
      <c r="AG152" s="1" t="str">
        <f t="shared" ca="1" si="100"/>
        <v>-0.000114900753618441</v>
      </c>
      <c r="AH152" s="1" t="str">
        <f t="shared" ca="1" si="101"/>
        <v>0.0000989186851468023</v>
      </c>
      <c r="AI152" s="1" t="str">
        <f t="shared" ca="1" si="102"/>
        <v>1.70820643268207+3.328923100567i</v>
      </c>
      <c r="AJ152" s="1" t="str">
        <f t="shared" ca="1" si="103"/>
        <v>0.00291280981337369-0.00236330343151748i</v>
      </c>
      <c r="AK152" s="1" t="str">
        <f t="shared" ca="1" si="104"/>
        <v>0.00380642644771428-0.00308738861513655i</v>
      </c>
      <c r="AL152" s="1" t="str">
        <f t="shared" ca="1" si="105"/>
        <v>0.00179609506888708-0.00145781901364643i</v>
      </c>
      <c r="AM152" s="1" t="str">
        <f t="shared" ca="1" si="106"/>
        <v>0.00851533132997505-0.00690851106030046i</v>
      </c>
      <c r="AN152" s="1" t="str">
        <f t="shared" ca="1" si="107"/>
        <v>1.6996911013521+3.3358316116273i</v>
      </c>
      <c r="AO152" s="1">
        <f t="shared" si="87"/>
        <v>102</v>
      </c>
      <c r="AP152" s="1">
        <f t="shared" si="108"/>
        <v>-0.20791169081776301</v>
      </c>
      <c r="AQ152" s="1">
        <f t="shared" si="109"/>
        <v>0.97814760073380502</v>
      </c>
      <c r="AR152" s="1">
        <f t="shared" ca="1" si="110"/>
        <v>3.7438913420594231</v>
      </c>
      <c r="AS152" s="1">
        <f t="array" aca="1" ref="AS152:AU152" ca="1">MMULT(AP152:AR152,$AS$7:$AU$9)</f>
        <v>0.92718385456678609</v>
      </c>
      <c r="AT152" s="1">
        <f ca="1"/>
        <v>-0.92847120187621113</v>
      </c>
      <c r="AU152" s="17">
        <f ca="1"/>
        <v>3.646230067928343</v>
      </c>
      <c r="AV152" s="2"/>
      <c r="AW152" s="19">
        <f t="shared" ca="1" si="111"/>
        <v>0.92718385456678609</v>
      </c>
      <c r="AX152" s="1">
        <f t="shared" ca="1" si="112"/>
        <v>3.646230067928343</v>
      </c>
      <c r="AY152" s="1"/>
      <c r="AZ152" s="1"/>
      <c r="BA152" s="1"/>
      <c r="BB152" s="1"/>
      <c r="BC152" s="1"/>
    </row>
    <row r="153" spans="20:55" x14ac:dyDescent="0.15">
      <c r="T153" s="1">
        <f t="shared" si="113"/>
        <v>104</v>
      </c>
      <c r="U153" s="1">
        <f t="shared" si="88"/>
        <v>1.8151424220741028</v>
      </c>
      <c r="V153" s="1" t="str">
        <f t="shared" si="89"/>
        <v>-0.241921895599665+0.970295726275997i</v>
      </c>
      <c r="W153" s="1" t="str">
        <f t="shared" ca="1" si="90"/>
        <v>-1.23996363706038+0.970295726275997i</v>
      </c>
      <c r="X153" s="1" t="str">
        <f t="shared" ca="1" si="91"/>
        <v>0.0400140828387663</v>
      </c>
      <c r="Y153" s="1" t="str">
        <f t="shared" ca="1" si="92"/>
        <v>0.0480786384649208</v>
      </c>
      <c r="Z153" s="1" t="str">
        <f t="shared" ca="1" si="93"/>
        <v>-0.0372465755024862</v>
      </c>
      <c r="AA153" s="1" t="str">
        <f t="shared" ca="1" si="94"/>
        <v>-1.23959298875641+0.970295726275997i</v>
      </c>
      <c r="AB153" s="1" t="str">
        <f t="shared" ca="1" si="95"/>
        <v>0.0571409003495753</v>
      </c>
      <c r="AC153" s="1" t="str">
        <f t="shared" ca="1" si="96"/>
        <v>-0.0502531085148551</v>
      </c>
      <c r="AD153" s="1" t="str">
        <f t="shared" ca="1" si="97"/>
        <v>-0.0552382390558828</v>
      </c>
      <c r="AE153" s="1" t="str">
        <f t="shared" ca="1" si="98"/>
        <v>-1.23912967837645+0.970295726275997i</v>
      </c>
      <c r="AF153" s="1" t="str">
        <f t="shared" ca="1" si="99"/>
        <v>1.59644115438337+3.5591113237672i</v>
      </c>
      <c r="AG153" s="1" t="str">
        <f t="shared" ca="1" si="100"/>
        <v>-0.000114900753618441</v>
      </c>
      <c r="AH153" s="1" t="str">
        <f t="shared" ca="1" si="101"/>
        <v>0.0000989186851468023</v>
      </c>
      <c r="AI153" s="1" t="str">
        <f t="shared" ca="1" si="102"/>
        <v>1.5964251723149+3.5591113237672i</v>
      </c>
      <c r="AJ153" s="1" t="str">
        <f t="shared" ca="1" si="103"/>
        <v>0.00299498190438264-0.00234433250950524i</v>
      </c>
      <c r="AK153" s="1" t="str">
        <f t="shared" ca="1" si="104"/>
        <v>0.00391377498996222-0.00306260525136779i</v>
      </c>
      <c r="AL153" s="1" t="str">
        <f t="shared" ca="1" si="105"/>
        <v>0.00184678345492603-0.00144611667765055i</v>
      </c>
      <c r="AM153" s="1" t="str">
        <f t="shared" ca="1" si="106"/>
        <v>0.00875554034927089-0.00685305443852358i</v>
      </c>
      <c r="AN153" s="1" t="str">
        <f t="shared" ca="1" si="107"/>
        <v>1.58766963196563+3.56596437820572i</v>
      </c>
      <c r="AO153" s="1">
        <f t="shared" si="87"/>
        <v>104</v>
      </c>
      <c r="AP153" s="1">
        <f t="shared" si="108"/>
        <v>-0.24192189559966501</v>
      </c>
      <c r="AQ153" s="1">
        <f t="shared" si="109"/>
        <v>0.97029572627599703</v>
      </c>
      <c r="AR153" s="1">
        <f t="shared" ca="1" si="110"/>
        <v>3.9034339762442491</v>
      </c>
      <c r="AS153" s="1">
        <f t="array" aca="1" ref="AS153:AU153" ca="1">MMULT(AP153:AR153,$AS$7:$AU$9)</f>
        <v>0.91354545764260187</v>
      </c>
      <c r="AT153" s="1">
        <f ca="1"/>
        <v>-0.95284562591578403</v>
      </c>
      <c r="AU153" s="17">
        <f ca="1"/>
        <v>3.8071402281623037</v>
      </c>
      <c r="AV153" s="2"/>
      <c r="AW153" s="19">
        <f t="shared" ca="1" si="111"/>
        <v>0.91354545764260187</v>
      </c>
      <c r="AX153" s="1">
        <f t="shared" ca="1" si="112"/>
        <v>3.8071402281623037</v>
      </c>
      <c r="AY153" s="1"/>
      <c r="AZ153" s="1"/>
      <c r="BA153" s="1"/>
      <c r="BB153" s="1"/>
      <c r="BC153" s="1"/>
    </row>
    <row r="154" spans="20:55" x14ac:dyDescent="0.15">
      <c r="T154" s="1">
        <f t="shared" si="113"/>
        <v>106</v>
      </c>
      <c r="U154" s="1">
        <f t="shared" si="88"/>
        <v>1.8500490071139892</v>
      </c>
      <c r="V154" s="1" t="str">
        <f t="shared" si="89"/>
        <v>-0.275637355817+0.961261695938319i</v>
      </c>
      <c r="W154" s="1" t="str">
        <f t="shared" ca="1" si="90"/>
        <v>-1.27367909727771+0.961261695938319i</v>
      </c>
      <c r="X154" s="1" t="str">
        <f t="shared" ca="1" si="91"/>
        <v>0.0400140828387663</v>
      </c>
      <c r="Y154" s="1" t="str">
        <f t="shared" ca="1" si="92"/>
        <v>0.0480786384649208</v>
      </c>
      <c r="Z154" s="1" t="str">
        <f t="shared" ca="1" si="93"/>
        <v>-0.0372465755024862</v>
      </c>
      <c r="AA154" s="1" t="str">
        <f t="shared" ca="1" si="94"/>
        <v>-1.27330844897375+0.961261695938319i</v>
      </c>
      <c r="AB154" s="1" t="str">
        <f t="shared" ca="1" si="95"/>
        <v>0.0571409003495753</v>
      </c>
      <c r="AC154" s="1" t="str">
        <f t="shared" ca="1" si="96"/>
        <v>-0.0502531085148551</v>
      </c>
      <c r="AD154" s="1" t="str">
        <f t="shared" ca="1" si="97"/>
        <v>-0.0552382390558828</v>
      </c>
      <c r="AE154" s="1" t="str">
        <f t="shared" ca="1" si="98"/>
        <v>-1.27284513859379+0.961261695938319i</v>
      </c>
      <c r="AF154" s="1" t="str">
        <f t="shared" ca="1" si="99"/>
        <v>1.46533438155717+3.78706638517871i</v>
      </c>
      <c r="AG154" s="1" t="str">
        <f t="shared" ca="1" si="100"/>
        <v>-0.000114900753618441</v>
      </c>
      <c r="AH154" s="1" t="str">
        <f t="shared" ca="1" si="101"/>
        <v>0.0000989186851468023</v>
      </c>
      <c r="AI154" s="1" t="str">
        <f t="shared" ca="1" si="102"/>
        <v>1.4653183994887+3.78706638517871i</v>
      </c>
      <c r="AJ154" s="1" t="str">
        <f t="shared" ca="1" si="103"/>
        <v>0.00307644186274378-0.00232250537944691i</v>
      </c>
      <c r="AK154" s="1" t="str">
        <f t="shared" ca="1" si="104"/>
        <v>0.00402019321145659-0.00303409057485842i</v>
      </c>
      <c r="AL154" s="1" t="str">
        <f t="shared" ca="1" si="105"/>
        <v>0.00189703255733328-0.00143265247124014i</v>
      </c>
      <c r="AM154" s="1" t="str">
        <f t="shared" ca="1" si="106"/>
        <v>0.00899366763153365-0.00678924842554547i</v>
      </c>
      <c r="AN154" s="1" t="str">
        <f t="shared" ca="1" si="107"/>
        <v>1.45632473185717+3.79385563360426i</v>
      </c>
      <c r="AO154" s="1">
        <f t="shared" si="87"/>
        <v>106</v>
      </c>
      <c r="AP154" s="1">
        <f t="shared" si="108"/>
        <v>-0.275637355817</v>
      </c>
      <c r="AQ154" s="1">
        <f t="shared" si="109"/>
        <v>0.96126169593831901</v>
      </c>
      <c r="AR154" s="1">
        <f t="shared" ca="1" si="110"/>
        <v>4.0637694685168402</v>
      </c>
      <c r="AS154" s="1">
        <f t="array" aca="1" ref="AS154:AU154" ca="1">MMULT(AP154:AR154,$AS$7:$AU$9)</f>
        <v>0.89879404629916693</v>
      </c>
      <c r="AT154" s="1">
        <f ca="1"/>
        <v>-0.97795688426145311</v>
      </c>
      <c r="AU154" s="17">
        <f ca="1"/>
        <v>3.9686259445949861</v>
      </c>
      <c r="AV154" s="2"/>
      <c r="AW154" s="19">
        <f t="shared" ca="1" si="111"/>
        <v>0.89879404629916693</v>
      </c>
      <c r="AX154" s="1">
        <f t="shared" ca="1" si="112"/>
        <v>3.9686259445949861</v>
      </c>
      <c r="AY154" s="1"/>
      <c r="AZ154" s="1"/>
      <c r="BA154" s="1"/>
      <c r="BB154" s="1"/>
      <c r="BC154" s="1"/>
    </row>
    <row r="155" spans="20:55" x14ac:dyDescent="0.15">
      <c r="T155" s="1">
        <f t="shared" si="113"/>
        <v>108</v>
      </c>
      <c r="U155" s="1">
        <f t="shared" si="88"/>
        <v>1.8849555921538759</v>
      </c>
      <c r="V155" s="1" t="str">
        <f t="shared" si="89"/>
        <v>-0.309016994374951+0.951056516295152i</v>
      </c>
      <c r="W155" s="1" t="str">
        <f t="shared" ca="1" si="90"/>
        <v>-1.30705873583566+0.951056516295152i</v>
      </c>
      <c r="X155" s="1" t="str">
        <f t="shared" ca="1" si="91"/>
        <v>0.0400140828387663</v>
      </c>
      <c r="Y155" s="1" t="str">
        <f t="shared" ca="1" si="92"/>
        <v>0.0480786384649208</v>
      </c>
      <c r="Z155" s="1" t="str">
        <f t="shared" ca="1" si="93"/>
        <v>-0.0372465755024862</v>
      </c>
      <c r="AA155" s="1" t="str">
        <f t="shared" ca="1" si="94"/>
        <v>-1.3066880875317+0.951056516295152i</v>
      </c>
      <c r="AB155" s="1" t="str">
        <f t="shared" ca="1" si="95"/>
        <v>0.0571409003495753</v>
      </c>
      <c r="AC155" s="1" t="str">
        <f t="shared" ca="1" si="96"/>
        <v>-0.0502531085148551</v>
      </c>
      <c r="AD155" s="1" t="str">
        <f t="shared" ca="1" si="97"/>
        <v>-0.0552382390558828</v>
      </c>
      <c r="AE155" s="1" t="str">
        <f t="shared" ca="1" si="98"/>
        <v>-1.30622477715174+0.951056516295152i</v>
      </c>
      <c r="AF155" s="1" t="str">
        <f t="shared" ca="1" si="99"/>
        <v>1.31472270819587+4.01112883306172i</v>
      </c>
      <c r="AG155" s="1" t="str">
        <f t="shared" ca="1" si="100"/>
        <v>-0.000114900753618441</v>
      </c>
      <c r="AH155" s="1" t="str">
        <f t="shared" ca="1" si="101"/>
        <v>0.0000989186851468023</v>
      </c>
      <c r="AI155" s="1" t="str">
        <f t="shared" ca="1" si="102"/>
        <v>1.3147067261274+4.01112883306172i</v>
      </c>
      <c r="AJ155" s="1" t="str">
        <f t="shared" ca="1" si="103"/>
        <v>0.00315709044204576-0.00229784863433824i</v>
      </c>
      <c r="AK155" s="1" t="str">
        <f t="shared" ca="1" si="104"/>
        <v>0.00412555145798695-0.0030018793263494i</v>
      </c>
      <c r="AL155" s="1" t="str">
        <f t="shared" ca="1" si="105"/>
        <v>0.00194678115531779-0.00141744279847672i</v>
      </c>
      <c r="AM155" s="1" t="str">
        <f t="shared" ca="1" si="106"/>
        <v>0.0092294230553505-0.00671717075916436i</v>
      </c>
      <c r="AN155" s="1" t="str">
        <f t="shared" ca="1" si="107"/>
        <v>1.30547730307205+4.01784600382088i</v>
      </c>
      <c r="AO155" s="1">
        <f t="shared" si="87"/>
        <v>108</v>
      </c>
      <c r="AP155" s="1">
        <f t="shared" si="108"/>
        <v>-0.309016994374951</v>
      </c>
      <c r="AQ155" s="1">
        <f t="shared" si="109"/>
        <v>0.95105651629515198</v>
      </c>
      <c r="AR155" s="1">
        <f t="shared" ca="1" si="110"/>
        <v>4.2246132958243283</v>
      </c>
      <c r="AS155" s="1">
        <f t="array" aca="1" ref="AS155:AU155" ca="1">MMULT(AP155:AR155,$AS$7:$AU$9)</f>
        <v>0.88294759285892466</v>
      </c>
      <c r="AT155" s="1">
        <f ca="1"/>
        <v>-1.0037438817146296</v>
      </c>
      <c r="AU155" s="17">
        <f ca="1"/>
        <v>4.1304066709515146</v>
      </c>
      <c r="AV155" s="2"/>
      <c r="AW155" s="19">
        <f t="shared" ca="1" si="111"/>
        <v>0.88294759285892466</v>
      </c>
      <c r="AX155" s="1">
        <f t="shared" ca="1" si="112"/>
        <v>4.1304066709515146</v>
      </c>
      <c r="AY155" s="1"/>
      <c r="AZ155" s="1"/>
      <c r="BA155" s="1"/>
      <c r="BB155" s="1"/>
      <c r="BC155" s="1"/>
    </row>
    <row r="156" spans="20:55" x14ac:dyDescent="0.15">
      <c r="T156" s="1">
        <f t="shared" si="113"/>
        <v>110</v>
      </c>
      <c r="U156" s="1">
        <f t="shared" si="88"/>
        <v>1.9198621771937625</v>
      </c>
      <c r="V156" s="1" t="str">
        <f t="shared" si="89"/>
        <v>-0.342020143325666+0.939692620785909i</v>
      </c>
      <c r="W156" s="1" t="str">
        <f t="shared" ca="1" si="90"/>
        <v>-1.34006188478638+0.939692620785909i</v>
      </c>
      <c r="X156" s="1" t="str">
        <f t="shared" ca="1" si="91"/>
        <v>0.0400140828387663</v>
      </c>
      <c r="Y156" s="1" t="str">
        <f t="shared" ca="1" si="92"/>
        <v>0.0480786384649208</v>
      </c>
      <c r="Z156" s="1" t="str">
        <f t="shared" ca="1" si="93"/>
        <v>-0.0372465755024862</v>
      </c>
      <c r="AA156" s="1" t="str">
        <f t="shared" ca="1" si="94"/>
        <v>-1.33969123648241+0.939692620785909i</v>
      </c>
      <c r="AB156" s="1" t="str">
        <f t="shared" ca="1" si="95"/>
        <v>0.0571409003495753</v>
      </c>
      <c r="AC156" s="1" t="str">
        <f t="shared" ca="1" si="96"/>
        <v>-0.0502531085148551</v>
      </c>
      <c r="AD156" s="1" t="str">
        <f t="shared" ca="1" si="97"/>
        <v>-0.0552382390558828</v>
      </c>
      <c r="AE156" s="1" t="str">
        <f t="shared" ca="1" si="98"/>
        <v>-1.33922792610245+0.939692620785909i</v>
      </c>
      <c r="AF156" s="1" t="str">
        <f t="shared" ca="1" si="99"/>
        <v>1.14457497436954+4.22960079914484i</v>
      </c>
      <c r="AG156" s="1" t="str">
        <f t="shared" ca="1" si="100"/>
        <v>-0.000114900753618441</v>
      </c>
      <c r="AH156" s="1" t="str">
        <f t="shared" ca="1" si="101"/>
        <v>0.0000989186851468023</v>
      </c>
      <c r="AI156" s="1" t="str">
        <f t="shared" ca="1" si="102"/>
        <v>1.14455899230107+4.22960079914484i</v>
      </c>
      <c r="AJ156" s="1" t="str">
        <f t="shared" ca="1" si="103"/>
        <v>0.00323682938441763-0.00227039231462509i</v>
      </c>
      <c r="AK156" s="1" t="str">
        <f t="shared" ca="1" si="104"/>
        <v>0.00422972136675907-0.0029660107502853i</v>
      </c>
      <c r="AL156" s="1" t="str">
        <f t="shared" ca="1" si="105"/>
        <v>0.00199596863787611-0.00140050619000368i</v>
      </c>
      <c r="AM156" s="1" t="str">
        <f t="shared" ca="1" si="106"/>
        <v>0.00946251938905281-0.00663690925491407i</v>
      </c>
      <c r="AN156" s="1" t="str">
        <f t="shared" ca="1" si="107"/>
        <v>1.13509647291202+4.23623770839975i</v>
      </c>
      <c r="AO156" s="1">
        <f t="shared" si="87"/>
        <v>110</v>
      </c>
      <c r="AP156" s="1">
        <f t="shared" si="108"/>
        <v>-0.34202014332566599</v>
      </c>
      <c r="AQ156" s="1">
        <f t="shared" si="109"/>
        <v>0.93969262078590898</v>
      </c>
      <c r="AR156" s="1">
        <f t="shared" ca="1" si="110"/>
        <v>4.3856759940612653</v>
      </c>
      <c r="AS156" s="1">
        <f t="array" aca="1" ref="AS156:AU156" ca="1">MMULT(AP156:AR156,$AS$7:$AU$9)</f>
        <v>0.86602540378443971</v>
      </c>
      <c r="AT156" s="1">
        <f ca="1"/>
        <v>-1.0301432216758268</v>
      </c>
      <c r="AU156" s="17">
        <f ca="1"/>
        <v>4.2921974404401082</v>
      </c>
      <c r="AV156" s="2"/>
      <c r="AW156" s="19">
        <f t="shared" ca="1" si="111"/>
        <v>0.86602540378443971</v>
      </c>
      <c r="AX156" s="1">
        <f t="shared" ca="1" si="112"/>
        <v>4.2921974404401082</v>
      </c>
      <c r="AY156" s="1"/>
      <c r="AZ156" s="1"/>
      <c r="BA156" s="1"/>
      <c r="BB156" s="1"/>
      <c r="BC156" s="1"/>
    </row>
    <row r="157" spans="20:55" x14ac:dyDescent="0.15">
      <c r="T157" s="1">
        <f t="shared" si="113"/>
        <v>112</v>
      </c>
      <c r="U157" s="1">
        <f t="shared" si="88"/>
        <v>1.9547687622336491</v>
      </c>
      <c r="V157" s="1" t="str">
        <f t="shared" si="89"/>
        <v>-0.374606593415913+0.927183854566787i</v>
      </c>
      <c r="W157" s="1" t="str">
        <f t="shared" ca="1" si="90"/>
        <v>-1.37264833487662+0.927183854566787i</v>
      </c>
      <c r="X157" s="1" t="str">
        <f t="shared" ca="1" si="91"/>
        <v>0.0400140828387663</v>
      </c>
      <c r="Y157" s="1" t="str">
        <f t="shared" ca="1" si="92"/>
        <v>0.0480786384649208</v>
      </c>
      <c r="Z157" s="1" t="str">
        <f t="shared" ca="1" si="93"/>
        <v>-0.0372465755024862</v>
      </c>
      <c r="AA157" s="1" t="str">
        <f t="shared" ca="1" si="94"/>
        <v>-1.37227768657266+0.927183854566787i</v>
      </c>
      <c r="AB157" s="1" t="str">
        <f t="shared" ca="1" si="95"/>
        <v>0.0571409003495753</v>
      </c>
      <c r="AC157" s="1" t="str">
        <f t="shared" ca="1" si="96"/>
        <v>-0.0502531085148551</v>
      </c>
      <c r="AD157" s="1" t="str">
        <f t="shared" ca="1" si="97"/>
        <v>-0.0552382390558828</v>
      </c>
      <c r="AE157" s="1" t="str">
        <f t="shared" ca="1" si="98"/>
        <v>-1.3718143761927+0.927183854566787i</v>
      </c>
      <c r="AF157" s="1" t="str">
        <f t="shared" ca="1" si="99"/>
        <v>0.95501323485124+4.44075982866535i</v>
      </c>
      <c r="AG157" s="1" t="str">
        <f t="shared" ca="1" si="100"/>
        <v>-0.000114900753618441</v>
      </c>
      <c r="AH157" s="1" t="str">
        <f t="shared" ca="1" si="101"/>
        <v>0.0000989186851468023</v>
      </c>
      <c r="AI157" s="1" t="str">
        <f t="shared" ca="1" si="102"/>
        <v>0.954997252782768+4.44075982866535i</v>
      </c>
      <c r="AJ157" s="1" t="str">
        <f t="shared" ca="1" si="103"/>
        <v>0.00331556154024103-0.00224016987160368i</v>
      </c>
      <c r="AK157" s="1" t="str">
        <f t="shared" ca="1" si="104"/>
        <v>0.00433257602278526-0.0029265285470009i</v>
      </c>
      <c r="AL157" s="1" t="str">
        <f t="shared" ca="1" si="105"/>
        <v>0.00204453507763752-0.00138186328046957i</v>
      </c>
      <c r="AM157" s="1" t="str">
        <f t="shared" ca="1" si="106"/>
        <v>0.00969267264066381-0.00654856169907415i</v>
      </c>
      <c r="AN157" s="1" t="str">
        <f t="shared" ca="1" si="107"/>
        <v>0.945304580142104+4.44730839036442i</v>
      </c>
      <c r="AO157" s="1">
        <f t="shared" si="87"/>
        <v>112</v>
      </c>
      <c r="AP157" s="1">
        <f t="shared" si="108"/>
        <v>-0.37460659341591301</v>
      </c>
      <c r="AQ157" s="1">
        <f t="shared" si="109"/>
        <v>0.92718385456678698</v>
      </c>
      <c r="AR157" s="1">
        <f t="shared" ca="1" si="110"/>
        <v>4.5466639053533973</v>
      </c>
      <c r="AS157" s="1">
        <f t="array" aca="1" ref="AS157:AU157" ca="1">MMULT(AP157:AR157,$AS$7:$AU$9)</f>
        <v>0.84804809615642529</v>
      </c>
      <c r="AT157" s="1">
        <f ca="1"/>
        <v>-1.0570894183503721</v>
      </c>
      <c r="AU157" s="17">
        <f ca="1"/>
        <v>4.4537095837583012</v>
      </c>
      <c r="AV157" s="2"/>
      <c r="AW157" s="19">
        <f t="shared" ca="1" si="111"/>
        <v>0.84804809615642529</v>
      </c>
      <c r="AX157" s="1">
        <f t="shared" ca="1" si="112"/>
        <v>4.4537095837583012</v>
      </c>
      <c r="AY157" s="1"/>
      <c r="AZ157" s="1"/>
      <c r="BA157" s="1"/>
      <c r="BB157" s="1"/>
      <c r="BC157" s="1"/>
    </row>
    <row r="158" spans="20:55" x14ac:dyDescent="0.15">
      <c r="T158" s="1">
        <f t="shared" si="113"/>
        <v>114</v>
      </c>
      <c r="U158" s="1">
        <f t="shared" si="88"/>
        <v>1.9896753472735358</v>
      </c>
      <c r="V158" s="1" t="str">
        <f t="shared" si="89"/>
        <v>-0.406736643075804+0.913545457642599i</v>
      </c>
      <c r="W158" s="1" t="str">
        <f t="shared" ca="1" si="90"/>
        <v>-1.40477838453652+0.913545457642599i</v>
      </c>
      <c r="X158" s="1" t="str">
        <f t="shared" ca="1" si="91"/>
        <v>0.0400140828387663</v>
      </c>
      <c r="Y158" s="1" t="str">
        <f t="shared" ca="1" si="92"/>
        <v>0.0480786384649208</v>
      </c>
      <c r="Z158" s="1" t="str">
        <f t="shared" ca="1" si="93"/>
        <v>-0.0372465755024862</v>
      </c>
      <c r="AA158" s="1" t="str">
        <f t="shared" ca="1" si="94"/>
        <v>-1.40440773623255+0.913545457642599i</v>
      </c>
      <c r="AB158" s="1" t="str">
        <f t="shared" ca="1" si="95"/>
        <v>0.0571409003495753</v>
      </c>
      <c r="AC158" s="1" t="str">
        <f t="shared" ca="1" si="96"/>
        <v>-0.0502531085148551</v>
      </c>
      <c r="AD158" s="1" t="str">
        <f t="shared" ca="1" si="97"/>
        <v>-0.0552382390558828</v>
      </c>
      <c r="AE158" s="1" t="str">
        <f t="shared" ca="1" si="98"/>
        <v>-1.40394442585259+0.913545457642599i</v>
      </c>
      <c r="AF158" s="1" t="str">
        <f t="shared" ca="1" si="99"/>
        <v>0.746316403357149+4.64287327488209i</v>
      </c>
      <c r="AG158" s="1" t="str">
        <f t="shared" ca="1" si="100"/>
        <v>-0.000114900753618441</v>
      </c>
      <c r="AH158" s="1" t="str">
        <f t="shared" ca="1" si="101"/>
        <v>0.0000989186851468023</v>
      </c>
      <c r="AI158" s="1" t="str">
        <f t="shared" ca="1" si="102"/>
        <v>0.746300421288677+4.64287327488209i</v>
      </c>
      <c r="AJ158" s="1" t="str">
        <f t="shared" ca="1" si="103"/>
        <v>0.0033931909865118-0.00220721812666544i</v>
      </c>
      <c r="AK158" s="1" t="str">
        <f t="shared" ca="1" si="104"/>
        <v>0.00443399011351076-0.00288348081947914i</v>
      </c>
      <c r="AL158" s="1" t="str">
        <f t="shared" ca="1" si="105"/>
        <v>0.00209242130387623-0.00136153678338792i</v>
      </c>
      <c r="AM158" s="1" t="str">
        <f t="shared" ca="1" si="106"/>
        <v>0.00991960240389879-0.0064522357295325i</v>
      </c>
      <c r="AN158" s="1" t="str">
        <f t="shared" ca="1" si="107"/>
        <v>0.736380818884778+4.64932551061162i</v>
      </c>
      <c r="AO158" s="1">
        <f t="shared" si="87"/>
        <v>114</v>
      </c>
      <c r="AP158" s="1">
        <f t="shared" si="108"/>
        <v>-0.40673664307580398</v>
      </c>
      <c r="AQ158" s="1">
        <f t="shared" si="109"/>
        <v>0.91354545764259898</v>
      </c>
      <c r="AR158" s="1">
        <f t="shared" ca="1" si="110"/>
        <v>4.7072799379307595</v>
      </c>
      <c r="AS158" s="1">
        <f t="array" aca="1" ref="AS158:AU158" ca="1">MMULT(AP158:AR158,$AS$7:$AU$9)</f>
        <v>0.82903757255503907</v>
      </c>
      <c r="AT158" s="1">
        <f ca="1"/>
        <v>-1.0845151140578126</v>
      </c>
      <c r="AU158" s="17">
        <f ca="1"/>
        <v>4.6146514586388472</v>
      </c>
      <c r="AV158" s="2"/>
      <c r="AW158" s="19">
        <f t="shared" ca="1" si="111"/>
        <v>0.82903757255503907</v>
      </c>
      <c r="AX158" s="1">
        <f t="shared" ca="1" si="112"/>
        <v>4.6146514586388472</v>
      </c>
      <c r="AY158" s="1"/>
      <c r="AZ158" s="1"/>
      <c r="BA158" s="1"/>
      <c r="BB158" s="1"/>
      <c r="BC158" s="1"/>
    </row>
    <row r="159" spans="20:55" x14ac:dyDescent="0.15">
      <c r="T159" s="1">
        <f t="shared" si="113"/>
        <v>116</v>
      </c>
      <c r="U159" s="1">
        <f t="shared" si="88"/>
        <v>2.0245819323134224</v>
      </c>
      <c r="V159" s="1" t="str">
        <f t="shared" si="89"/>
        <v>-0.438371146789076+0.898794046299168i</v>
      </c>
      <c r="W159" s="1" t="str">
        <f t="shared" ca="1" si="90"/>
        <v>-1.43641288824979+0.898794046299168i</v>
      </c>
      <c r="X159" s="1" t="str">
        <f t="shared" ca="1" si="91"/>
        <v>0.0400140828387663</v>
      </c>
      <c r="Y159" s="1" t="str">
        <f t="shared" ca="1" si="92"/>
        <v>0.0480786384649208</v>
      </c>
      <c r="Z159" s="1" t="str">
        <f t="shared" ca="1" si="93"/>
        <v>-0.0372465755024862</v>
      </c>
      <c r="AA159" s="1" t="str">
        <f t="shared" ca="1" si="94"/>
        <v>-1.43604223994582+0.898794046299168i</v>
      </c>
      <c r="AB159" s="1" t="str">
        <f t="shared" ca="1" si="95"/>
        <v>0.0571409003495753</v>
      </c>
      <c r="AC159" s="1" t="str">
        <f t="shared" ca="1" si="96"/>
        <v>-0.0502531085148551</v>
      </c>
      <c r="AD159" s="1" t="str">
        <f t="shared" ca="1" si="97"/>
        <v>-0.0552382390558828</v>
      </c>
      <c r="AE159" s="1" t="str">
        <f t="shared" ca="1" si="98"/>
        <v>-1.43557892956586+0.898794046299168i</v>
      </c>
      <c r="AF159" s="1" t="str">
        <f t="shared" ca="1" si="99"/>
        <v>0.518922494543828+4.83421312363549i</v>
      </c>
      <c r="AG159" s="1" t="str">
        <f t="shared" ca="1" si="100"/>
        <v>-0.000114900753618441</v>
      </c>
      <c r="AH159" s="1" t="str">
        <f t="shared" ca="1" si="101"/>
        <v>0.0000989186851468023</v>
      </c>
      <c r="AI159" s="1" t="str">
        <f t="shared" ca="1" si="102"/>
        <v>0.518906512475356+4.83421312363549i</v>
      </c>
      <c r="AJ159" s="1" t="str">
        <f t="shared" ca="1" si="103"/>
        <v>0.00346962314370754-0.00217157722643576i</v>
      </c>
      <c r="AK159" s="1" t="str">
        <f t="shared" ca="1" si="104"/>
        <v>0.00453384008148755-0.00283692001474503i</v>
      </c>
      <c r="AL159" s="1" t="str">
        <f t="shared" ca="1" si="105"/>
        <v>0.00213956897460187-0.00133955146346438i</v>
      </c>
      <c r="AM159" s="1" t="str">
        <f t="shared" ca="1" si="106"/>
        <v>0.010143032199797-0.00634804870464517i</v>
      </c>
      <c r="AN159" s="1" t="str">
        <f t="shared" ca="1" si="107"/>
        <v>0.508763480275559+4.84056117234014i</v>
      </c>
      <c r="AO159" s="1">
        <f t="shared" si="87"/>
        <v>116</v>
      </c>
      <c r="AP159" s="1">
        <f t="shared" si="108"/>
        <v>-0.43837114678907602</v>
      </c>
      <c r="AQ159" s="1">
        <f t="shared" si="109"/>
        <v>0.89879404629916804</v>
      </c>
      <c r="AR159" s="1">
        <f t="shared" ca="1" si="110"/>
        <v>4.8672243365216943</v>
      </c>
      <c r="AS159" s="1">
        <f t="array" aca="1" ref="AS159:AU159" ca="1">MMULT(AP159:AR159,$AS$7:$AU$9)</f>
        <v>0.80901699437494867</v>
      </c>
      <c r="AT159" s="1">
        <f ca="1"/>
        <v>-1.1123513009893133</v>
      </c>
      <c r="AU159" s="17">
        <f ca="1"/>
        <v>4.7747291889728105</v>
      </c>
      <c r="AV159" s="2"/>
      <c r="AW159" s="19">
        <f t="shared" ca="1" si="111"/>
        <v>0.80901699437494867</v>
      </c>
      <c r="AX159" s="1">
        <f t="shared" ca="1" si="112"/>
        <v>4.7747291889728105</v>
      </c>
      <c r="AY159" s="1"/>
      <c r="AZ159" s="1"/>
      <c r="BA159" s="1"/>
      <c r="BB159" s="1"/>
      <c r="BC159" s="1"/>
    </row>
    <row r="160" spans="20:55" x14ac:dyDescent="0.15">
      <c r="T160" s="1">
        <f t="shared" si="113"/>
        <v>118</v>
      </c>
      <c r="U160" s="1">
        <f t="shared" si="88"/>
        <v>2.0594885173533091</v>
      </c>
      <c r="V160" s="1" t="str">
        <f t="shared" si="89"/>
        <v>-0.469471562785892+0.882947592858926i</v>
      </c>
      <c r="W160" s="1" t="str">
        <f t="shared" ca="1" si="90"/>
        <v>-1.4675133042466+0.882947592858926i</v>
      </c>
      <c r="X160" s="1" t="str">
        <f t="shared" ca="1" si="91"/>
        <v>0.0400140828387663</v>
      </c>
      <c r="Y160" s="1" t="str">
        <f t="shared" ca="1" si="92"/>
        <v>0.0480786384649208</v>
      </c>
      <c r="Z160" s="1" t="str">
        <f t="shared" ca="1" si="93"/>
        <v>-0.0372465755024862</v>
      </c>
      <c r="AA160" s="1" t="str">
        <f t="shared" ca="1" si="94"/>
        <v>-1.46714265594264+0.882947592858926i</v>
      </c>
      <c r="AB160" s="1" t="str">
        <f t="shared" ca="1" si="95"/>
        <v>0.0571409003495753</v>
      </c>
      <c r="AC160" s="1" t="str">
        <f t="shared" ca="1" si="96"/>
        <v>-0.0502531085148551</v>
      </c>
      <c r="AD160" s="1" t="str">
        <f t="shared" ca="1" si="97"/>
        <v>-0.0552382390558828</v>
      </c>
      <c r="AE160" s="1" t="str">
        <f t="shared" ca="1" si="98"/>
        <v>-1.46667934556268+0.882947592858926i</v>
      </c>
      <c r="AF160" s="1" t="str">
        <f t="shared" ca="1" si="99"/>
        <v>0.273429417606266+5.01307110741266i</v>
      </c>
      <c r="AG160" s="1" t="str">
        <f t="shared" ca="1" si="100"/>
        <v>-0.000114900753618441</v>
      </c>
      <c r="AH160" s="1" t="str">
        <f t="shared" ca="1" si="101"/>
        <v>0.0000989186851468023</v>
      </c>
      <c r="AI160" s="1" t="str">
        <f t="shared" ca="1" si="102"/>
        <v>0.273413435537794+5.01307110741266i</v>
      </c>
      <c r="AJ160" s="1" t="str">
        <f t="shared" ca="1" si="103"/>
        <v>0.00354476489101824-0.00213329059386148i</v>
      </c>
      <c r="AK160" s="1" t="str">
        <f t="shared" ca="1" si="104"/>
        <v>0.00463200427491043-0.00278690285996697i</v>
      </c>
      <c r="AL160" s="1" t="str">
        <f t="shared" ca="1" si="105"/>
        <v>0.00218592064764024-0.00131593410642469i</v>
      </c>
      <c r="AM160" s="1" t="str">
        <f t="shared" ca="1" si="106"/>
        <v>0.0103626898135689-0.00623612756025314i</v>
      </c>
      <c r="AN160" s="1" t="str">
        <f t="shared" ca="1" si="107"/>
        <v>0.263050745724225+5.01930723497291i</v>
      </c>
      <c r="AO160" s="1">
        <f t="shared" si="87"/>
        <v>118</v>
      </c>
      <c r="AP160" s="1">
        <f t="shared" si="108"/>
        <v>-0.46947156278589203</v>
      </c>
      <c r="AQ160" s="1">
        <f t="shared" si="109"/>
        <v>0.88294759285892599</v>
      </c>
      <c r="AR160" s="1">
        <f t="shared" ca="1" si="110"/>
        <v>5.0261954611691602</v>
      </c>
      <c r="AS160" s="1">
        <f t="array" aca="1" ref="AS160:AU160" ca="1">MMULT(AP160:AR160,$AS$7:$AU$9)</f>
        <v>0.78801075360672079</v>
      </c>
      <c r="AT160" s="1">
        <f ca="1"/>
        <v>-1.1405275467462139</v>
      </c>
      <c r="AU160" s="17">
        <f ca="1"/>
        <v>4.933647411519261</v>
      </c>
      <c r="AV160" s="2"/>
      <c r="AW160" s="19">
        <f t="shared" ca="1" si="111"/>
        <v>0.78801075360672079</v>
      </c>
      <c r="AX160" s="1">
        <f t="shared" ca="1" si="112"/>
        <v>4.933647411519261</v>
      </c>
      <c r="AY160" s="1"/>
      <c r="AZ160" s="1"/>
      <c r="BA160" s="1"/>
      <c r="BB160" s="1"/>
      <c r="BC160" s="1"/>
    </row>
    <row r="161" spans="20:55" x14ac:dyDescent="0.15">
      <c r="T161" s="1">
        <f t="shared" si="113"/>
        <v>120</v>
      </c>
      <c r="U161" s="1">
        <f t="shared" si="88"/>
        <v>2.0943951023931953</v>
      </c>
      <c r="V161" s="1" t="str">
        <f t="shared" si="89"/>
        <v>-0.500000000000004+0.866025403784436i</v>
      </c>
      <c r="W161" s="1" t="str">
        <f t="shared" ca="1" si="90"/>
        <v>-1.49804174146072+0.866025403784436i</v>
      </c>
      <c r="X161" s="1" t="str">
        <f t="shared" ca="1" si="91"/>
        <v>0.0400140828387663</v>
      </c>
      <c r="Y161" s="1" t="str">
        <f t="shared" ca="1" si="92"/>
        <v>0.0480786384649208</v>
      </c>
      <c r="Z161" s="1" t="str">
        <f t="shared" ca="1" si="93"/>
        <v>-0.0372465755024862</v>
      </c>
      <c r="AA161" s="1" t="str">
        <f t="shared" ca="1" si="94"/>
        <v>-1.49767109315675+0.866025403784436i</v>
      </c>
      <c r="AB161" s="1" t="str">
        <f t="shared" ca="1" si="95"/>
        <v>0.0571409003495753</v>
      </c>
      <c r="AC161" s="1" t="str">
        <f t="shared" ca="1" si="96"/>
        <v>-0.0502531085148551</v>
      </c>
      <c r="AD161" s="1" t="str">
        <f t="shared" ca="1" si="97"/>
        <v>-0.0552382390558828</v>
      </c>
      <c r="AE161" s="1" t="str">
        <f t="shared" ca="1" si="98"/>
        <v>-1.49720778277679+0.866025403784436i</v>
      </c>
      <c r="AF161" s="1" t="str">
        <f t="shared" ca="1" si="99"/>
        <v>0.0105942896946809+5.17777396369224i</v>
      </c>
      <c r="AG161" s="1" t="str">
        <f t="shared" ca="1" si="100"/>
        <v>-0.000114900753618441</v>
      </c>
      <c r="AH161" s="1" t="str">
        <f t="shared" ca="1" si="101"/>
        <v>0.0000989186851468023</v>
      </c>
      <c r="AI161" s="1" t="str">
        <f t="shared" ca="1" si="102"/>
        <v>0.0105783076262093+5.17777396369224i</v>
      </c>
      <c r="AJ161" s="1" t="str">
        <f t="shared" ca="1" si="103"/>
        <v>0.00361852467979945-0.00209240487530681i</v>
      </c>
      <c r="AK161" s="1" t="str">
        <f t="shared" ca="1" si="104"/>
        <v>0.00472836309583079-0.00273349029334351i</v>
      </c>
      <c r="AL161" s="1" t="str">
        <f t="shared" ca="1" si="105"/>
        <v>0.00223141985061763-0.00129071348638043i</v>
      </c>
      <c r="AM161" s="1" t="str">
        <f t="shared" ca="1" si="106"/>
        <v>0.0105783076262479-0.00611660865503075i</v>
      </c>
      <c r="AN161" s="1" t="str">
        <f t="shared" ca="1" si="107"/>
        <v>-3.85993320639599E-14+5.18389057234727i</v>
      </c>
      <c r="AO161" s="1">
        <f t="shared" si="87"/>
        <v>120</v>
      </c>
      <c r="AP161" s="1">
        <f t="shared" si="108"/>
        <v>-0.500000000000004</v>
      </c>
      <c r="AQ161" s="1">
        <f t="shared" si="109"/>
        <v>0.86602540378443604</v>
      </c>
      <c r="AR161" s="1">
        <f t="shared" ca="1" si="110"/>
        <v>5.1838905723472699</v>
      </c>
      <c r="AS161" s="1">
        <f t="array" aca="1" ref="AS161:AU161" ca="1">MMULT(AP161:AR161,$AS$7:$AU$9)</f>
        <v>0.76604444311897468</v>
      </c>
      <c r="AT161" s="1">
        <f ca="1"/>
        <v>-1.1689722229837392</v>
      </c>
      <c r="AU161" s="17">
        <f ca="1"/>
        <v>5.0911100281893242</v>
      </c>
      <c r="AV161" s="2"/>
      <c r="AW161" s="19">
        <f t="shared" ca="1" si="111"/>
        <v>0.76604444311897468</v>
      </c>
      <c r="AX161" s="1">
        <f t="shared" ca="1" si="112"/>
        <v>5.0911100281893242</v>
      </c>
      <c r="AY161" s="1"/>
      <c r="AZ161" s="1"/>
      <c r="BA161" s="1"/>
      <c r="BB161" s="1"/>
      <c r="BC161" s="1"/>
    </row>
    <row r="162" spans="20:55" x14ac:dyDescent="0.15">
      <c r="T162" s="1">
        <f t="shared" si="113"/>
        <v>122</v>
      </c>
      <c r="U162" s="1">
        <f t="shared" si="88"/>
        <v>2.1293016874330819</v>
      </c>
      <c r="V162" s="1" t="str">
        <f t="shared" si="89"/>
        <v>-0.529919264233203+0.848048096156427i</v>
      </c>
      <c r="W162" s="1" t="str">
        <f t="shared" ca="1" si="90"/>
        <v>-1.52796100569392+0.848048096156427i</v>
      </c>
      <c r="X162" s="1" t="str">
        <f t="shared" ca="1" si="91"/>
        <v>0.0400140828387663</v>
      </c>
      <c r="Y162" s="1" t="str">
        <f t="shared" ca="1" si="92"/>
        <v>0.0480786384649208</v>
      </c>
      <c r="Z162" s="1" t="str">
        <f t="shared" ca="1" si="93"/>
        <v>-0.0372465755024862</v>
      </c>
      <c r="AA162" s="1" t="str">
        <f t="shared" ca="1" si="94"/>
        <v>-1.52759035738995+0.848048096156427i</v>
      </c>
      <c r="AB162" s="1" t="str">
        <f t="shared" ca="1" si="95"/>
        <v>0.0571409003495753</v>
      </c>
      <c r="AC162" s="1" t="str">
        <f t="shared" ca="1" si="96"/>
        <v>-0.0502531085148551</v>
      </c>
      <c r="AD162" s="1" t="str">
        <f t="shared" ca="1" si="97"/>
        <v>-0.0552382390558828</v>
      </c>
      <c r="AE162" s="1" t="str">
        <f t="shared" ca="1" si="98"/>
        <v>-1.52712704700999+0.848048096156427i</v>
      </c>
      <c r="AF162" s="1" t="str">
        <f t="shared" ca="1" si="99"/>
        <v>-0.26866874780466+5.32669868915178i</v>
      </c>
      <c r="AG162" s="1" t="str">
        <f t="shared" ca="1" si="100"/>
        <v>-0.000114900753618441</v>
      </c>
      <c r="AH162" s="1" t="str">
        <f t="shared" ca="1" si="101"/>
        <v>0.0000989186851468023</v>
      </c>
      <c r="AI162" s="1" t="str">
        <f t="shared" ca="1" si="102"/>
        <v>-0.268684729873132+5.32669868915178i</v>
      </c>
      <c r="AJ162" s="1" t="str">
        <f t="shared" ca="1" si="103"/>
        <v>0.00369081264511036-0.00204896988372185i</v>
      </c>
      <c r="AK162" s="1" t="str">
        <f t="shared" ca="1" si="104"/>
        <v>0.00482279914586817-0.00267674738985953i</v>
      </c>
      <c r="AL162" s="1" t="str">
        <f t="shared" ca="1" si="105"/>
        <v>0.00227601114976385-0.00126392033077219i</v>
      </c>
      <c r="AM162" s="1" t="str">
        <f t="shared" ca="1" si="106"/>
        <v>0.0107896229407424-0.00598963760435357i</v>
      </c>
      <c r="AN162" s="1" t="str">
        <f t="shared" ca="1" si="107"/>
        <v>-0.279474352813874+5.33268832675613i</v>
      </c>
      <c r="AO162" s="1">
        <f t="shared" si="87"/>
        <v>122</v>
      </c>
      <c r="AP162" s="1">
        <f t="shared" si="108"/>
        <v>-0.52991926423320301</v>
      </c>
      <c r="AQ162" s="1">
        <f t="shared" si="109"/>
        <v>0.84804809615642696</v>
      </c>
      <c r="AR162" s="1">
        <f t="shared" ca="1" si="110"/>
        <v>5.3400066202395129</v>
      </c>
      <c r="AS162" s="1">
        <f t="array" aca="1" ref="AS162:AU162" ca="1">MMULT(AP162:AR162,$AS$7:$AU$9)</f>
        <v>0.74314482547739547</v>
      </c>
      <c r="AT162" s="1">
        <f ca="1"/>
        <v>-1.19761273647692</v>
      </c>
      <c r="AU162" s="17">
        <f ca="1"/>
        <v>5.2468209618774164</v>
      </c>
      <c r="AV162" s="2"/>
      <c r="AW162" s="19">
        <f t="shared" ca="1" si="111"/>
        <v>0.74314482547739547</v>
      </c>
      <c r="AX162" s="1">
        <f t="shared" ca="1" si="112"/>
        <v>5.2468209618774164</v>
      </c>
      <c r="AY162" s="1"/>
      <c r="AZ162" s="1"/>
      <c r="BA162" s="1"/>
      <c r="BB162" s="1"/>
      <c r="BC162" s="1"/>
    </row>
    <row r="163" spans="20:55" x14ac:dyDescent="0.15">
      <c r="T163" s="1">
        <f t="shared" si="113"/>
        <v>124</v>
      </c>
      <c r="U163" s="1">
        <f t="shared" si="88"/>
        <v>2.1642082724729685</v>
      </c>
      <c r="V163" s="1" t="str">
        <f t="shared" si="89"/>
        <v>-0.559192903470748+0.829037572555041i</v>
      </c>
      <c r="W163" s="1" t="str">
        <f t="shared" ca="1" si="90"/>
        <v>-1.55723464493146+0.829037572555041i</v>
      </c>
      <c r="X163" s="1" t="str">
        <f t="shared" ca="1" si="91"/>
        <v>0.0400140828387663</v>
      </c>
      <c r="Y163" s="1" t="str">
        <f t="shared" ca="1" si="92"/>
        <v>0.0480786384649208</v>
      </c>
      <c r="Z163" s="1" t="str">
        <f t="shared" ca="1" si="93"/>
        <v>-0.0372465755024862</v>
      </c>
      <c r="AA163" s="1" t="str">
        <f t="shared" ca="1" si="94"/>
        <v>-1.55686399662749+0.829037572555041i</v>
      </c>
      <c r="AB163" s="1" t="str">
        <f t="shared" ca="1" si="95"/>
        <v>0.0571409003495753</v>
      </c>
      <c r="AC163" s="1" t="str">
        <f t="shared" ca="1" si="96"/>
        <v>-0.0502531085148551</v>
      </c>
      <c r="AD163" s="1" t="str">
        <f t="shared" ca="1" si="97"/>
        <v>-0.0552382390558828</v>
      </c>
      <c r="AE163" s="1" t="str">
        <f t="shared" ca="1" si="98"/>
        <v>-1.55640068624754+0.829037572555041i</v>
      </c>
      <c r="AF163" s="1" t="str">
        <f t="shared" ca="1" si="99"/>
        <v>-0.563292211947681+5.45828763965734i</v>
      </c>
      <c r="AG163" s="1" t="str">
        <f t="shared" ca="1" si="100"/>
        <v>-0.000114900753618441</v>
      </c>
      <c r="AH163" s="1" t="str">
        <f t="shared" ca="1" si="101"/>
        <v>0.0000989186851468023</v>
      </c>
      <c r="AI163" s="1" t="str">
        <f t="shared" ca="1" si="102"/>
        <v>-0.563308194016153+5.45828763965734i</v>
      </c>
      <c r="AJ163" s="1" t="str">
        <f t="shared" ca="1" si="103"/>
        <v>0.00376154071520038-0.00200303853795318i</v>
      </c>
      <c r="AK163" s="1" t="str">
        <f t="shared" ca="1" si="104"/>
        <v>0.00491519736924243-0.00261674328200232i</v>
      </c>
      <c r="AL163" s="1" t="str">
        <f t="shared" ca="1" si="105"/>
        <v>0.00231964021744965-0.00123558728293291i</v>
      </c>
      <c r="AM163" s="1" t="str">
        <f t="shared" ca="1" si="106"/>
        <v>0.0109963783018925-0.00585536910288841i</v>
      </c>
      <c r="AN163" s="1" t="str">
        <f t="shared" ca="1" si="107"/>
        <v>-0.574304572318045+5.46414300876023i</v>
      </c>
      <c r="AO163" s="1">
        <f t="shared" si="87"/>
        <v>124</v>
      </c>
      <c r="AP163" s="1">
        <f t="shared" si="108"/>
        <v>-0.55919290347074802</v>
      </c>
      <c r="AQ163" s="1">
        <f t="shared" si="109"/>
        <v>0.82903757255504096</v>
      </c>
      <c r="AR163" s="1">
        <f t="shared" ca="1" si="110"/>
        <v>5.4942410360275158</v>
      </c>
      <c r="AS163" s="1">
        <f t="array" aca="1" ref="AS163:AU163" ca="1">MMULT(AP163:AR163,$AS$7:$AU$9)</f>
        <v>0.71933980033865019</v>
      </c>
      <c r="AT163" s="1">
        <f ca="1"/>
        <v>-1.226375761920417</v>
      </c>
      <c r="AU163" s="17">
        <f ca="1"/>
        <v>5.400484913800943</v>
      </c>
      <c r="AV163" s="2"/>
      <c r="AW163" s="19">
        <f t="shared" ca="1" si="111"/>
        <v>0.71933980033865019</v>
      </c>
      <c r="AX163" s="1">
        <f t="shared" ca="1" si="112"/>
        <v>5.400484913800943</v>
      </c>
      <c r="AY163" s="1"/>
      <c r="AZ163" s="1"/>
      <c r="BA163" s="1"/>
      <c r="BB163" s="1"/>
      <c r="BC163" s="1"/>
    </row>
    <row r="164" spans="20:55" x14ac:dyDescent="0.15">
      <c r="T164" s="1">
        <f t="shared" si="113"/>
        <v>126</v>
      </c>
      <c r="U164" s="1">
        <f t="shared" si="88"/>
        <v>2.1991148575128552</v>
      </c>
      <c r="V164" s="1" t="str">
        <f t="shared" si="89"/>
        <v>-0.587785252292477+0.809016994374945i</v>
      </c>
      <c r="W164" s="1" t="str">
        <f t="shared" ca="1" si="90"/>
        <v>-1.58582699375319+0.809016994374945i</v>
      </c>
      <c r="X164" s="1" t="str">
        <f t="shared" ca="1" si="91"/>
        <v>0.0400140828387663</v>
      </c>
      <c r="Y164" s="1" t="str">
        <f t="shared" ca="1" si="92"/>
        <v>0.0480786384649208</v>
      </c>
      <c r="Z164" s="1" t="str">
        <f t="shared" ca="1" si="93"/>
        <v>-0.0372465755024862</v>
      </c>
      <c r="AA164" s="1" t="str">
        <f t="shared" ca="1" si="94"/>
        <v>-1.58545634544922+0.809016994374945i</v>
      </c>
      <c r="AB164" s="1" t="str">
        <f t="shared" ca="1" si="95"/>
        <v>0.0571409003495753</v>
      </c>
      <c r="AC164" s="1" t="str">
        <f t="shared" ca="1" si="96"/>
        <v>-0.0502531085148551</v>
      </c>
      <c r="AD164" s="1" t="str">
        <f t="shared" ca="1" si="97"/>
        <v>-0.0552382390558828</v>
      </c>
      <c r="AE164" s="1" t="str">
        <f t="shared" ca="1" si="98"/>
        <v>-1.58499303506927+0.809016994374945i</v>
      </c>
      <c r="AF164" s="1" t="str">
        <f t="shared" ca="1" si="99"/>
        <v>-0.872060446422719+5.57106332585287i</v>
      </c>
      <c r="AG164" s="1" t="str">
        <f t="shared" ca="1" si="100"/>
        <v>-0.000114900753618441</v>
      </c>
      <c r="AH164" s="1" t="str">
        <f t="shared" ca="1" si="101"/>
        <v>0.0000989186851468023</v>
      </c>
      <c r="AI164" s="1" t="str">
        <f t="shared" ca="1" si="102"/>
        <v>-0.872076428491191+5.57106332585287i</v>
      </c>
      <c r="AJ164" s="1" t="str">
        <f t="shared" ca="1" si="103"/>
        <v>0.00383062271881093-0.00195466679827045i</v>
      </c>
      <c r="AK164" s="1" t="str">
        <f t="shared" ca="1" si="104"/>
        <v>0.00500544519295124-0.00255355107553439i</v>
      </c>
      <c r="AL164" s="1" t="str">
        <f t="shared" ca="1" si="105"/>
        <v>0.0023622538983766-0.001205748862317i</v>
      </c>
      <c r="AM164" s="1" t="str">
        <f t="shared" ca="1" si="106"/>
        <v>0.0111983218101388-0.00571396673612184i</v>
      </c>
      <c r="AN164" s="1" t="str">
        <f t="shared" ca="1" si="107"/>
        <v>-0.88327475030133+5.57677729258899i</v>
      </c>
      <c r="AO164" s="1">
        <f t="shared" si="87"/>
        <v>126</v>
      </c>
      <c r="AP164" s="1">
        <f t="shared" si="108"/>
        <v>-0.58778525229247702</v>
      </c>
      <c r="AQ164" s="1">
        <f t="shared" si="109"/>
        <v>0.80901699437494501</v>
      </c>
      <c r="AR164" s="1">
        <f t="shared" ca="1" si="110"/>
        <v>5.6462925230327974</v>
      </c>
      <c r="AS164" s="1">
        <f t="array" aca="1" ref="AS164:AU164" ca="1">MMULT(AP164:AR164,$AS$7:$AU$9)</f>
        <v>0.69465837045899415</v>
      </c>
      <c r="AT164" s="1">
        <f ca="1"/>
        <v>-1.2551874757704866</v>
      </c>
      <c r="AU164" s="17">
        <f ca="1"/>
        <v>5.5518081203042531</v>
      </c>
      <c r="AV164" s="2"/>
      <c r="AW164" s="19">
        <f t="shared" ca="1" si="111"/>
        <v>0.69465837045899415</v>
      </c>
      <c r="AX164" s="1">
        <f t="shared" ca="1" si="112"/>
        <v>5.5518081203042531</v>
      </c>
      <c r="AY164" s="1"/>
      <c r="AZ164" s="1"/>
      <c r="BA164" s="1"/>
      <c r="BB164" s="1"/>
      <c r="BC164" s="1"/>
    </row>
    <row r="165" spans="20:55" x14ac:dyDescent="0.15">
      <c r="T165" s="1">
        <f t="shared" si="113"/>
        <v>128</v>
      </c>
      <c r="U165" s="1">
        <f t="shared" si="88"/>
        <v>2.2340214425527418</v>
      </c>
      <c r="V165" s="1" t="str">
        <f t="shared" si="89"/>
        <v>-0.615661475325657+0.788010753606723i</v>
      </c>
      <c r="W165" s="1" t="str">
        <f t="shared" ca="1" si="90"/>
        <v>-1.61370321678637+0.788010753606723i</v>
      </c>
      <c r="X165" s="1" t="str">
        <f t="shared" ca="1" si="91"/>
        <v>0.0400140828387663</v>
      </c>
      <c r="Y165" s="1" t="str">
        <f t="shared" ca="1" si="92"/>
        <v>0.0480786384649208</v>
      </c>
      <c r="Z165" s="1" t="str">
        <f t="shared" ca="1" si="93"/>
        <v>-0.0372465755024862</v>
      </c>
      <c r="AA165" s="1" t="str">
        <f t="shared" ca="1" si="94"/>
        <v>-1.6133325684824+0.788010753606723i</v>
      </c>
      <c r="AB165" s="1" t="str">
        <f t="shared" ca="1" si="95"/>
        <v>0.0571409003495753</v>
      </c>
      <c r="AC165" s="1" t="str">
        <f t="shared" ca="1" si="96"/>
        <v>-0.0502531085148551</v>
      </c>
      <c r="AD165" s="1" t="str">
        <f t="shared" ca="1" si="97"/>
        <v>-0.0552382390558828</v>
      </c>
      <c r="AE165" s="1" t="str">
        <f t="shared" ca="1" si="98"/>
        <v>-1.61286925810245+0.788010753606723i</v>
      </c>
      <c r="AF165" s="1" t="str">
        <f t="shared" ca="1" si="99"/>
        <v>-1.19361624655867+5.66364275563364i</v>
      </c>
      <c r="AG165" s="1" t="str">
        <f t="shared" ca="1" si="100"/>
        <v>-0.000114900753618441</v>
      </c>
      <c r="AH165" s="1" t="str">
        <f t="shared" ca="1" si="101"/>
        <v>0.0000989186851468023</v>
      </c>
      <c r="AI165" s="1" t="str">
        <f t="shared" ca="1" si="102"/>
        <v>-1.19363222862714+5.66364275563364i</v>
      </c>
      <c r="AJ165" s="1" t="str">
        <f t="shared" ca="1" si="103"/>
        <v>0.00389797449016183-0.00190391359818738i</v>
      </c>
      <c r="AK165" s="1" t="str">
        <f t="shared" ca="1" si="104"/>
        <v>0.00509343266392299-0.00248724776042533i</v>
      </c>
      <c r="AL165" s="1" t="str">
        <f t="shared" ca="1" si="105"/>
        <v>0.00240380027433861-0.00117444142244373i</v>
      </c>
      <c r="AM165" s="1" t="str">
        <f t="shared" ca="1" si="106"/>
        <v>0.0113952074284234-0.00556560278105644i</v>
      </c>
      <c r="AN165" s="1" t="str">
        <f t="shared" ca="1" si="107"/>
        <v>-1.20502743605556+5.6692083584147i</v>
      </c>
      <c r="AO165" s="1">
        <f t="shared" si="87"/>
        <v>128</v>
      </c>
      <c r="AP165" s="1">
        <f t="shared" si="108"/>
        <v>-0.61566147532565696</v>
      </c>
      <c r="AQ165" s="1">
        <f t="shared" si="109"/>
        <v>0.78801075360672301</v>
      </c>
      <c r="AR165" s="1">
        <f t="shared" ca="1" si="110"/>
        <v>5.7958618455554767</v>
      </c>
      <c r="AS165" s="1">
        <f t="array" aca="1" ref="AS165:AU165" ca="1">MMULT(AP165:AR165,$AS$7:$AU$9)</f>
        <v>0.66913060635885946</v>
      </c>
      <c r="AT165" s="1">
        <f ca="1"/>
        <v>-1.2839737904363209</v>
      </c>
      <c r="AU165" s="17">
        <f ca="1"/>
        <v>5.7004991070845854</v>
      </c>
      <c r="AV165" s="2"/>
      <c r="AW165" s="19">
        <f t="shared" ca="1" si="111"/>
        <v>0.66913060635885946</v>
      </c>
      <c r="AX165" s="1">
        <f t="shared" ca="1" si="112"/>
        <v>5.7004991070845854</v>
      </c>
      <c r="AY165" s="1"/>
      <c r="AZ165" s="1"/>
      <c r="BA165" s="1"/>
      <c r="BB165" s="1"/>
      <c r="BC165" s="1"/>
    </row>
    <row r="166" spans="20:55" x14ac:dyDescent="0.15">
      <c r="T166" s="1">
        <f t="shared" si="113"/>
        <v>130</v>
      </c>
      <c r="U166" s="1">
        <f t="shared" si="88"/>
        <v>2.2689280275926285</v>
      </c>
      <c r="V166" s="1" t="str">
        <f t="shared" si="89"/>
        <v>-0.64278760968654+0.766044443118977i</v>
      </c>
      <c r="W166" s="1" t="str">
        <f t="shared" ca="1" si="90"/>
        <v>-1.64082935114725+0.766044443118977i</v>
      </c>
      <c r="X166" s="1" t="str">
        <f t="shared" ca="1" si="91"/>
        <v>0.0400140828387663</v>
      </c>
      <c r="Y166" s="1" t="str">
        <f t="shared" ca="1" si="92"/>
        <v>0.0480786384649208</v>
      </c>
      <c r="Z166" s="1" t="str">
        <f t="shared" ca="1" si="93"/>
        <v>-0.0372465755024862</v>
      </c>
      <c r="AA166" s="1" t="str">
        <f t="shared" ca="1" si="94"/>
        <v>-1.64045870284329+0.766044443118977i</v>
      </c>
      <c r="AB166" s="1" t="str">
        <f t="shared" ca="1" si="95"/>
        <v>0.0571409003495753</v>
      </c>
      <c r="AC166" s="1" t="str">
        <f t="shared" ca="1" si="96"/>
        <v>-0.0502531085148551</v>
      </c>
      <c r="AD166" s="1" t="str">
        <f t="shared" ca="1" si="97"/>
        <v>-0.0552382390558828</v>
      </c>
      <c r="AE166" s="1" t="str">
        <f t="shared" ca="1" si="98"/>
        <v>-1.63999539246333+0.766044443118977i</v>
      </c>
      <c r="AF166" s="1" t="str">
        <f t="shared" ca="1" si="99"/>
        <v>-1.52646889738927+5.73475117781471i</v>
      </c>
      <c r="AG166" s="1" t="str">
        <f t="shared" ca="1" si="100"/>
        <v>-0.000114900753618441</v>
      </c>
      <c r="AH166" s="1" t="str">
        <f t="shared" ca="1" si="101"/>
        <v>0.0000989186851468023</v>
      </c>
      <c r="AI166" s="1" t="str">
        <f t="shared" ca="1" si="102"/>
        <v>-1.52648487945774+5.73475117781471i</v>
      </c>
      <c r="AJ166" s="1" t="str">
        <f t="shared" ca="1" si="103"/>
        <v>0.00396351397149451-0.0018508407726603i</v>
      </c>
      <c r="AK166" s="1" t="str">
        <f t="shared" ca="1" si="104"/>
        <v>0.00517905258297775-0.00241791411705132i</v>
      </c>
      <c r="AL166" s="1" t="str">
        <f t="shared" ca="1" si="105"/>
        <v>0.0024442287274763-0.00114170310660605i</v>
      </c>
      <c r="AM166" s="1" t="str">
        <f t="shared" ca="1" si="106"/>
        <v>0.0115867952819486-0.00541045799631767i</v>
      </c>
      <c r="AN166" s="1" t="str">
        <f t="shared" ca="1" si="107"/>
        <v>-1.53807167473969+5.74016163581103i</v>
      </c>
      <c r="AO166" s="1">
        <f t="shared" si="87"/>
        <v>130</v>
      </c>
      <c r="AP166" s="1">
        <f t="shared" si="108"/>
        <v>-0.64278760968654003</v>
      </c>
      <c r="AQ166" s="1">
        <f t="shared" si="109"/>
        <v>0.76604444311897701</v>
      </c>
      <c r="AR166" s="1">
        <f t="shared" ca="1" si="110"/>
        <v>5.9426526132589403</v>
      </c>
      <c r="AS166" s="1">
        <f t="array" aca="1" ref="AS166:AU166" ca="1">MMULT(AP166:AR166,$AS$7:$AU$9)</f>
        <v>0.64278760968653814</v>
      </c>
      <c r="AT166" s="1">
        <f ca="1"/>
        <v>-1.3126605881285278</v>
      </c>
      <c r="AU166" s="17">
        <f ca="1"/>
        <v>5.8462694388029064</v>
      </c>
      <c r="AV166" s="2"/>
      <c r="AW166" s="19">
        <f t="shared" ca="1" si="111"/>
        <v>0.64278760968653814</v>
      </c>
      <c r="AX166" s="1">
        <f t="shared" ca="1" si="112"/>
        <v>5.8462694388029064</v>
      </c>
      <c r="AY166" s="1"/>
      <c r="AZ166" s="1"/>
      <c r="BA166" s="1"/>
      <c r="BB166" s="1"/>
      <c r="BC166" s="1"/>
    </row>
    <row r="167" spans="20:55" x14ac:dyDescent="0.15">
      <c r="T167" s="1">
        <f t="shared" si="113"/>
        <v>132</v>
      </c>
      <c r="U167" s="1">
        <f t="shared" si="88"/>
        <v>2.3038346126325151</v>
      </c>
      <c r="V167" s="1" t="str">
        <f t="shared" si="89"/>
        <v>-0.669130606358862+0.743144825477391i</v>
      </c>
      <c r="W167" s="1" t="str">
        <f t="shared" ca="1" si="90"/>
        <v>-1.66717234781957+0.743144825477391i</v>
      </c>
      <c r="X167" s="1" t="str">
        <f t="shared" ca="1" si="91"/>
        <v>0.0400140828387663</v>
      </c>
      <c r="Y167" s="1" t="str">
        <f t="shared" ca="1" si="92"/>
        <v>0.0480786384649208</v>
      </c>
      <c r="Z167" s="1" t="str">
        <f t="shared" ca="1" si="93"/>
        <v>-0.0372465755024862</v>
      </c>
      <c r="AA167" s="1" t="str">
        <f t="shared" ca="1" si="94"/>
        <v>-1.66680169951561+0.743144825477391i</v>
      </c>
      <c r="AB167" s="1" t="str">
        <f t="shared" ca="1" si="95"/>
        <v>0.0571409003495753</v>
      </c>
      <c r="AC167" s="1" t="str">
        <f t="shared" ca="1" si="96"/>
        <v>-0.0502531085148551</v>
      </c>
      <c r="AD167" s="1" t="str">
        <f t="shared" ca="1" si="97"/>
        <v>-0.0552382390558828</v>
      </c>
      <c r="AE167" s="1" t="str">
        <f t="shared" ca="1" si="98"/>
        <v>-1.66633838913565+0.743144825477391i</v>
      </c>
      <c r="AF167" s="1" t="str">
        <f t="shared" ca="1" si="99"/>
        <v>-1.86900356628884+5.7832350858694i</v>
      </c>
      <c r="AG167" s="1" t="str">
        <f t="shared" ca="1" si="100"/>
        <v>-0.000114900753618441</v>
      </c>
      <c r="AH167" s="1" t="str">
        <f t="shared" ca="1" si="101"/>
        <v>0.0000989186851468023</v>
      </c>
      <c r="AI167" s="1" t="str">
        <f t="shared" ca="1" si="102"/>
        <v>-1.86901954835731+5.7832350858694i</v>
      </c>
      <c r="AJ167" s="1" t="str">
        <f t="shared" ca="1" si="103"/>
        <v>0.00402716131304648-0.00179551298275191i</v>
      </c>
      <c r="AK167" s="1" t="str">
        <f t="shared" ca="1" si="104"/>
        <v>0.00526220063543291-0.0023456346177768i</v>
      </c>
      <c r="AL167" s="1" t="str">
        <f t="shared" ca="1" si="105"/>
        <v>0.00248349000194707-0.00110757380139885i</v>
      </c>
      <c r="AM167" s="1" t="str">
        <f t="shared" ca="1" si="106"/>
        <v>0.0117728519504265-0.00524872140192756i</v>
      </c>
      <c r="AN167" s="1" t="str">
        <f t="shared" ca="1" si="107"/>
        <v>-1.88079240030774+5.78848380727133i</v>
      </c>
      <c r="AO167" s="1">
        <f t="shared" si="87"/>
        <v>132</v>
      </c>
      <c r="AP167" s="1">
        <f t="shared" si="108"/>
        <v>-0.66913060635886201</v>
      </c>
      <c r="AQ167" s="1">
        <f t="shared" si="109"/>
        <v>0.74314482547739102</v>
      </c>
      <c r="AR167" s="1">
        <f t="shared" ca="1" si="110"/>
        <v>6.0863720589607189</v>
      </c>
      <c r="AS167" s="1">
        <f t="array" aca="1" ref="AS167:AU167" ca="1">MMULT(AP167:AR167,$AS$7:$AU$9)</f>
        <v>0.61566147532565441</v>
      </c>
      <c r="AT167" s="1">
        <f ca="1"/>
        <v>-1.3411739536749083</v>
      </c>
      <c r="AU167" s="17">
        <f ca="1"/>
        <v>5.9888344620536635</v>
      </c>
      <c r="AV167" s="2"/>
      <c r="AW167" s="19">
        <f t="shared" ca="1" si="111"/>
        <v>0.61566147532565441</v>
      </c>
      <c r="AX167" s="1">
        <f t="shared" ca="1" si="112"/>
        <v>5.9888344620536635</v>
      </c>
      <c r="AY167" s="1"/>
      <c r="AZ167" s="1"/>
      <c r="BA167" s="1"/>
      <c r="BB167" s="1"/>
      <c r="BC167" s="1"/>
    </row>
    <row r="168" spans="20:55" x14ac:dyDescent="0.15">
      <c r="T168" s="1">
        <f t="shared" si="113"/>
        <v>134</v>
      </c>
      <c r="U168" s="1">
        <f t="shared" si="88"/>
        <v>2.3387411976724017</v>
      </c>
      <c r="V168" s="1" t="str">
        <f t="shared" si="89"/>
        <v>-0.694658370458996+0.719339800338652i</v>
      </c>
      <c r="W168" s="1" t="str">
        <f t="shared" ca="1" si="90"/>
        <v>-1.69270011191971+0.719339800338652i</v>
      </c>
      <c r="X168" s="1" t="str">
        <f t="shared" ca="1" si="91"/>
        <v>0.0400140828387663</v>
      </c>
      <c r="Y168" s="1" t="str">
        <f t="shared" ca="1" si="92"/>
        <v>0.0480786384649208</v>
      </c>
      <c r="Z168" s="1" t="str">
        <f t="shared" ca="1" si="93"/>
        <v>-0.0372465755024862</v>
      </c>
      <c r="AA168" s="1" t="str">
        <f t="shared" ca="1" si="94"/>
        <v>-1.69232946361574+0.719339800338652i</v>
      </c>
      <c r="AB168" s="1" t="str">
        <f t="shared" ca="1" si="95"/>
        <v>0.0571409003495753</v>
      </c>
      <c r="AC168" s="1" t="str">
        <f t="shared" ca="1" si="96"/>
        <v>-0.0502531085148551</v>
      </c>
      <c r="AD168" s="1" t="str">
        <f t="shared" ca="1" si="97"/>
        <v>-0.0552382390558828</v>
      </c>
      <c r="AE168" s="1" t="str">
        <f t="shared" ca="1" si="98"/>
        <v>-1.69186615323579+0.719339800338652i</v>
      </c>
      <c r="AF168" s="1" t="str">
        <f t="shared" ca="1" si="99"/>
        <v>-2.21949197747629+5.8080743466758i</v>
      </c>
      <c r="AG168" s="1" t="str">
        <f t="shared" ca="1" si="100"/>
        <v>-0.000114900753618441</v>
      </c>
      <c r="AH168" s="1" t="str">
        <f t="shared" ca="1" si="101"/>
        <v>0.0000989186851468023</v>
      </c>
      <c r="AI168" s="1" t="str">
        <f t="shared" ca="1" si="102"/>
        <v>-2.21950795954476+5.8080743466758i</v>
      </c>
      <c r="AJ168" s="1" t="str">
        <f t="shared" ca="1" si="103"/>
        <v>0.00408883897033619-0.00173799763685162i</v>
      </c>
      <c r="AK168" s="1" t="str">
        <f t="shared" ca="1" si="104"/>
        <v>0.00534277551819451-0.00227049732403785i</v>
      </c>
      <c r="AL168" s="1" t="str">
        <f t="shared" ca="1" si="105"/>
        <v>0.0025215362639357-0.00107209508812331i</v>
      </c>
      <c r="AM168" s="1" t="str">
        <f t="shared" ca="1" si="106"/>
        <v>0.0119531507524664-0.00508059004901278i</v>
      </c>
      <c r="AN168" s="1" t="str">
        <f t="shared" ca="1" si="107"/>
        <v>-2.23146111029723+5.81315493672481i</v>
      </c>
      <c r="AO168" s="1">
        <f t="shared" si="87"/>
        <v>134</v>
      </c>
      <c r="AP168" s="1">
        <f t="shared" si="108"/>
        <v>-0.69465837045899603</v>
      </c>
      <c r="AQ168" s="1">
        <f t="shared" si="109"/>
        <v>0.71933980033865197</v>
      </c>
      <c r="AR168" s="1">
        <f t="shared" ca="1" si="110"/>
        <v>6.2267318077091582</v>
      </c>
      <c r="AS168" s="1">
        <f t="array" aca="1" ref="AS168:AU168" ca="1">MMULT(AP168:AR168,$AS$7:$AU$9)</f>
        <v>0.58778525229247403</v>
      </c>
      <c r="AT168" s="1">
        <f ca="1"/>
        <v>-1.3694404056186547</v>
      </c>
      <c r="AU168" s="17">
        <f ca="1"/>
        <v>6.1279140396862175</v>
      </c>
      <c r="AV168" s="2"/>
      <c r="AW168" s="19">
        <f t="shared" ca="1" si="111"/>
        <v>0.58778525229247403</v>
      </c>
      <c r="AX168" s="1">
        <f t="shared" ca="1" si="112"/>
        <v>6.1279140396862175</v>
      </c>
      <c r="AY168" s="1"/>
      <c r="AZ168" s="1"/>
      <c r="BA168" s="1"/>
      <c r="BB168" s="1"/>
      <c r="BC168" s="1"/>
    </row>
    <row r="169" spans="20:55" x14ac:dyDescent="0.15">
      <c r="T169" s="1">
        <f t="shared" si="113"/>
        <v>136</v>
      </c>
      <c r="U169" s="1">
        <f t="shared" si="88"/>
        <v>2.3736477827122884</v>
      </c>
      <c r="V169" s="1" t="str">
        <f t="shared" si="89"/>
        <v>-0.719339800338653+0.694658370458996i</v>
      </c>
      <c r="W169" s="1" t="str">
        <f t="shared" ca="1" si="90"/>
        <v>-1.71738154179936+0.694658370458996i</v>
      </c>
      <c r="X169" s="1" t="str">
        <f t="shared" ca="1" si="91"/>
        <v>0.0400140828387663</v>
      </c>
      <c r="Y169" s="1" t="str">
        <f t="shared" ca="1" si="92"/>
        <v>0.0480786384649208</v>
      </c>
      <c r="Z169" s="1" t="str">
        <f t="shared" ca="1" si="93"/>
        <v>-0.0372465755024862</v>
      </c>
      <c r="AA169" s="1" t="str">
        <f t="shared" ca="1" si="94"/>
        <v>-1.7170108934954+0.694658370458996i</v>
      </c>
      <c r="AB169" s="1" t="str">
        <f t="shared" ca="1" si="95"/>
        <v>0.0571409003495753</v>
      </c>
      <c r="AC169" s="1" t="str">
        <f t="shared" ca="1" si="96"/>
        <v>-0.0502531085148551</v>
      </c>
      <c r="AD169" s="1" t="str">
        <f t="shared" ca="1" si="97"/>
        <v>-0.0552382390558828</v>
      </c>
      <c r="AE169" s="1" t="str">
        <f t="shared" ca="1" si="98"/>
        <v>-1.71654758311544+0.694658370458996i</v>
      </c>
      <c r="AF169" s="1" t="str">
        <f t="shared" ca="1" si="99"/>
        <v>-2.57610428211433+5.80839332671002i</v>
      </c>
      <c r="AG169" s="1" t="str">
        <f t="shared" ca="1" si="100"/>
        <v>-0.000114900753618441</v>
      </c>
      <c r="AH169" s="1" t="str">
        <f t="shared" ca="1" si="101"/>
        <v>0.0000989186851468023</v>
      </c>
      <c r="AI169" s="1" t="str">
        <f t="shared" ca="1" si="102"/>
        <v>-2.5761202641828+5.80839332671002i</v>
      </c>
      <c r="AJ169" s="1" t="str">
        <f t="shared" ca="1" si="103"/>
        <v>0.00414847179863899-0.00167836480854883i</v>
      </c>
      <c r="AK169" s="1" t="str">
        <f t="shared" ca="1" si="104"/>
        <v>0.00542067906317949-0.00219259377905285i</v>
      </c>
      <c r="AL169" s="1" t="str">
        <f t="shared" ca="1" si="105"/>
        <v>0.00255832115993252-0.00103531019212648i</v>
      </c>
      <c r="AM169" s="1" t="str">
        <f t="shared" ca="1" si="106"/>
        <v>0.012127472021751-0.00490626877972816i</v>
      </c>
      <c r="AN169" s="1" t="str">
        <f t="shared" ca="1" si="107"/>
        <v>-2.58824773620455+5.81329959548975i</v>
      </c>
      <c r="AO169" s="1">
        <f t="shared" si="87"/>
        <v>136</v>
      </c>
      <c r="AP169" s="1">
        <f t="shared" si="108"/>
        <v>-0.71933980033865297</v>
      </c>
      <c r="AQ169" s="1">
        <f t="shared" si="109"/>
        <v>0.69465837045899603</v>
      </c>
      <c r="AR169" s="1">
        <f t="shared" ca="1" si="110"/>
        <v>6.3634486350476083</v>
      </c>
      <c r="AS169" s="1">
        <f t="array" aca="1" ref="AS169:AU169" ca="1">MMULT(AP169:AR169,$AS$7:$AU$9)</f>
        <v>0.55919290347074524</v>
      </c>
      <c r="AT169" s="1">
        <f ca="1"/>
        <v>-1.3973871249202774</v>
      </c>
      <c r="AU169" s="17">
        <f ca="1"/>
        <v>6.2632332744920394</v>
      </c>
      <c r="AV169" s="2"/>
      <c r="AW169" s="19">
        <f t="shared" ca="1" si="111"/>
        <v>0.55919290347074524</v>
      </c>
      <c r="AX169" s="1">
        <f t="shared" ca="1" si="112"/>
        <v>6.2632332744920394</v>
      </c>
      <c r="AY169" s="1"/>
      <c r="AZ169" s="1"/>
      <c r="BA169" s="1"/>
      <c r="BB169" s="1"/>
      <c r="BC169" s="1"/>
    </row>
    <row r="170" spans="20:55" x14ac:dyDescent="0.15">
      <c r="T170" s="1">
        <f t="shared" si="113"/>
        <v>138</v>
      </c>
      <c r="U170" s="1">
        <f t="shared" si="88"/>
        <v>2.4085543677521746</v>
      </c>
      <c r="V170" s="1" t="str">
        <f t="shared" si="89"/>
        <v>-0.743144825477391+0.669130606358862i</v>
      </c>
      <c r="W170" s="1" t="str">
        <f t="shared" ca="1" si="90"/>
        <v>-1.7411865669381+0.669130606358862i</v>
      </c>
      <c r="X170" s="1" t="str">
        <f t="shared" ca="1" si="91"/>
        <v>0.0400140828387663</v>
      </c>
      <c r="Y170" s="1" t="str">
        <f t="shared" ca="1" si="92"/>
        <v>0.0480786384649208</v>
      </c>
      <c r="Z170" s="1" t="str">
        <f t="shared" ca="1" si="93"/>
        <v>-0.0372465755024862</v>
      </c>
      <c r="AA170" s="1" t="str">
        <f t="shared" ca="1" si="94"/>
        <v>-1.74081591863414+0.669130606358862i</v>
      </c>
      <c r="AB170" s="1" t="str">
        <f t="shared" ca="1" si="95"/>
        <v>0.0571409003495753</v>
      </c>
      <c r="AC170" s="1" t="str">
        <f t="shared" ca="1" si="96"/>
        <v>-0.0502531085148551</v>
      </c>
      <c r="AD170" s="1" t="str">
        <f t="shared" ca="1" si="97"/>
        <v>-0.0552382390558828</v>
      </c>
      <c r="AE170" s="1" t="str">
        <f t="shared" ca="1" si="98"/>
        <v>-1.74035260825418+0.669130606358862i</v>
      </c>
      <c r="AF170" s="1" t="str">
        <f t="shared" ca="1" si="99"/>
        <v>-2.93692202496378+5.78347089699592i</v>
      </c>
      <c r="AG170" s="1" t="str">
        <f t="shared" ca="1" si="100"/>
        <v>-0.000114900753618441</v>
      </c>
      <c r="AH170" s="1" t="str">
        <f t="shared" ca="1" si="101"/>
        <v>0.0000989186851468023</v>
      </c>
      <c r="AI170" s="1" t="str">
        <f t="shared" ca="1" si="102"/>
        <v>-2.93693800703225+5.78347089699592i</v>
      </c>
      <c r="AJ170" s="1" t="str">
        <f t="shared" ca="1" si="103"/>
        <v>0.00420598714453928-0.00161668715125912i</v>
      </c>
      <c r="AK170" s="1" t="str">
        <f t="shared" ca="1" si="104"/>
        <v>0.00549581635691844-0.00211201889629127i</v>
      </c>
      <c r="AL170" s="1" t="str">
        <f t="shared" ca="1" si="105"/>
        <v>0.00259379987320806-0.000997263930137864i</v>
      </c>
      <c r="AM170" s="1" t="str">
        <f t="shared" ca="1" si="106"/>
        <v>0.0122956033746658-0.00472596997768825i</v>
      </c>
      <c r="AN170" s="1" t="str">
        <f t="shared" ca="1" si="107"/>
        <v>-2.94923361040692+5.78819686697361i</v>
      </c>
      <c r="AO170" s="1">
        <f t="shared" si="87"/>
        <v>138</v>
      </c>
      <c r="AP170" s="1">
        <f t="shared" si="108"/>
        <v>-0.74314482547739102</v>
      </c>
      <c r="AQ170" s="1">
        <f t="shared" si="109"/>
        <v>0.66913060635886201</v>
      </c>
      <c r="AR170" s="1">
        <f t="shared" ca="1" si="110"/>
        <v>6.4962452123974623</v>
      </c>
      <c r="AS170" s="1">
        <f t="array" aca="1" ref="AS170:AU170" ca="1">MMULT(AP170:AR170,$AS$7:$AU$9)</f>
        <v>0.52991926423320912</v>
      </c>
      <c r="AT170" s="1">
        <f ca="1"/>
        <v>-1.4249421805931397</v>
      </c>
      <c r="AU170" s="17">
        <f ca="1"/>
        <v>6.3945232203001616</v>
      </c>
      <c r="AV170" s="2"/>
      <c r="AW170" s="19">
        <f t="shared" ca="1" si="111"/>
        <v>0.52991926423320912</v>
      </c>
      <c r="AX170" s="1">
        <f t="shared" ca="1" si="112"/>
        <v>6.3945232203001616</v>
      </c>
      <c r="AY170" s="1"/>
      <c r="AZ170" s="1"/>
      <c r="BA170" s="1"/>
      <c r="BB170" s="1"/>
      <c r="BC170" s="1"/>
    </row>
    <row r="171" spans="20:55" x14ac:dyDescent="0.15">
      <c r="T171" s="1">
        <f t="shared" si="113"/>
        <v>140</v>
      </c>
      <c r="U171" s="1">
        <f t="shared" si="88"/>
        <v>2.4434609527920612</v>
      </c>
      <c r="V171" s="1" t="str">
        <f t="shared" si="89"/>
        <v>-0.766044443118977+0.64278760968654i</v>
      </c>
      <c r="W171" s="1" t="str">
        <f t="shared" ca="1" si="90"/>
        <v>-1.76408618457969+0.64278760968654i</v>
      </c>
      <c r="X171" s="1" t="str">
        <f t="shared" ca="1" si="91"/>
        <v>0.0400140828387663</v>
      </c>
      <c r="Y171" s="1" t="str">
        <f t="shared" ca="1" si="92"/>
        <v>0.0480786384649208</v>
      </c>
      <c r="Z171" s="1" t="str">
        <f t="shared" ca="1" si="93"/>
        <v>-0.0372465755024862</v>
      </c>
      <c r="AA171" s="1" t="str">
        <f t="shared" ca="1" si="94"/>
        <v>-1.76371553627572+0.64278760968654i</v>
      </c>
      <c r="AB171" s="1" t="str">
        <f t="shared" ca="1" si="95"/>
        <v>0.0571409003495753</v>
      </c>
      <c r="AC171" s="1" t="str">
        <f t="shared" ca="1" si="96"/>
        <v>-0.0502531085148551</v>
      </c>
      <c r="AD171" s="1" t="str">
        <f t="shared" ca="1" si="97"/>
        <v>-0.0552382390558828</v>
      </c>
      <c r="AE171" s="1" t="str">
        <f t="shared" ca="1" si="98"/>
        <v>-1.76325222589577+0.64278760968654i</v>
      </c>
      <c r="AF171" s="1" t="str">
        <f t="shared" ca="1" si="99"/>
        <v>-3.29995209672584+5.73274920827158i</v>
      </c>
      <c r="AG171" s="1" t="str">
        <f t="shared" ca="1" si="100"/>
        <v>-0.000114900753618441</v>
      </c>
      <c r="AH171" s="1" t="str">
        <f t="shared" ca="1" si="101"/>
        <v>0.0000989186851468023</v>
      </c>
      <c r="AI171" s="1" t="str">
        <f t="shared" ca="1" si="102"/>
        <v>-3.29996807879431+5.73274920827158i</v>
      </c>
      <c r="AJ171" s="1" t="str">
        <f t="shared" ca="1" si="103"/>
        <v>0.00426131493444766-0.00155303980970714i</v>
      </c>
      <c r="AK171" s="1" t="str">
        <f t="shared" ca="1" si="104"/>
        <v>0.00556809585619298-0.00202887084383611i</v>
      </c>
      <c r="AL171" s="1" t="str">
        <f t="shared" ca="1" si="105"/>
        <v>0.00262792917841526-0.000958002655667093i</v>
      </c>
      <c r="AM171" s="1" t="str">
        <f t="shared" ca="1" si="106"/>
        <v>0.0124573399690559-0.00453991330921034i</v>
      </c>
      <c r="AN171" s="1" t="str">
        <f t="shared" ca="1" si="107"/>
        <v>-3.31242541876337+5.73728912158079i</v>
      </c>
      <c r="AO171" s="1">
        <f t="shared" si="87"/>
        <v>140</v>
      </c>
      <c r="AP171" s="1">
        <f t="shared" si="108"/>
        <v>-0.76604444311897701</v>
      </c>
      <c r="AQ171" s="1">
        <f t="shared" si="109"/>
        <v>0.64278760968654003</v>
      </c>
      <c r="AR171" s="1">
        <f t="shared" ca="1" si="110"/>
        <v>6.6248508375267559</v>
      </c>
      <c r="AS171" s="1">
        <f t="array" aca="1" ref="AS171:AU171" ca="1">MMULT(AP171:AR171,$AS$7:$AU$9)</f>
        <v>0.50000000000000089</v>
      </c>
      <c r="AT171" s="1">
        <f ca="1"/>
        <v>-1.4520347516127043</v>
      </c>
      <c r="AU171" s="17">
        <f ca="1"/>
        <v>6.5215215785572607</v>
      </c>
      <c r="AV171" s="2"/>
      <c r="AW171" s="19">
        <f t="shared" ca="1" si="111"/>
        <v>0.50000000000000089</v>
      </c>
      <c r="AX171" s="1">
        <f t="shared" ca="1" si="112"/>
        <v>6.5215215785572607</v>
      </c>
      <c r="AY171" s="1"/>
      <c r="AZ171" s="1"/>
      <c r="BA171" s="1"/>
      <c r="BB171" s="1"/>
      <c r="BC171" s="1"/>
    </row>
    <row r="172" spans="20:55" x14ac:dyDescent="0.15">
      <c r="T172" s="1">
        <f t="shared" si="113"/>
        <v>142</v>
      </c>
      <c r="U172" s="1">
        <f t="shared" si="88"/>
        <v>2.4783675378319479</v>
      </c>
      <c r="V172" s="1" t="str">
        <f t="shared" si="89"/>
        <v>-0.788010753606723+0.615661475325657i</v>
      </c>
      <c r="W172" s="1" t="str">
        <f t="shared" ca="1" si="90"/>
        <v>-1.78605249506744+0.615661475325657i</v>
      </c>
      <c r="X172" s="1" t="str">
        <f t="shared" ca="1" si="91"/>
        <v>0.0400140828387663</v>
      </c>
      <c r="Y172" s="1" t="str">
        <f t="shared" ca="1" si="92"/>
        <v>0.0480786384649208</v>
      </c>
      <c r="Z172" s="1" t="str">
        <f t="shared" ca="1" si="93"/>
        <v>-0.0372465755024862</v>
      </c>
      <c r="AA172" s="1" t="str">
        <f t="shared" ca="1" si="94"/>
        <v>-1.78568184676347+0.615661475325657i</v>
      </c>
      <c r="AB172" s="1" t="str">
        <f t="shared" ca="1" si="95"/>
        <v>0.0571409003495753</v>
      </c>
      <c r="AC172" s="1" t="str">
        <f t="shared" ca="1" si="96"/>
        <v>-0.0502531085148551</v>
      </c>
      <c r="AD172" s="1" t="str">
        <f t="shared" ca="1" si="97"/>
        <v>-0.0552382390558828</v>
      </c>
      <c r="AE172" s="1" t="str">
        <f t="shared" ca="1" si="98"/>
        <v>-1.78521853638351+0.615661475325657i</v>
      </c>
      <c r="AF172" s="1" t="str">
        <f t="shared" ca="1" si="99"/>
        <v>-3.66314155043924+5.6558411391654i</v>
      </c>
      <c r="AG172" s="1" t="str">
        <f t="shared" ca="1" si="100"/>
        <v>-0.000114900753618441</v>
      </c>
      <c r="AH172" s="1" t="str">
        <f t="shared" ca="1" si="101"/>
        <v>0.0000989186851468023</v>
      </c>
      <c r="AI172" s="1" t="str">
        <f t="shared" ca="1" si="102"/>
        <v>-3.66315753250771+5.6558411391654i</v>
      </c>
      <c r="AJ172" s="1" t="str">
        <f t="shared" ca="1" si="103"/>
        <v>0.00431438775997474-0.00148750032837448i</v>
      </c>
      <c r="AK172" s="1" t="str">
        <f t="shared" ca="1" si="104"/>
        <v>0.005637429499567-0.00194325092478133i</v>
      </c>
      <c r="AL172" s="1" t="str">
        <f t="shared" ca="1" si="105"/>
        <v>0.00266066749425294-0.00091757420252939i</v>
      </c>
      <c r="AM172" s="1" t="str">
        <f t="shared" ca="1" si="106"/>
        <v>0.0126124847537947-0.0043483254556852i</v>
      </c>
      <c r="AN172" s="1" t="str">
        <f t="shared" ca="1" si="107"/>
        <v>-3.6757700172615+5.66018946462108i</v>
      </c>
      <c r="AO172" s="1">
        <f t="shared" si="87"/>
        <v>142</v>
      </c>
      <c r="AP172" s="1">
        <f t="shared" si="108"/>
        <v>-0.78801075360672301</v>
      </c>
      <c r="AQ172" s="1">
        <f t="shared" si="109"/>
        <v>0.61566147532565696</v>
      </c>
      <c r="AR172" s="1">
        <f t="shared" ca="1" si="110"/>
        <v>6.7490021481109403</v>
      </c>
      <c r="AS172" s="1">
        <f t="array" aca="1" ref="AS172:AU172" ca="1">MMULT(AP172:AR172,$AS$7:$AU$9)</f>
        <v>0.4694715627858892</v>
      </c>
      <c r="AT172" s="1">
        <f ca="1"/>
        <v>-1.4785953444519349</v>
      </c>
      <c r="AU172" s="17">
        <f ca="1"/>
        <v>6.6439733785067601</v>
      </c>
      <c r="AV172" s="2"/>
      <c r="AW172" s="19">
        <f t="shared" ca="1" si="111"/>
        <v>0.4694715627858892</v>
      </c>
      <c r="AX172" s="1">
        <f t="shared" ca="1" si="112"/>
        <v>6.6439733785067601</v>
      </c>
      <c r="AY172" s="1"/>
      <c r="AZ172" s="1"/>
      <c r="BA172" s="1"/>
      <c r="BB172" s="1"/>
      <c r="BC172" s="1"/>
    </row>
    <row r="173" spans="20:55" x14ac:dyDescent="0.15">
      <c r="T173" s="1">
        <f t="shared" si="113"/>
        <v>144</v>
      </c>
      <c r="U173" s="1">
        <f t="shared" si="88"/>
        <v>2.5132741228718345</v>
      </c>
      <c r="V173" s="1" t="str">
        <f t="shared" si="89"/>
        <v>-0.809016994374945+0.587785252292477i</v>
      </c>
      <c r="W173" s="1" t="str">
        <f t="shared" ca="1" si="90"/>
        <v>-1.80705873583566+0.587785252292477i</v>
      </c>
      <c r="X173" s="1" t="str">
        <f t="shared" ca="1" si="91"/>
        <v>0.0400140828387663</v>
      </c>
      <c r="Y173" s="1" t="str">
        <f t="shared" ca="1" si="92"/>
        <v>0.0480786384649208</v>
      </c>
      <c r="Z173" s="1" t="str">
        <f t="shared" ca="1" si="93"/>
        <v>-0.0372465755024862</v>
      </c>
      <c r="AA173" s="1" t="str">
        <f t="shared" ca="1" si="94"/>
        <v>-1.80668808753169+0.587785252292477i</v>
      </c>
      <c r="AB173" s="1" t="str">
        <f t="shared" ca="1" si="95"/>
        <v>0.0571409003495753</v>
      </c>
      <c r="AC173" s="1" t="str">
        <f t="shared" ca="1" si="96"/>
        <v>-0.0502531085148551</v>
      </c>
      <c r="AD173" s="1" t="str">
        <f t="shared" ca="1" si="97"/>
        <v>-0.0552382390558828</v>
      </c>
      <c r="AE173" s="1" t="str">
        <f t="shared" ca="1" si="98"/>
        <v>-1.80622477715173+0.587785252292477i</v>
      </c>
      <c r="AF173" s="1" t="str">
        <f t="shared" ca="1" si="99"/>
        <v>-4.02439315072476+5.5525363325711i</v>
      </c>
      <c r="AG173" s="1" t="str">
        <f t="shared" ca="1" si="100"/>
        <v>-0.000114900753618441</v>
      </c>
      <c r="AH173" s="1" t="str">
        <f t="shared" ca="1" si="101"/>
        <v>0.0000989186851468023</v>
      </c>
      <c r="AI173" s="1" t="str">
        <f t="shared" ca="1" si="102"/>
        <v>-4.02440913279323+5.5525363325711i</v>
      </c>
      <c r="AJ173" s="1" t="str">
        <f t="shared" ca="1" si="103"/>
        <v>0.00436514096005781-0.00142014855702357i</v>
      </c>
      <c r="AK173" s="1" t="str">
        <f t="shared" ca="1" si="104"/>
        <v>0.00570373281467606-0.00185526345380958i</v>
      </c>
      <c r="AL173" s="1" t="str">
        <f t="shared" ca="1" si="105"/>
        <v>0.0026919749341262-0.000876027826567387i</v>
      </c>
      <c r="AM173" s="1" t="str">
        <f t="shared" ca="1" si="106"/>
        <v>0.0127608487088601-0.00415143983740054i</v>
      </c>
      <c r="AN173" s="1" t="str">
        <f t="shared" ca="1" si="107"/>
        <v>-4.03716998150209+5.5566877724085i</v>
      </c>
      <c r="AO173" s="1">
        <f t="shared" si="87"/>
        <v>144</v>
      </c>
      <c r="AP173" s="1">
        <f t="shared" si="108"/>
        <v>-0.80901699437494501</v>
      </c>
      <c r="AQ173" s="1">
        <f t="shared" si="109"/>
        <v>0.58778525229247702</v>
      </c>
      <c r="AR173" s="1">
        <f t="shared" ca="1" si="110"/>
        <v>6.8684438164387522</v>
      </c>
      <c r="AS173" s="1">
        <f t="array" aca="1" ref="AS173:AU173" ca="1">MMULT(AP173:AR173,$AS$7:$AU$9)</f>
        <v>0.43837114678908162</v>
      </c>
      <c r="AT173" s="1">
        <f ca="1"/>
        <v>-1.5045560056090515</v>
      </c>
      <c r="AU173" s="17">
        <f ca="1"/>
        <v>6.7616316391255964</v>
      </c>
      <c r="AV173" s="2"/>
      <c r="AW173" s="19">
        <f t="shared" ca="1" si="111"/>
        <v>0.43837114678908162</v>
      </c>
      <c r="AX173" s="1">
        <f t="shared" ca="1" si="112"/>
        <v>6.7616316391255964</v>
      </c>
      <c r="AY173" s="1"/>
      <c r="AZ173" s="1"/>
      <c r="BA173" s="1"/>
      <c r="BB173" s="1"/>
      <c r="BC173" s="1"/>
    </row>
    <row r="174" spans="20:55" x14ac:dyDescent="0.15">
      <c r="T174" s="1">
        <f t="shared" si="113"/>
        <v>146</v>
      </c>
      <c r="U174" s="1">
        <f t="shared" si="88"/>
        <v>2.5481807079117211</v>
      </c>
      <c r="V174" s="1" t="str">
        <f t="shared" si="89"/>
        <v>-0.829037572555041+0.559192903470748i</v>
      </c>
      <c r="W174" s="1" t="str">
        <f t="shared" ca="1" si="90"/>
        <v>-1.82707931401575+0.559192903470748i</v>
      </c>
      <c r="X174" s="1" t="str">
        <f t="shared" ca="1" si="91"/>
        <v>0.0400140828387663</v>
      </c>
      <c r="Y174" s="1" t="str">
        <f t="shared" ca="1" si="92"/>
        <v>0.0480786384649208</v>
      </c>
      <c r="Z174" s="1" t="str">
        <f t="shared" ca="1" si="93"/>
        <v>-0.0372465755024862</v>
      </c>
      <c r="AA174" s="1" t="str">
        <f t="shared" ca="1" si="94"/>
        <v>-1.82670866571179+0.559192903470748i</v>
      </c>
      <c r="AB174" s="1" t="str">
        <f t="shared" ca="1" si="95"/>
        <v>0.0571409003495753</v>
      </c>
      <c r="AC174" s="1" t="str">
        <f t="shared" ca="1" si="96"/>
        <v>-0.0502531085148551</v>
      </c>
      <c r="AD174" s="1" t="str">
        <f t="shared" ca="1" si="97"/>
        <v>-0.0552382390558828</v>
      </c>
      <c r="AE174" s="1" t="str">
        <f t="shared" ca="1" si="98"/>
        <v>-1.82624535533183+0.559192903470748i</v>
      </c>
      <c r="AF174" s="1" t="str">
        <f t="shared" ca="1" si="99"/>
        <v>-4.3815815163789+5.42280574875081i</v>
      </c>
      <c r="AG174" s="1" t="str">
        <f t="shared" ca="1" si="100"/>
        <v>-0.000114900753618441</v>
      </c>
      <c r="AH174" s="1" t="str">
        <f t="shared" ca="1" si="101"/>
        <v>0.0000989186851468023</v>
      </c>
      <c r="AI174" s="1" t="str">
        <f t="shared" ca="1" si="102"/>
        <v>-4.38159749844737+5.42280574875081i</v>
      </c>
      <c r="AJ174" s="1" t="str">
        <f t="shared" ca="1" si="103"/>
        <v>0.00441351269974055-0.00135106655341303i</v>
      </c>
      <c r="AK174" s="1" t="str">
        <f t="shared" ca="1" si="104"/>
        <v>0.00576692502114397-0.00176501563010077i</v>
      </c>
      <c r="AL174" s="1" t="str">
        <f t="shared" ca="1" si="105"/>
        <v>0.00272181335474212-0.000833414145640441i</v>
      </c>
      <c r="AM174" s="1" t="str">
        <f t="shared" ca="1" si="106"/>
        <v>0.0129022510756266-0.00394949632915424i</v>
      </c>
      <c r="AN174" s="1" t="str">
        <f t="shared" ca="1" si="107"/>
        <v>-4.394499749523+5.42675524507996i</v>
      </c>
      <c r="AO174" s="1">
        <f t="shared" si="87"/>
        <v>146</v>
      </c>
      <c r="AP174" s="1">
        <f t="shared" si="108"/>
        <v>-0.82903757255504096</v>
      </c>
      <c r="AQ174" s="1">
        <f t="shared" si="109"/>
        <v>0.55919290347074802</v>
      </c>
      <c r="AR174" s="1">
        <f t="shared" ca="1" si="110"/>
        <v>6.9829292233675524</v>
      </c>
      <c r="AS174" s="1">
        <f t="array" aca="1" ref="AS174:AU174" ca="1">MMULT(AP174:AR174,$AS$7:$AU$9)</f>
        <v>0.40673664307580149</v>
      </c>
      <c r="AT174" s="1">
        <f ca="1"/>
        <v>-1.5298505285099333</v>
      </c>
      <c r="AU174" s="17">
        <f ca="1"/>
        <v>6.8742580110261997</v>
      </c>
      <c r="AV174" s="2"/>
      <c r="AW174" s="19">
        <f t="shared" ca="1" si="111"/>
        <v>0.40673664307580149</v>
      </c>
      <c r="AX174" s="1">
        <f t="shared" ca="1" si="112"/>
        <v>6.8742580110261997</v>
      </c>
      <c r="AY174" s="1"/>
      <c r="AZ174" s="1"/>
      <c r="BA174" s="1"/>
      <c r="BB174" s="1"/>
      <c r="BC174" s="1"/>
    </row>
    <row r="175" spans="20:55" x14ac:dyDescent="0.15">
      <c r="T175" s="1">
        <f t="shared" si="113"/>
        <v>148</v>
      </c>
      <c r="U175" s="1">
        <f t="shared" si="88"/>
        <v>2.5830872929516078</v>
      </c>
      <c r="V175" s="1" t="str">
        <f t="shared" si="89"/>
        <v>-0.848048096156427+0.529919264233203i</v>
      </c>
      <c r="W175" s="1" t="str">
        <f t="shared" ca="1" si="90"/>
        <v>-1.84608983761714+0.529919264233203i</v>
      </c>
      <c r="X175" s="1" t="str">
        <f t="shared" ca="1" si="91"/>
        <v>0.0400140828387663</v>
      </c>
      <c r="Y175" s="1" t="str">
        <f t="shared" ca="1" si="92"/>
        <v>0.0480786384649208</v>
      </c>
      <c r="Z175" s="1" t="str">
        <f t="shared" ca="1" si="93"/>
        <v>-0.0372465755024862</v>
      </c>
      <c r="AA175" s="1" t="str">
        <f t="shared" ca="1" si="94"/>
        <v>-1.84571918931317+0.529919264233203i</v>
      </c>
      <c r="AB175" s="1" t="str">
        <f t="shared" ca="1" si="95"/>
        <v>0.0571409003495753</v>
      </c>
      <c r="AC175" s="1" t="str">
        <f t="shared" ca="1" si="96"/>
        <v>-0.0502531085148551</v>
      </c>
      <c r="AD175" s="1" t="str">
        <f t="shared" ca="1" si="97"/>
        <v>-0.0552382390558828</v>
      </c>
      <c r="AE175" s="1" t="str">
        <f t="shared" ca="1" si="98"/>
        <v>-1.84525587893322+0.529919264233203i</v>
      </c>
      <c r="AF175" s="1" t="str">
        <f t="shared" ca="1" si="99"/>
        <v>-4.7325697099111+5.26680467783819i</v>
      </c>
      <c r="AG175" s="1" t="str">
        <f t="shared" ca="1" si="100"/>
        <v>-0.000114900753618441</v>
      </c>
      <c r="AH175" s="1" t="str">
        <f t="shared" ca="1" si="101"/>
        <v>0.0000989186851468023</v>
      </c>
      <c r="AI175" s="1" t="str">
        <f t="shared" ca="1" si="102"/>
        <v>-4.73258569197957+5.26680467783819i</v>
      </c>
      <c r="AJ175" s="1" t="str">
        <f t="shared" ca="1" si="103"/>
        <v>0.00445944404550921-0.001280338483323i</v>
      </c>
      <c r="AK175" s="1" t="str">
        <f t="shared" ca="1" si="104"/>
        <v>0.00582692912900119-0.0016726174067265i</v>
      </c>
      <c r="AL175" s="1" t="str">
        <f t="shared" ca="1" si="105"/>
        <v>0.00275014640258141-0.00078978507795464i</v>
      </c>
      <c r="AM175" s="1" t="str">
        <f t="shared" ca="1" si="106"/>
        <v>0.0130365195770918-0.00374274096800414i</v>
      </c>
      <c r="AN175" s="1" t="str">
        <f t="shared" ca="1" si="107"/>
        <v>-4.74562221155666+5.27054741880619i</v>
      </c>
      <c r="AO175" s="1">
        <f t="shared" si="87"/>
        <v>148</v>
      </c>
      <c r="AP175" s="1">
        <f t="shared" si="108"/>
        <v>-0.84804809615642696</v>
      </c>
      <c r="AQ175" s="1">
        <f t="shared" si="109"/>
        <v>0.52991926423320301</v>
      </c>
      <c r="AR175" s="1">
        <f t="shared" ca="1" si="110"/>
        <v>7.0922211096880305</v>
      </c>
      <c r="AS175" s="1">
        <f t="array" aca="1" ref="AS175:AU175" ca="1">MMULT(AP175:AR175,$AS$7:$AU$9)</f>
        <v>0.37460659341590991</v>
      </c>
      <c r="AT175" s="1">
        <f ca="1"/>
        <v>-1.554414654184588</v>
      </c>
      <c r="AU175" s="17">
        <f ca="1"/>
        <v>6.9816233965840686</v>
      </c>
      <c r="AV175" s="2"/>
      <c r="AW175" s="19">
        <f t="shared" ca="1" si="111"/>
        <v>0.37460659341590991</v>
      </c>
      <c r="AX175" s="1">
        <f t="shared" ca="1" si="112"/>
        <v>6.9816233965840686</v>
      </c>
      <c r="AY175" s="1"/>
      <c r="AZ175" s="1"/>
      <c r="BA175" s="1"/>
      <c r="BB175" s="1"/>
      <c r="BC175" s="1"/>
    </row>
    <row r="176" spans="20:55" x14ac:dyDescent="0.15">
      <c r="T176" s="1">
        <f t="shared" si="113"/>
        <v>150</v>
      </c>
      <c r="U176" s="1">
        <f t="shared" si="88"/>
        <v>2.6179938779914944</v>
      </c>
      <c r="V176" s="1" t="str">
        <f t="shared" si="89"/>
        <v>-0.866025403784436+0.500000000000004i</v>
      </c>
      <c r="W176" s="1" t="str">
        <f t="shared" ca="1" si="90"/>
        <v>-1.86406714524515+0.500000000000004i</v>
      </c>
      <c r="X176" s="1" t="str">
        <f t="shared" ca="1" si="91"/>
        <v>0.0400140828387663</v>
      </c>
      <c r="Y176" s="1" t="str">
        <f t="shared" ca="1" si="92"/>
        <v>0.0480786384649208</v>
      </c>
      <c r="Z176" s="1" t="str">
        <f t="shared" ca="1" si="93"/>
        <v>-0.0372465755024862</v>
      </c>
      <c r="AA176" s="1" t="str">
        <f t="shared" ca="1" si="94"/>
        <v>-1.86369649694118+0.500000000000004i</v>
      </c>
      <c r="AB176" s="1" t="str">
        <f t="shared" ca="1" si="95"/>
        <v>0.0571409003495753</v>
      </c>
      <c r="AC176" s="1" t="str">
        <f t="shared" ca="1" si="96"/>
        <v>-0.0502531085148551</v>
      </c>
      <c r="AD176" s="1" t="str">
        <f t="shared" ca="1" si="97"/>
        <v>-0.0552382390558828</v>
      </c>
      <c r="AE176" s="1" t="str">
        <f t="shared" ca="1" si="98"/>
        <v>-1.86323318656123+0.500000000000004i</v>
      </c>
      <c r="AF176" s="1" t="str">
        <f t="shared" ca="1" si="99"/>
        <v>-5.07522612217447+5.08487416921727i</v>
      </c>
      <c r="AG176" s="1" t="str">
        <f t="shared" ca="1" si="100"/>
        <v>-0.000114900753618441</v>
      </c>
      <c r="AH176" s="1" t="str">
        <f t="shared" ca="1" si="101"/>
        <v>0.0000989186851468023</v>
      </c>
      <c r="AI176" s="1" t="str">
        <f t="shared" ca="1" si="102"/>
        <v>-5.07524210424294+5.08487416921727i</v>
      </c>
      <c r="AJ176" s="1" t="str">
        <f t="shared" ca="1" si="103"/>
        <v>0.00450287903709417-0.00120805051801209i</v>
      </c>
      <c r="AK176" s="1" t="str">
        <f t="shared" ca="1" si="104"/>
        <v>0.00588367203248517-0.00157818135668912i</v>
      </c>
      <c r="AL176" s="1" t="str">
        <f t="shared" ca="1" si="105"/>
        <v>0.00277693955818965-0.000745193778808429i</v>
      </c>
      <c r="AM176" s="1" t="str">
        <f t="shared" ca="1" si="106"/>
        <v>0.013163490627769-0.00353142565350964i</v>
      </c>
      <c r="AN176" s="1" t="str">
        <f t="shared" ca="1" si="107"/>
        <v>-5.08840559487071+5.08840559487078i</v>
      </c>
      <c r="AO176" s="1">
        <f t="shared" si="87"/>
        <v>150</v>
      </c>
      <c r="AP176" s="1">
        <f t="shared" si="108"/>
        <v>-0.86602540378443604</v>
      </c>
      <c r="AQ176" s="1">
        <f t="shared" si="109"/>
        <v>0.500000000000004</v>
      </c>
      <c r="AR176" s="1">
        <f t="shared" ca="1" si="110"/>
        <v>7.1960922031213448</v>
      </c>
      <c r="AS176" s="1">
        <f t="array" aca="1" ref="AS176:AU176" ca="1">MMULT(AP176:AR176,$AS$7:$AU$9)</f>
        <v>0.34202014332567304</v>
      </c>
      <c r="AT176" s="1">
        <f ca="1"/>
        <v>-1.5781862651368022</v>
      </c>
      <c r="AU176" s="17">
        <f ca="1"/>
        <v>7.0835085466114069</v>
      </c>
      <c r="AV176" s="2"/>
      <c r="AW176" s="19">
        <f t="shared" ca="1" si="111"/>
        <v>0.34202014332567304</v>
      </c>
      <c r="AX176" s="1">
        <f t="shared" ca="1" si="112"/>
        <v>7.0835085466114069</v>
      </c>
      <c r="AY176" s="1"/>
      <c r="AZ176" s="1"/>
      <c r="BA176" s="1"/>
      <c r="BB176" s="1"/>
      <c r="BC176" s="1"/>
    </row>
    <row r="177" spans="20:55" x14ac:dyDescent="0.15">
      <c r="T177" s="1">
        <f t="shared" si="113"/>
        <v>152</v>
      </c>
      <c r="U177" s="1">
        <f t="shared" si="88"/>
        <v>2.6529004630313811</v>
      </c>
      <c r="V177" s="1" t="str">
        <f t="shared" si="89"/>
        <v>-0.882947592858927+0.469471562785891i</v>
      </c>
      <c r="W177" s="1" t="str">
        <f t="shared" ca="1" si="90"/>
        <v>-1.88098933431964+0.469471562785891i</v>
      </c>
      <c r="X177" s="1" t="str">
        <f t="shared" ca="1" si="91"/>
        <v>0.0400140828387663</v>
      </c>
      <c r="Y177" s="1" t="str">
        <f t="shared" ca="1" si="92"/>
        <v>0.0480786384649208</v>
      </c>
      <c r="Z177" s="1" t="str">
        <f t="shared" ca="1" si="93"/>
        <v>-0.0372465755024862</v>
      </c>
      <c r="AA177" s="1" t="str">
        <f t="shared" ca="1" si="94"/>
        <v>-1.88061868601567+0.469471562785891i</v>
      </c>
      <c r="AB177" s="1" t="str">
        <f t="shared" ca="1" si="95"/>
        <v>0.0571409003495753</v>
      </c>
      <c r="AC177" s="1" t="str">
        <f t="shared" ca="1" si="96"/>
        <v>-0.0502531085148551</v>
      </c>
      <c r="AD177" s="1" t="str">
        <f t="shared" ca="1" si="97"/>
        <v>-0.0552382390558828</v>
      </c>
      <c r="AE177" s="1" t="str">
        <f t="shared" ca="1" si="98"/>
        <v>-1.88015537563572+0.469471562785891i</v>
      </c>
      <c r="AF177" s="1" t="str">
        <f t="shared" ca="1" si="99"/>
        <v>-5.40744149631045+4.8775408505641i</v>
      </c>
      <c r="AG177" s="1" t="str">
        <f t="shared" ca="1" si="100"/>
        <v>-0.000114900753618441</v>
      </c>
      <c r="AH177" s="1" t="str">
        <f t="shared" ca="1" si="101"/>
        <v>0.0000989186851468023</v>
      </c>
      <c r="AI177" s="1" t="str">
        <f t="shared" ca="1" si="102"/>
        <v>-5.40745747837892+4.8775408505641i</v>
      </c>
      <c r="AJ177" s="1" t="str">
        <f t="shared" ca="1" si="103"/>
        <v>0.00454376475564884-0.00113429072923087i</v>
      </c>
      <c r="AK177" s="1" t="str">
        <f t="shared" ca="1" si="104"/>
        <v>0.00593708459910863-0.00148182253576879i</v>
      </c>
      <c r="AL177" s="1" t="str">
        <f t="shared" ca="1" si="105"/>
        <v>0.00280216017823391-0.000699694575831028i</v>
      </c>
      <c r="AM177" s="1" t="str">
        <f t="shared" ca="1" si="106"/>
        <v>0.0132830095329914-0.00331580784083069i</v>
      </c>
      <c r="AN177" s="1" t="str">
        <f t="shared" ca="1" si="107"/>
        <v>-5.42074048791191+4.88085665840493i</v>
      </c>
      <c r="AO177" s="1">
        <f t="shared" si="87"/>
        <v>152</v>
      </c>
      <c r="AP177" s="1">
        <f t="shared" si="108"/>
        <v>-0.88294759285892699</v>
      </c>
      <c r="AQ177" s="1">
        <f t="shared" si="109"/>
        <v>0.46947156278589097</v>
      </c>
      <c r="AR177" s="1">
        <f t="shared" ca="1" si="110"/>
        <v>7.2943258192367031</v>
      </c>
      <c r="AS177" s="1">
        <f t="array" aca="1" ref="AS177:AU177" ca="1">MMULT(AP177:AR177,$AS$7:$AU$9)</f>
        <v>0.30901699437494756</v>
      </c>
      <c r="AT177" s="1">
        <f ca="1"/>
        <v>-1.6011055718465541</v>
      </c>
      <c r="AU177" s="17">
        <f ca="1"/>
        <v>7.1797046319589359</v>
      </c>
      <c r="AV177" s="2"/>
      <c r="AW177" s="19">
        <f t="shared" ca="1" si="111"/>
        <v>0.30901699437494756</v>
      </c>
      <c r="AX177" s="1">
        <f t="shared" ca="1" si="112"/>
        <v>7.1797046319589359</v>
      </c>
      <c r="AY177" s="1"/>
      <c r="AZ177" s="1"/>
      <c r="BA177" s="1"/>
      <c r="BB177" s="1"/>
      <c r="BC177" s="1"/>
    </row>
    <row r="178" spans="20:55" x14ac:dyDescent="0.15">
      <c r="T178" s="1">
        <f t="shared" si="113"/>
        <v>154</v>
      </c>
      <c r="U178" s="1">
        <f t="shared" si="88"/>
        <v>2.6878070480712677</v>
      </c>
      <c r="V178" s="1" t="str">
        <f t="shared" si="89"/>
        <v>-0.898794046299168+0.438371146789075i</v>
      </c>
      <c r="W178" s="1" t="str">
        <f t="shared" ca="1" si="90"/>
        <v>-1.89683578775988+0.438371146789075i</v>
      </c>
      <c r="X178" s="1" t="str">
        <f t="shared" ca="1" si="91"/>
        <v>0.0400140828387663</v>
      </c>
      <c r="Y178" s="1" t="str">
        <f t="shared" ca="1" si="92"/>
        <v>0.0480786384649208</v>
      </c>
      <c r="Z178" s="1" t="str">
        <f t="shared" ca="1" si="93"/>
        <v>-0.0372465755024862</v>
      </c>
      <c r="AA178" s="1" t="str">
        <f t="shared" ca="1" si="94"/>
        <v>-1.89646513945591+0.438371146789075i</v>
      </c>
      <c r="AB178" s="1" t="str">
        <f t="shared" ca="1" si="95"/>
        <v>0.0571409003495753</v>
      </c>
      <c r="AC178" s="1" t="str">
        <f t="shared" ca="1" si="96"/>
        <v>-0.0502531085148551</v>
      </c>
      <c r="AD178" s="1" t="str">
        <f t="shared" ca="1" si="97"/>
        <v>-0.0552382390558828</v>
      </c>
      <c r="AE178" s="1" t="str">
        <f t="shared" ca="1" si="98"/>
        <v>-1.89600182907596+0.438371146789075i</v>
      </c>
      <c r="AF178" s="1" t="str">
        <f t="shared" ca="1" si="99"/>
        <v>-5.72714593286942+4.64551512500045i</v>
      </c>
      <c r="AG178" s="1" t="str">
        <f t="shared" ca="1" si="100"/>
        <v>-0.000114900753618441</v>
      </c>
      <c r="AH178" s="1" t="str">
        <f t="shared" ca="1" si="101"/>
        <v>0.0000989186851468023</v>
      </c>
      <c r="AI178" s="1" t="str">
        <f t="shared" ca="1" si="102"/>
        <v>-5.72716191493789+4.64551512500045i</v>
      </c>
      <c r="AJ178" s="1" t="str">
        <f t="shared" ca="1" si="103"/>
        <v>0.00458205138822311-0.00105914898192018i</v>
      </c>
      <c r="AK178" s="1" t="str">
        <f t="shared" ca="1" si="104"/>
        <v>0.00598710175388668-0.00138365834234589i</v>
      </c>
      <c r="AL178" s="1" t="str">
        <f t="shared" ca="1" si="105"/>
        <v>0.00282577753527359-0.000653342902792666i</v>
      </c>
      <c r="AM178" s="1" t="str">
        <f t="shared" ca="1" si="106"/>
        <v>0.0133949306773834-0.00309615022705874i</v>
      </c>
      <c r="AN178" s="1" t="str">
        <f t="shared" ca="1" si="107"/>
        <v>-5.74055684561527+4.64861127522751i</v>
      </c>
      <c r="AO178" s="1">
        <f t="shared" si="87"/>
        <v>154</v>
      </c>
      <c r="AP178" s="1">
        <f t="shared" si="108"/>
        <v>-0.89879404629916804</v>
      </c>
      <c r="AQ178" s="1">
        <f t="shared" si="109"/>
        <v>0.43837114678907502</v>
      </c>
      <c r="AR178" s="1">
        <f t="shared" ca="1" si="110"/>
        <v>7.3867164346489353</v>
      </c>
      <c r="AS178" s="1">
        <f t="array" aca="1" ref="AS178:AU178" ca="1">MMULT(AP178:AR178,$AS$7:$AU$9)</f>
        <v>0.27563735581699655</v>
      </c>
      <c r="AT178" s="1">
        <f ca="1"/>
        <v>-1.623115291367315</v>
      </c>
      <c r="AU178" s="17">
        <f ca="1"/>
        <v>7.2700137884958984</v>
      </c>
      <c r="AV178" s="2"/>
      <c r="AW178" s="19">
        <f t="shared" ca="1" si="111"/>
        <v>0.27563735581699655</v>
      </c>
      <c r="AX178" s="1">
        <f t="shared" ca="1" si="112"/>
        <v>7.2700137884958984</v>
      </c>
      <c r="AY178" s="1"/>
      <c r="AZ178" s="1"/>
      <c r="BA178" s="1"/>
      <c r="BB178" s="1"/>
      <c r="BC178" s="1"/>
    </row>
    <row r="179" spans="20:55" x14ac:dyDescent="0.15">
      <c r="T179" s="1">
        <f t="shared" si="113"/>
        <v>156</v>
      </c>
      <c r="U179" s="1">
        <f t="shared" si="88"/>
        <v>2.7227136331111539</v>
      </c>
      <c r="V179" s="1" t="str">
        <f t="shared" si="89"/>
        <v>-0.913545457642599+0.406736643075804i</v>
      </c>
      <c r="W179" s="1" t="str">
        <f t="shared" ca="1" si="90"/>
        <v>-1.91158719910331+0.406736643075804i</v>
      </c>
      <c r="X179" s="1" t="str">
        <f t="shared" ca="1" si="91"/>
        <v>0.0400140828387663</v>
      </c>
      <c r="Y179" s="1" t="str">
        <f t="shared" ca="1" si="92"/>
        <v>0.0480786384649208</v>
      </c>
      <c r="Z179" s="1" t="str">
        <f t="shared" ca="1" si="93"/>
        <v>-0.0372465755024862</v>
      </c>
      <c r="AA179" s="1" t="str">
        <f t="shared" ca="1" si="94"/>
        <v>-1.91121655079934+0.406736643075804i</v>
      </c>
      <c r="AB179" s="1" t="str">
        <f t="shared" ca="1" si="95"/>
        <v>0.0571409003495753</v>
      </c>
      <c r="AC179" s="1" t="str">
        <f t="shared" ca="1" si="96"/>
        <v>-0.0502531085148551</v>
      </c>
      <c r="AD179" s="1" t="str">
        <f t="shared" ca="1" si="97"/>
        <v>-0.0552382390558828</v>
      </c>
      <c r="AE179" s="1" t="str">
        <f t="shared" ca="1" si="98"/>
        <v>-1.91075324041939+0.406736643075804i</v>
      </c>
      <c r="AF179" s="1" t="str">
        <f t="shared" ca="1" si="99"/>
        <v>-6.0323257172105+4.38968775065645i</v>
      </c>
      <c r="AG179" s="1" t="str">
        <f t="shared" ca="1" si="100"/>
        <v>-0.000114900753618441</v>
      </c>
      <c r="AH179" s="1" t="str">
        <f t="shared" ca="1" si="101"/>
        <v>0.0000989186851468023</v>
      </c>
      <c r="AI179" s="1" t="str">
        <f t="shared" ca="1" si="102"/>
        <v>-6.03234169927897+4.38968775065645i</v>
      </c>
      <c r="AJ179" s="1" t="str">
        <f t="shared" ca="1" si="103"/>
        <v>0.00461769228845279-0.000982716824724435i</v>
      </c>
      <c r="AK179" s="1" t="str">
        <f t="shared" ca="1" si="104"/>
        <v>0.00603366255862079-0.00128380837436909i</v>
      </c>
      <c r="AL179" s="1" t="str">
        <f t="shared" ca="1" si="105"/>
        <v>0.00284776285519713-0.000606195232067023i</v>
      </c>
      <c r="AM179" s="1" t="str">
        <f t="shared" ca="1" si="106"/>
        <v>0.0134991177022707-0.00287272043116055i</v>
      </c>
      <c r="AN179" s="1" t="str">
        <f t="shared" ca="1" si="107"/>
        <v>-6.04584081698124+4.39256047108761i</v>
      </c>
      <c r="AO179" s="1">
        <f t="shared" si="87"/>
        <v>156</v>
      </c>
      <c r="AP179" s="1">
        <f t="shared" si="108"/>
        <v>-0.91354545764259898</v>
      </c>
      <c r="AQ179" s="1">
        <f t="shared" si="109"/>
        <v>0.40673664307580398</v>
      </c>
      <c r="AR179" s="1">
        <f t="shared" ca="1" si="110"/>
        <v>7.4730702309317145</v>
      </c>
      <c r="AS179" s="1">
        <f t="array" aca="1" ref="AS179:AU179" ca="1">MMULT(AP179:AR179,$AS$7:$AU$9)</f>
        <v>0.2419218955996717</v>
      </c>
      <c r="AT179" s="1">
        <f ca="1"/>
        <v>-1.6441608175043969</v>
      </c>
      <c r="AU179" s="17">
        <f ca="1"/>
        <v>7.3542496339905767</v>
      </c>
      <c r="AV179" s="2"/>
      <c r="AW179" s="19">
        <f t="shared" ca="1" si="111"/>
        <v>0.2419218955996717</v>
      </c>
      <c r="AX179" s="1">
        <f t="shared" ca="1" si="112"/>
        <v>7.3542496339905767</v>
      </c>
      <c r="AY179" s="1"/>
      <c r="AZ179" s="1"/>
      <c r="BA179" s="1"/>
      <c r="BB179" s="1"/>
      <c r="BC179" s="1"/>
    </row>
    <row r="180" spans="20:55" x14ac:dyDescent="0.15">
      <c r="T180" s="1">
        <f t="shared" si="113"/>
        <v>158</v>
      </c>
      <c r="U180" s="1">
        <f t="shared" si="88"/>
        <v>2.7576202181510405</v>
      </c>
      <c r="V180" s="1" t="str">
        <f t="shared" si="89"/>
        <v>-0.927183854566787+0.374606593415913i</v>
      </c>
      <c r="W180" s="1" t="str">
        <f t="shared" ca="1" si="90"/>
        <v>-1.9252255960275+0.374606593415913i</v>
      </c>
      <c r="X180" s="1" t="str">
        <f t="shared" ca="1" si="91"/>
        <v>0.0400140828387663</v>
      </c>
      <c r="Y180" s="1" t="str">
        <f t="shared" ca="1" si="92"/>
        <v>0.0480786384649208</v>
      </c>
      <c r="Z180" s="1" t="str">
        <f t="shared" ca="1" si="93"/>
        <v>-0.0372465755024862</v>
      </c>
      <c r="AA180" s="1" t="str">
        <f t="shared" ca="1" si="94"/>
        <v>-1.92485494772353+0.374606593415913i</v>
      </c>
      <c r="AB180" s="1" t="str">
        <f t="shared" ca="1" si="95"/>
        <v>0.0571409003495753</v>
      </c>
      <c r="AC180" s="1" t="str">
        <f t="shared" ca="1" si="96"/>
        <v>-0.0502531085148551</v>
      </c>
      <c r="AD180" s="1" t="str">
        <f t="shared" ca="1" si="97"/>
        <v>-0.0552382390558828</v>
      </c>
      <c r="AE180" s="1" t="str">
        <f t="shared" ca="1" si="98"/>
        <v>-1.92439163734358+0.374606593415913i</v>
      </c>
      <c r="AF180" s="1" t="str">
        <f t="shared" ca="1" si="99"/>
        <v>-6.32103981112933+4.11112482281322i</v>
      </c>
      <c r="AG180" s="1" t="str">
        <f t="shared" ca="1" si="100"/>
        <v>-0.000114900753618441</v>
      </c>
      <c r="AH180" s="1" t="str">
        <f t="shared" ca="1" si="101"/>
        <v>0.0000989186851468023</v>
      </c>
      <c r="AI180" s="1" t="str">
        <f t="shared" ca="1" si="102"/>
        <v>-6.3210557931978+4.11112482281322i</v>
      </c>
      <c r="AJ180" s="1" t="str">
        <f t="shared" ca="1" si="103"/>
        <v>0.00465064403339103-0.000905087378453665i</v>
      </c>
      <c r="AK180" s="1" t="str">
        <f t="shared" ca="1" si="104"/>
        <v>0.00607671028614256-0.00118239428364362i</v>
      </c>
      <c r="AL180" s="1" t="str">
        <f t="shared" ca="1" si="105"/>
        <v>0.00286808935227878-0.00055830900582831i</v>
      </c>
      <c r="AM180" s="1" t="str">
        <f t="shared" ca="1" si="106"/>
        <v>0.0135954436718124-0.00264579066792559i</v>
      </c>
      <c r="AN180" s="1" t="str">
        <f t="shared" ca="1" si="107"/>
        <v>-6.33465123686961+4.11377061348115i</v>
      </c>
      <c r="AO180" s="1">
        <f t="shared" si="87"/>
        <v>158</v>
      </c>
      <c r="AP180" s="1">
        <f t="shared" si="108"/>
        <v>-0.92718385456678698</v>
      </c>
      <c r="AQ180" s="1">
        <f t="shared" si="109"/>
        <v>0.37460659341591301</v>
      </c>
      <c r="AR180" s="1">
        <f t="shared" ca="1" si="110"/>
        <v>7.5532056077611678</v>
      </c>
      <c r="AS180" s="1">
        <f t="array" aca="1" ref="AS180:AU180" ca="1">MMULT(AP180:AR180,$AS$7:$AU$9)</f>
        <v>0.20791169081776029</v>
      </c>
      <c r="AT180" s="1">
        <f ca="1"/>
        <v>-1.6641903820857213</v>
      </c>
      <c r="AU180" s="17">
        <f ca="1"/>
        <v>7.432237755488547</v>
      </c>
      <c r="AV180" s="2"/>
      <c r="AW180" s="19">
        <f t="shared" ca="1" si="111"/>
        <v>0.20791169081776029</v>
      </c>
      <c r="AX180" s="1">
        <f t="shared" ca="1" si="112"/>
        <v>7.432237755488547</v>
      </c>
      <c r="AY180" s="1"/>
      <c r="AZ180" s="1"/>
      <c r="BA180" s="1"/>
      <c r="BB180" s="1"/>
      <c r="BC180" s="1"/>
    </row>
    <row r="181" spans="20:55" x14ac:dyDescent="0.15">
      <c r="T181" s="1">
        <f t="shared" si="113"/>
        <v>160</v>
      </c>
      <c r="U181" s="1">
        <f t="shared" si="88"/>
        <v>2.7925268031909272</v>
      </c>
      <c r="V181" s="1" t="str">
        <f t="shared" si="89"/>
        <v>-0.939692620785909+0.342020143325666i</v>
      </c>
      <c r="W181" s="1" t="str">
        <f t="shared" ca="1" si="90"/>
        <v>-1.93773436224662+0.342020143325666i</v>
      </c>
      <c r="X181" s="1" t="str">
        <f t="shared" ca="1" si="91"/>
        <v>0.0400140828387663</v>
      </c>
      <c r="Y181" s="1" t="str">
        <f t="shared" ca="1" si="92"/>
        <v>0.0480786384649208</v>
      </c>
      <c r="Z181" s="1" t="str">
        <f t="shared" ca="1" si="93"/>
        <v>-0.0372465755024862</v>
      </c>
      <c r="AA181" s="1" t="str">
        <f t="shared" ca="1" si="94"/>
        <v>-1.93736371394265+0.342020143325666i</v>
      </c>
      <c r="AB181" s="1" t="str">
        <f t="shared" ca="1" si="95"/>
        <v>0.0571409003495753</v>
      </c>
      <c r="AC181" s="1" t="str">
        <f t="shared" ca="1" si="96"/>
        <v>-0.0502531085148551</v>
      </c>
      <c r="AD181" s="1" t="str">
        <f t="shared" ca="1" si="97"/>
        <v>-0.0552382390558828</v>
      </c>
      <c r="AE181" s="1" t="str">
        <f t="shared" ca="1" si="98"/>
        <v>-1.9369004035627+0.342020143325666i</v>
      </c>
      <c r="AF181" s="1" t="str">
        <f t="shared" ca="1" si="99"/>
        <v>-6.59143585311834+3.81106119452803i</v>
      </c>
      <c r="AG181" s="1" t="str">
        <f t="shared" ca="1" si="100"/>
        <v>-0.000114900753618441</v>
      </c>
      <c r="AH181" s="1" t="str">
        <f t="shared" ca="1" si="101"/>
        <v>0.0000989186851468023</v>
      </c>
      <c r="AI181" s="1" t="str">
        <f t="shared" ca="1" si="102"/>
        <v>-6.59145183518681+3.81106119452803i</v>
      </c>
      <c r="AJ181" s="1" t="str">
        <f t="shared" ca="1" si="103"/>
        <v>0.00468086647641244-0.00082635522263027i</v>
      </c>
      <c r="AK181" s="1" t="str">
        <f t="shared" ca="1" si="104"/>
        <v>0.00611619248942695-0.00107953962761741i</v>
      </c>
      <c r="AL181" s="1" t="str">
        <f t="shared" ca="1" si="105"/>
        <v>0.0028867322618129-0.000509742566066903i</v>
      </c>
      <c r="AM181" s="1" t="str">
        <f t="shared" ca="1" si="106"/>
        <v>0.0136837912276523-0.00241563741631458i</v>
      </c>
      <c r="AN181" s="1" t="str">
        <f t="shared" ca="1" si="107"/>
        <v>-6.60513562641446+3.81347683194434i</v>
      </c>
      <c r="AO181" s="1">
        <f t="shared" si="87"/>
        <v>160</v>
      </c>
      <c r="AP181" s="1">
        <f t="shared" si="108"/>
        <v>-0.93969262078590898</v>
      </c>
      <c r="AQ181" s="1">
        <f t="shared" si="109"/>
        <v>0.34202014332566599</v>
      </c>
      <c r="AR181" s="1">
        <f t="shared" ca="1" si="110"/>
        <v>7.6269536638887336</v>
      </c>
      <c r="AS181" s="1">
        <f t="array" aca="1" ref="AS181:AU181" ca="1">MMULT(AP181:AR181,$AS$7:$AU$9)</f>
        <v>0.1736481776669275</v>
      </c>
      <c r="AT181" s="1">
        <f ca="1"/>
        <v>-1.6831552068631352</v>
      </c>
      <c r="AU181" s="17">
        <f ca="1"/>
        <v>7.5038161658657554</v>
      </c>
      <c r="AV181" s="2"/>
      <c r="AW181" s="19">
        <f t="shared" ca="1" si="111"/>
        <v>0.1736481776669275</v>
      </c>
      <c r="AX181" s="1">
        <f t="shared" ca="1" si="112"/>
        <v>7.5038161658657554</v>
      </c>
      <c r="AY181" s="1"/>
      <c r="AZ181" s="1"/>
      <c r="BA181" s="1"/>
      <c r="BB181" s="1"/>
      <c r="BC181" s="1"/>
    </row>
    <row r="182" spans="20:55" x14ac:dyDescent="0.15">
      <c r="T182" s="1">
        <f t="shared" si="113"/>
        <v>162</v>
      </c>
      <c r="U182" s="1">
        <f t="shared" si="88"/>
        <v>2.8274333882308138</v>
      </c>
      <c r="V182" s="1" t="str">
        <f t="shared" si="89"/>
        <v>-0.951056516295152+0.309016994374951i</v>
      </c>
      <c r="W182" s="1" t="str">
        <f t="shared" ca="1" si="90"/>
        <v>-1.94909825775586+0.309016994374951i</v>
      </c>
      <c r="X182" s="1" t="str">
        <f t="shared" ca="1" si="91"/>
        <v>0.0400140828387663</v>
      </c>
      <c r="Y182" s="1" t="str">
        <f t="shared" ca="1" si="92"/>
        <v>0.0480786384649208</v>
      </c>
      <c r="Z182" s="1" t="str">
        <f t="shared" ca="1" si="93"/>
        <v>-0.0372465755024862</v>
      </c>
      <c r="AA182" s="1" t="str">
        <f t="shared" ca="1" si="94"/>
        <v>-1.9487276094519+0.309016994374951i</v>
      </c>
      <c r="AB182" s="1" t="str">
        <f t="shared" ca="1" si="95"/>
        <v>0.0571409003495753</v>
      </c>
      <c r="AC182" s="1" t="str">
        <f t="shared" ca="1" si="96"/>
        <v>-0.0502531085148551</v>
      </c>
      <c r="AD182" s="1" t="str">
        <f t="shared" ca="1" si="97"/>
        <v>-0.0552382390558828</v>
      </c>
      <c r="AE182" s="1" t="str">
        <f t="shared" ca="1" si="98"/>
        <v>-1.94826429907194+0.309016994374951i</v>
      </c>
      <c r="AF182" s="1" t="str">
        <f t="shared" ca="1" si="99"/>
        <v>-6.84176551570607+3.49089238706877i</v>
      </c>
      <c r="AG182" s="1" t="str">
        <f t="shared" ca="1" si="100"/>
        <v>-0.000114900753618441</v>
      </c>
      <c r="AH182" s="1" t="str">
        <f t="shared" ca="1" si="101"/>
        <v>0.0000989186851468023</v>
      </c>
      <c r="AI182" s="1" t="str">
        <f t="shared" ca="1" si="102"/>
        <v>-6.84178149777454+3.49089238706877i</v>
      </c>
      <c r="AJ182" s="1" t="str">
        <f t="shared" ca="1" si="103"/>
        <v>0.0047083227961256-0.000746616280258389i</v>
      </c>
      <c r="AK182" s="1" t="str">
        <f t="shared" ca="1" si="104"/>
        <v>0.00615206106549104-0.000975369718845302i</v>
      </c>
      <c r="AL182" s="1" t="str">
        <f t="shared" ca="1" si="105"/>
        <v>0.00290366887028593-0.000460555083508582i</v>
      </c>
      <c r="AM182" s="1" t="str">
        <f t="shared" ca="1" si="106"/>
        <v>0.0137640527319026-0.00218254108261227i</v>
      </c>
      <c r="AN182" s="1" t="str">
        <f t="shared" ca="1" si="107"/>
        <v>-6.85554555050644+3.49307492815138i</v>
      </c>
      <c r="AO182" s="1">
        <f t="shared" si="87"/>
        <v>162</v>
      </c>
      <c r="AP182" s="1">
        <f t="shared" si="108"/>
        <v>-0.95105651629515198</v>
      </c>
      <c r="AQ182" s="1">
        <f t="shared" si="109"/>
        <v>0.309016994374951</v>
      </c>
      <c r="AR182" s="1">
        <f t="shared" ca="1" si="110"/>
        <v>7.6941586446309014</v>
      </c>
      <c r="AS182" s="1">
        <f t="array" aca="1" ref="AS182:AU182" ca="1">MMULT(AP182:AR182,$AS$7:$AU$9)</f>
        <v>0.13917310096006918</v>
      </c>
      <c r="AT182" s="1">
        <f ca="1"/>
        <v>-1.7010096456107284</v>
      </c>
      <c r="AU182" s="17">
        <f ca="1"/>
        <v>7.5688357283175893</v>
      </c>
      <c r="AV182" s="2"/>
      <c r="AW182" s="19">
        <f t="shared" ca="1" si="111"/>
        <v>0.13917310096006918</v>
      </c>
      <c r="AX182" s="1">
        <f t="shared" ca="1" si="112"/>
        <v>7.5688357283175893</v>
      </c>
      <c r="AY182" s="1"/>
      <c r="AZ182" s="1"/>
      <c r="BA182" s="1"/>
      <c r="BB182" s="1"/>
      <c r="BC182" s="1"/>
    </row>
    <row r="183" spans="20:55" x14ac:dyDescent="0.15">
      <c r="T183" s="1">
        <f t="shared" si="113"/>
        <v>164</v>
      </c>
      <c r="U183" s="1">
        <f t="shared" si="88"/>
        <v>2.8623399732707004</v>
      </c>
      <c r="V183" s="1" t="str">
        <f t="shared" si="89"/>
        <v>-0.961261695938319+0.275637355817i</v>
      </c>
      <c r="W183" s="1" t="str">
        <f t="shared" ca="1" si="90"/>
        <v>-1.95930343739903+0.275637355817i</v>
      </c>
      <c r="X183" s="1" t="str">
        <f t="shared" ca="1" si="91"/>
        <v>0.0400140828387663</v>
      </c>
      <c r="Y183" s="1" t="str">
        <f t="shared" ca="1" si="92"/>
        <v>0.0480786384649208</v>
      </c>
      <c r="Z183" s="1" t="str">
        <f t="shared" ca="1" si="93"/>
        <v>-0.0372465755024862</v>
      </c>
      <c r="AA183" s="1" t="str">
        <f t="shared" ca="1" si="94"/>
        <v>-1.95893278909506+0.275637355817i</v>
      </c>
      <c r="AB183" s="1" t="str">
        <f t="shared" ca="1" si="95"/>
        <v>0.0571409003495753</v>
      </c>
      <c r="AC183" s="1" t="str">
        <f t="shared" ca="1" si="96"/>
        <v>-0.0502531085148551</v>
      </c>
      <c r="AD183" s="1" t="str">
        <f t="shared" ca="1" si="97"/>
        <v>-0.0552382390558828</v>
      </c>
      <c r="AE183" s="1" t="str">
        <f t="shared" ca="1" si="98"/>
        <v>-1.95846947871511+0.275637355817i</v>
      </c>
      <c r="AF183" s="1" t="str">
        <f t="shared" ca="1" si="99"/>
        <v>-7.07039907390575+3.15216505644528i</v>
      </c>
      <c r="AG183" s="1" t="str">
        <f t="shared" ca="1" si="100"/>
        <v>-0.000114900753618441</v>
      </c>
      <c r="AH183" s="1" t="str">
        <f t="shared" ca="1" si="101"/>
        <v>0.0000989186851468023</v>
      </c>
      <c r="AI183" s="1" t="str">
        <f t="shared" ca="1" si="102"/>
        <v>-7.07041505597422+3.15216505644528i</v>
      </c>
      <c r="AJ183" s="1" t="str">
        <f t="shared" ca="1" si="103"/>
        <v>0.00473297954123426-0.000665967700956411i</v>
      </c>
      <c r="AK183" s="1" t="str">
        <f t="shared" ca="1" si="104"/>
        <v>0.00618427231400007-0.000870011472314943i</v>
      </c>
      <c r="AL183" s="1" t="str">
        <f t="shared" ca="1" si="105"/>
        <v>0.00291887854304935-0.000410806485524064i</v>
      </c>
      <c r="AM183" s="1" t="str">
        <f t="shared" ca="1" si="106"/>
        <v>0.0138361303982837-0.00194678565879542i</v>
      </c>
      <c r="AN183" s="1" t="str">
        <f t="shared" ca="1" si="107"/>
        <v>-7.0842511863725+3.15411184210408i</v>
      </c>
      <c r="AO183" s="1">
        <f t="shared" si="87"/>
        <v>164</v>
      </c>
      <c r="AP183" s="1">
        <f t="shared" si="108"/>
        <v>-0.96126169593831901</v>
      </c>
      <c r="AQ183" s="1">
        <f t="shared" si="109"/>
        <v>0.275637355817</v>
      </c>
      <c r="AR183" s="1">
        <f t="shared" ca="1" si="110"/>
        <v>7.7546783546528451</v>
      </c>
      <c r="AS183" s="1">
        <f t="array" aca="1" ref="AS183:AU183" ca="1">MMULT(AP183:AR183,$AS$7:$AU$9)</f>
        <v>0.10452846326765419</v>
      </c>
      <c r="AT183" s="1">
        <f ca="1"/>
        <v>-1.7177113160152448</v>
      </c>
      <c r="AU183" s="17">
        <f ca="1"/>
        <v>7.6271605476298614</v>
      </c>
      <c r="AV183" s="2"/>
      <c r="AW183" s="19">
        <f t="shared" ca="1" si="111"/>
        <v>0.10452846326765419</v>
      </c>
      <c r="AX183" s="1">
        <f t="shared" ca="1" si="112"/>
        <v>7.6271605476298614</v>
      </c>
      <c r="AY183" s="1"/>
      <c r="AZ183" s="1"/>
      <c r="BA183" s="1"/>
      <c r="BB183" s="1"/>
      <c r="BC183" s="1"/>
    </row>
    <row r="184" spans="20:55" x14ac:dyDescent="0.15">
      <c r="T184" s="1">
        <f t="shared" si="113"/>
        <v>166</v>
      </c>
      <c r="U184" s="1">
        <f t="shared" si="88"/>
        <v>2.8972465583105871</v>
      </c>
      <c r="V184" s="1" t="str">
        <f t="shared" si="89"/>
        <v>-0.970295726275997+0.241921895599665i</v>
      </c>
      <c r="W184" s="1" t="str">
        <f t="shared" ca="1" si="90"/>
        <v>-1.96833746773671+0.241921895599665i</v>
      </c>
      <c r="X184" s="1" t="str">
        <f t="shared" ca="1" si="91"/>
        <v>0.0400140828387663</v>
      </c>
      <c r="Y184" s="1" t="str">
        <f t="shared" ca="1" si="92"/>
        <v>0.0480786384649208</v>
      </c>
      <c r="Z184" s="1" t="str">
        <f t="shared" ca="1" si="93"/>
        <v>-0.0372465755024862</v>
      </c>
      <c r="AA184" s="1" t="str">
        <f t="shared" ca="1" si="94"/>
        <v>-1.96796681943274+0.241921895599665i</v>
      </c>
      <c r="AB184" s="1" t="str">
        <f t="shared" ca="1" si="95"/>
        <v>0.0571409003495753</v>
      </c>
      <c r="AC184" s="1" t="str">
        <f t="shared" ca="1" si="96"/>
        <v>-0.0502531085148551</v>
      </c>
      <c r="AD184" s="1" t="str">
        <f t="shared" ca="1" si="97"/>
        <v>-0.0552382390558828</v>
      </c>
      <c r="AE184" s="1" t="str">
        <f t="shared" ca="1" si="98"/>
        <v>-1.96750350905279+0.241921895599665i</v>
      </c>
      <c r="AF184" s="1" t="str">
        <f t="shared" ca="1" si="99"/>
        <v>-7.27583904588474+2.79656609666383i</v>
      </c>
      <c r="AG184" s="1" t="str">
        <f t="shared" ca="1" si="100"/>
        <v>-0.000114900753618441</v>
      </c>
      <c r="AH184" s="1" t="str">
        <f t="shared" ca="1" si="101"/>
        <v>0.0000989186851468023</v>
      </c>
      <c r="AI184" s="1" t="str">
        <f t="shared" ca="1" si="102"/>
        <v>-7.27585502795321+2.79656609666383i</v>
      </c>
      <c r="AJ184" s="1" t="str">
        <f t="shared" ca="1" si="103"/>
        <v>0.0047548066712926-0.000584507742595277i</v>
      </c>
      <c r="AK184" s="1" t="str">
        <f t="shared" ca="1" si="104"/>
        <v>0.00621278699050945-0.000763593250820561i</v>
      </c>
      <c r="AL184" s="1" t="str">
        <f t="shared" ca="1" si="105"/>
        <v>0.00293234274945976-0.000360557383116822i</v>
      </c>
      <c r="AM184" s="1" t="str">
        <f t="shared" ca="1" si="106"/>
        <v>0.0138999364112618-0.00170865837653266i</v>
      </c>
      <c r="AN184" s="1" t="str">
        <f t="shared" ca="1" si="107"/>
        <v>-7.28975496436447+2.79827475504036i</v>
      </c>
      <c r="AO184" s="1">
        <f t="shared" si="87"/>
        <v>166</v>
      </c>
      <c r="AP184" s="1">
        <f t="shared" si="108"/>
        <v>-0.97029572627599703</v>
      </c>
      <c r="AQ184" s="1">
        <f t="shared" si="109"/>
        <v>0.24192189559966501</v>
      </c>
      <c r="AR184" s="1">
        <f t="shared" ca="1" si="110"/>
        <v>7.8083845349196661</v>
      </c>
      <c r="AS184" s="1">
        <f t="array" aca="1" ref="AS184:AU184" ca="1">MMULT(AP184:AR184,$AS$7:$AU$9)</f>
        <v>6.9756473744122444E-2</v>
      </c>
      <c r="AT184" s="1">
        <f ca="1"/>
        <v>-1.7332212209846993</v>
      </c>
      <c r="AU184" s="17">
        <f ca="1"/>
        <v>7.678668327169218</v>
      </c>
      <c r="AV184" s="2"/>
      <c r="AW184" s="19">
        <f t="shared" ca="1" si="111"/>
        <v>6.9756473744122444E-2</v>
      </c>
      <c r="AX184" s="1">
        <f t="shared" ca="1" si="112"/>
        <v>7.678668327169218</v>
      </c>
      <c r="AY184" s="1"/>
      <c r="AZ184" s="1"/>
      <c r="BA184" s="1"/>
      <c r="BB184" s="1"/>
      <c r="BC184" s="1"/>
    </row>
    <row r="185" spans="20:55" x14ac:dyDescent="0.15">
      <c r="T185" s="1">
        <f t="shared" si="113"/>
        <v>168</v>
      </c>
      <c r="U185" s="1">
        <f t="shared" si="88"/>
        <v>2.9321531433504737</v>
      </c>
      <c r="V185" s="1" t="str">
        <f t="shared" si="89"/>
        <v>-0.978147600733805+0.207911690817763i</v>
      </c>
      <c r="W185" s="1" t="str">
        <f t="shared" ca="1" si="90"/>
        <v>-1.97618934219452+0.207911690817763i</v>
      </c>
      <c r="X185" s="1" t="str">
        <f t="shared" ca="1" si="91"/>
        <v>0.0400140828387663</v>
      </c>
      <c r="Y185" s="1" t="str">
        <f t="shared" ca="1" si="92"/>
        <v>0.0480786384649208</v>
      </c>
      <c r="Z185" s="1" t="str">
        <f t="shared" ca="1" si="93"/>
        <v>-0.0372465755024862</v>
      </c>
      <c r="AA185" s="1" t="str">
        <f t="shared" ca="1" si="94"/>
        <v>-1.97581869389055+0.207911690817763i</v>
      </c>
      <c r="AB185" s="1" t="str">
        <f t="shared" ca="1" si="95"/>
        <v>0.0571409003495753</v>
      </c>
      <c r="AC185" s="1" t="str">
        <f t="shared" ca="1" si="96"/>
        <v>-0.0502531085148551</v>
      </c>
      <c r="AD185" s="1" t="str">
        <f t="shared" ca="1" si="97"/>
        <v>-0.0552382390558828</v>
      </c>
      <c r="AE185" s="1" t="str">
        <f t="shared" ca="1" si="98"/>
        <v>-1.97535538351059+0.207911690817763i</v>
      </c>
      <c r="AF185" s="1" t="str">
        <f t="shared" ca="1" si="99"/>
        <v>-7.45673277546974+2.42591047389233i</v>
      </c>
      <c r="AG185" s="1" t="str">
        <f t="shared" ca="1" si="100"/>
        <v>-0.000114900753618441</v>
      </c>
      <c r="AH185" s="1" t="str">
        <f t="shared" ca="1" si="101"/>
        <v>0.0000989186851468023</v>
      </c>
      <c r="AI185" s="1" t="str">
        <f t="shared" ca="1" si="102"/>
        <v>-7.45674875753821+2.42591047389233i</v>
      </c>
      <c r="AJ185" s="1" t="str">
        <f t="shared" ca="1" si="103"/>
        <v>0.00477377759330484-0.00050233565158633i</v>
      </c>
      <c r="AK185" s="1" t="str">
        <f t="shared" ca="1" si="104"/>
        <v>0.00623757035427821-0.000656244708572608i</v>
      </c>
      <c r="AL185" s="1" t="str">
        <f t="shared" ca="1" si="105"/>
        <v>0.00294404508545564-0.000309868997077875i</v>
      </c>
      <c r="AM185" s="1" t="str">
        <f t="shared" ca="1" si="106"/>
        <v>0.0139553930330387-0.00146844935723681i</v>
      </c>
      <c r="AN185" s="1" t="str">
        <f t="shared" ca="1" si="107"/>
        <v>-7.47070415057125+2.42737892324957i</v>
      </c>
      <c r="AO185" s="1">
        <f t="shared" si="87"/>
        <v>168</v>
      </c>
      <c r="AP185" s="1">
        <f t="shared" si="108"/>
        <v>-0.97814760073380502</v>
      </c>
      <c r="AQ185" s="1">
        <f t="shared" si="109"/>
        <v>0.20791169081776301</v>
      </c>
      <c r="AR185" s="1">
        <f t="shared" ca="1" si="110"/>
        <v>7.8551632027857163</v>
      </c>
      <c r="AS185" s="1">
        <f t="array" aca="1" ref="AS185:AU185" ca="1">MMULT(AP185:AR185,$AS$7:$AU$9)</f>
        <v>3.4899496702504612E-2</v>
      </c>
      <c r="AT185" s="1">
        <f ca="1"/>
        <v>-1.7475038590323191</v>
      </c>
      <c r="AU185" s="17">
        <f ca="1"/>
        <v>7.7232506906221703</v>
      </c>
      <c r="AV185" s="2"/>
      <c r="AW185" s="19">
        <f t="shared" ca="1" si="111"/>
        <v>3.4899496702504612E-2</v>
      </c>
      <c r="AX185" s="1">
        <f t="shared" ca="1" si="112"/>
        <v>7.7232506906221703</v>
      </c>
      <c r="AY185" s="1"/>
      <c r="AZ185" s="1"/>
      <c r="BA185" s="1"/>
      <c r="BB185" s="1"/>
      <c r="BC185" s="1"/>
    </row>
    <row r="186" spans="20:55" x14ac:dyDescent="0.15">
      <c r="T186" s="1">
        <f t="shared" si="113"/>
        <v>170</v>
      </c>
      <c r="U186" s="1">
        <f t="shared" si="88"/>
        <v>2.9670597283903604</v>
      </c>
      <c r="V186" s="1" t="str">
        <f t="shared" si="89"/>
        <v>-0.984807753012208+0.173648177666931i</v>
      </c>
      <c r="W186" s="1" t="str">
        <f t="shared" ca="1" si="90"/>
        <v>-1.98284949447292+0.173648177666931i</v>
      </c>
      <c r="X186" s="1" t="str">
        <f t="shared" ca="1" si="91"/>
        <v>0.0400140828387663</v>
      </c>
      <c r="Y186" s="1" t="str">
        <f t="shared" ca="1" si="92"/>
        <v>0.0480786384649208</v>
      </c>
      <c r="Z186" s="1" t="str">
        <f t="shared" ca="1" si="93"/>
        <v>-0.0372465755024862</v>
      </c>
      <c r="AA186" s="1" t="str">
        <f t="shared" ca="1" si="94"/>
        <v>-1.98247884616895+0.173648177666931i</v>
      </c>
      <c r="AB186" s="1" t="str">
        <f t="shared" ca="1" si="95"/>
        <v>0.0571409003495753</v>
      </c>
      <c r="AC186" s="1" t="str">
        <f t="shared" ca="1" si="96"/>
        <v>-0.0502531085148551</v>
      </c>
      <c r="AD186" s="1" t="str">
        <f t="shared" ca="1" si="97"/>
        <v>-0.0552382390558828</v>
      </c>
      <c r="AE186" s="1" t="str">
        <f t="shared" ca="1" si="98"/>
        <v>-1.982015535789+0.173648177666931i</v>
      </c>
      <c r="AF186" s="1" t="str">
        <f t="shared" ca="1" si="99"/>
        <v>-7.61188383594101+2.04212789837723i</v>
      </c>
      <c r="AG186" s="1" t="str">
        <f t="shared" ca="1" si="100"/>
        <v>-0.000114900753618441</v>
      </c>
      <c r="AH186" s="1" t="str">
        <f t="shared" ca="1" si="101"/>
        <v>0.0000989186851468023</v>
      </c>
      <c r="AI186" s="1" t="str">
        <f t="shared" ca="1" si="102"/>
        <v>-7.61189981800948+2.04212789837723i</v>
      </c>
      <c r="AJ186" s="1" t="str">
        <f t="shared" ca="1" si="103"/>
        <v>0.00478986919412477-0.000419551541964778i</v>
      </c>
      <c r="AK186" s="1" t="str">
        <f t="shared" ca="1" si="104"/>
        <v>0.00625859221059517-0.000548096633233977i</v>
      </c>
      <c r="AL186" s="1" t="str">
        <f t="shared" ca="1" si="105"/>
        <v>0.00295397129354321-0.000258803083397634i</v>
      </c>
      <c r="AM186" s="1" t="str">
        <f t="shared" ca="1" si="106"/>
        <v>0.0140024326982632-0.00122645125859639i</v>
      </c>
      <c r="AN186" s="1" t="str">
        <f t="shared" ca="1" si="107"/>
        <v>-7.62590225070774+2.04335434963583i</v>
      </c>
      <c r="AO186" s="1">
        <f t="shared" si="87"/>
        <v>170</v>
      </c>
      <c r="AP186" s="1">
        <f t="shared" si="108"/>
        <v>-0.98480775301220802</v>
      </c>
      <c r="AQ186" s="1">
        <f t="shared" si="109"/>
        <v>0.173648177666931</v>
      </c>
      <c r="AR186" s="1">
        <f t="shared" ca="1" si="110"/>
        <v>7.894914954293367</v>
      </c>
      <c r="AS186" s="1">
        <f t="array" aca="1" ref="AS186:AU186" ca="1">MMULT(AP186:AR186,$AS$7:$AU$9)</f>
        <v>5.8286708792820718E-16</v>
      </c>
      <c r="AT186" s="1">
        <f ca="1"/>
        <v>-1.7605273234254741</v>
      </c>
      <c r="AU186" s="17">
        <f ca="1"/>
        <v>7.7608134676074627</v>
      </c>
      <c r="AV186" s="2"/>
      <c r="AW186" s="19">
        <f t="shared" ca="1" si="111"/>
        <v>5.8286708792820718E-16</v>
      </c>
      <c r="AX186" s="1">
        <f t="shared" ca="1" si="112"/>
        <v>7.7608134676074627</v>
      </c>
      <c r="AY186" s="1"/>
      <c r="AZ186" s="1"/>
      <c r="BA186" s="1"/>
      <c r="BB186" s="1"/>
      <c r="BC186" s="1"/>
    </row>
    <row r="187" spans="20:55" x14ac:dyDescent="0.15">
      <c r="T187" s="1">
        <f t="shared" si="113"/>
        <v>172</v>
      </c>
      <c r="U187" s="1">
        <f t="shared" si="88"/>
        <v>3.001966313430247</v>
      </c>
      <c r="V187" s="1" t="str">
        <f t="shared" si="89"/>
        <v>-0.990268068741571+0.139173100960062i</v>
      </c>
      <c r="W187" s="1" t="str">
        <f t="shared" ca="1" si="90"/>
        <v>-1.98830981020228+0.139173100960062i</v>
      </c>
      <c r="X187" s="1" t="str">
        <f t="shared" ca="1" si="91"/>
        <v>0.0400140828387663</v>
      </c>
      <c r="Y187" s="1" t="str">
        <f t="shared" ca="1" si="92"/>
        <v>0.0480786384649208</v>
      </c>
      <c r="Z187" s="1" t="str">
        <f t="shared" ca="1" si="93"/>
        <v>-0.0372465755024862</v>
      </c>
      <c r="AA187" s="1" t="str">
        <f t="shared" ca="1" si="94"/>
        <v>-1.98793916189832+0.139173100960062i</v>
      </c>
      <c r="AB187" s="1" t="str">
        <f t="shared" ca="1" si="95"/>
        <v>0.0571409003495753</v>
      </c>
      <c r="AC187" s="1" t="str">
        <f t="shared" ca="1" si="96"/>
        <v>-0.0502531085148551</v>
      </c>
      <c r="AD187" s="1" t="str">
        <f t="shared" ca="1" si="97"/>
        <v>-0.0552382390558828</v>
      </c>
      <c r="AE187" s="1" t="str">
        <f t="shared" ca="1" si="98"/>
        <v>-1.98747585151836+0.139173100960062i</v>
      </c>
      <c r="AF187" s="1" t="str">
        <f t="shared" ca="1" si="99"/>
        <v>-7.74026214564678+1.64724845255654i</v>
      </c>
      <c r="AG187" s="1" t="str">
        <f t="shared" ca="1" si="100"/>
        <v>-0.000114900753618441</v>
      </c>
      <c r="AH187" s="1" t="str">
        <f t="shared" ca="1" si="101"/>
        <v>0.0000989186851468023</v>
      </c>
      <c r="AI187" s="1" t="str">
        <f t="shared" ca="1" si="102"/>
        <v>-7.74027812771525+1.64724845255654i</v>
      </c>
      <c r="AJ187" s="1" t="str">
        <f t="shared" ca="1" si="103"/>
        <v>0.00480306186861551-0.0003362562734163i</v>
      </c>
      <c r="AK187" s="1" t="str">
        <f t="shared" ca="1" si="104"/>
        <v>0.0062758269475666-0.000439280786575562i</v>
      </c>
      <c r="AL187" s="1" t="str">
        <f t="shared" ca="1" si="105"/>
        <v>0.00296210928016691-0.00020742185802583i</v>
      </c>
      <c r="AM187" s="1" t="str">
        <f t="shared" ca="1" si="106"/>
        <v>0.014040998096349-0.000982958918017692i</v>
      </c>
      <c r="AN187" s="1" t="str">
        <f t="shared" ca="1" si="107"/>
        <v>-7.7543191258116+1.64823141147456i</v>
      </c>
      <c r="AO187" s="1">
        <f t="shared" si="87"/>
        <v>172</v>
      </c>
      <c r="AP187" s="1">
        <f t="shared" si="108"/>
        <v>-0.99026806874157103</v>
      </c>
      <c r="AQ187" s="1">
        <f t="shared" si="109"/>
        <v>0.139173100960062</v>
      </c>
      <c r="AR187" s="1">
        <f t="shared" ca="1" si="110"/>
        <v>7.9275552278554962</v>
      </c>
      <c r="AS187" s="1">
        <f t="array" aca="1" ref="AS187:AU187" ca="1">MMULT(AP187:AR187,$AS$7:$AU$9)</f>
        <v>-3.4899496702504557E-2</v>
      </c>
      <c r="AT187" s="1">
        <f ca="1"/>
        <v>-1.7722633898223203</v>
      </c>
      <c r="AU187" s="17">
        <f ca="1"/>
        <v>7.7912769423839912</v>
      </c>
      <c r="AV187" s="2"/>
      <c r="AW187" s="19">
        <f t="shared" ca="1" si="111"/>
        <v>-3.4899496702504557E-2</v>
      </c>
      <c r="AX187" s="1">
        <f t="shared" ca="1" si="112"/>
        <v>7.7912769423839912</v>
      </c>
      <c r="AY187" s="1"/>
      <c r="AZ187" s="1"/>
      <c r="BA187" s="1"/>
      <c r="BB187" s="1"/>
      <c r="BC187" s="1"/>
    </row>
    <row r="188" spans="20:55" x14ac:dyDescent="0.15">
      <c r="T188" s="1">
        <f t="shared" si="113"/>
        <v>174</v>
      </c>
      <c r="U188" s="1">
        <f t="shared" si="88"/>
        <v>3.0368728984701332</v>
      </c>
      <c r="V188" s="1" t="str">
        <f t="shared" si="89"/>
        <v>-0.994521895368273+0.104528463267657i</v>
      </c>
      <c r="W188" s="1" t="str">
        <f t="shared" ca="1" si="90"/>
        <v>-1.99256363682898+0.104528463267657i</v>
      </c>
      <c r="X188" s="1" t="str">
        <f t="shared" ca="1" si="91"/>
        <v>0.0400140828387663</v>
      </c>
      <c r="Y188" s="1" t="str">
        <f t="shared" ca="1" si="92"/>
        <v>0.0480786384649208</v>
      </c>
      <c r="Z188" s="1" t="str">
        <f t="shared" ca="1" si="93"/>
        <v>-0.0372465755024862</v>
      </c>
      <c r="AA188" s="1" t="str">
        <f t="shared" ca="1" si="94"/>
        <v>-1.99219298852502+0.104528463267657i</v>
      </c>
      <c r="AB188" s="1" t="str">
        <f t="shared" ca="1" si="95"/>
        <v>0.0571409003495753</v>
      </c>
      <c r="AC188" s="1" t="str">
        <f t="shared" ca="1" si="96"/>
        <v>-0.0502531085148551</v>
      </c>
      <c r="AD188" s="1" t="str">
        <f t="shared" ca="1" si="97"/>
        <v>-0.0552382390558828</v>
      </c>
      <c r="AE188" s="1" t="str">
        <f t="shared" ca="1" si="98"/>
        <v>-1.99172967814506+0.104528463267657i</v>
      </c>
      <c r="AF188" s="1" t="str">
        <f t="shared" ca="1" si="99"/>
        <v>-7.84101269817398+1.24338730424564i</v>
      </c>
      <c r="AG188" s="1" t="str">
        <f t="shared" ca="1" si="100"/>
        <v>-0.000114900753618441</v>
      </c>
      <c r="AH188" s="1" t="str">
        <f t="shared" ca="1" si="101"/>
        <v>0.0000989186851468023</v>
      </c>
      <c r="AI188" s="1" t="str">
        <f t="shared" ca="1" si="102"/>
        <v>-7.84102868024245+1.24338730424564i</v>
      </c>
      <c r="AJ188" s="1" t="str">
        <f t="shared" ca="1" si="103"/>
        <v>0.00481333954353535-0.000252551328394999i</v>
      </c>
      <c r="AK188" s="1" t="str">
        <f t="shared" ca="1" si="104"/>
        <v>0.00628925356732029-0.000329929743944757i</v>
      </c>
      <c r="AL188" s="1" t="str">
        <f t="shared" ca="1" si="105"/>
        <v>0.0029684491304436-0.000155787921070926i</v>
      </c>
      <c r="AM188" s="1" t="str">
        <f t="shared" ca="1" si="106"/>
        <v>0.0140710422412992-0.000738268993410682i</v>
      </c>
      <c r="AN188" s="1" t="str">
        <f t="shared" ca="1" si="107"/>
        <v>-7.85509972248375+1.24412557323905i</v>
      </c>
      <c r="AO188" s="1">
        <f t="shared" si="87"/>
        <v>174</v>
      </c>
      <c r="AP188" s="1">
        <f t="shared" si="108"/>
        <v>-0.99452189536827296</v>
      </c>
      <c r="AQ188" s="1">
        <f t="shared" si="109"/>
        <v>0.104528463267657</v>
      </c>
      <c r="AR188" s="1">
        <f t="shared" ca="1" si="110"/>
        <v>7.9530145286018232</v>
      </c>
      <c r="AS188" s="1">
        <f t="array" aca="1" ref="AS188:AU188" ca="1">MMULT(AP188:AR188,$AS$7:$AU$9)</f>
        <v>-6.9756473744121819E-2</v>
      </c>
      <c r="AT188" s="1">
        <f ca="1"/>
        <v>-1.7826875921530609</v>
      </c>
      <c r="AU188" s="17">
        <f ca="1"/>
        <v>7.8145760649766531</v>
      </c>
      <c r="AV188" s="2"/>
      <c r="AW188" s="19">
        <f t="shared" ca="1" si="111"/>
        <v>-6.9756473744121819E-2</v>
      </c>
      <c r="AX188" s="1">
        <f t="shared" ca="1" si="112"/>
        <v>7.8145760649766531</v>
      </c>
      <c r="AY188" s="1"/>
      <c r="AZ188" s="1"/>
      <c r="BA188" s="1"/>
      <c r="BB188" s="1"/>
      <c r="BC188" s="1"/>
    </row>
    <row r="189" spans="20:55" x14ac:dyDescent="0.15">
      <c r="T189" s="1">
        <f t="shared" si="113"/>
        <v>176</v>
      </c>
      <c r="U189" s="1">
        <f t="shared" si="88"/>
        <v>3.0717794835100198</v>
      </c>
      <c r="V189" s="1" t="str">
        <f t="shared" si="89"/>
        <v>-0.997564050259824+0.0697564737441255i</v>
      </c>
      <c r="W189" s="1" t="str">
        <f t="shared" ca="1" si="90"/>
        <v>-1.99560579172054+0.0697564737441255i</v>
      </c>
      <c r="X189" s="1" t="str">
        <f t="shared" ca="1" si="91"/>
        <v>0.0400140828387663</v>
      </c>
      <c r="Y189" s="1" t="str">
        <f t="shared" ca="1" si="92"/>
        <v>0.0480786384649208</v>
      </c>
      <c r="Z189" s="1" t="str">
        <f t="shared" ca="1" si="93"/>
        <v>-0.0372465755024862</v>
      </c>
      <c r="AA189" s="1" t="str">
        <f t="shared" ca="1" si="94"/>
        <v>-1.99523514341657+0.0697564737441255i</v>
      </c>
      <c r="AB189" s="1" t="str">
        <f t="shared" ca="1" si="95"/>
        <v>0.0571409003495753</v>
      </c>
      <c r="AC189" s="1" t="str">
        <f t="shared" ca="1" si="96"/>
        <v>-0.0502531085148551</v>
      </c>
      <c r="AD189" s="1" t="str">
        <f t="shared" ca="1" si="97"/>
        <v>-0.0552382390558828</v>
      </c>
      <c r="AE189" s="1" t="str">
        <f t="shared" ca="1" si="98"/>
        <v>-1.99477183303661+0.0697564737441255i</v>
      </c>
      <c r="AF189" s="1" t="str">
        <f t="shared" ca="1" si="99"/>
        <v>-7.91346282301415+0.832728642931589i</v>
      </c>
      <c r="AG189" s="1" t="str">
        <f t="shared" ca="1" si="100"/>
        <v>-0.000114900753618441</v>
      </c>
      <c r="AH189" s="1" t="str">
        <f t="shared" ca="1" si="101"/>
        <v>0.0000989186851468023</v>
      </c>
      <c r="AI189" s="1" t="str">
        <f t="shared" ca="1" si="102"/>
        <v>-7.91347880508262+0.832728642931589i</v>
      </c>
      <c r="AJ189" s="1" t="str">
        <f t="shared" ca="1" si="103"/>
        <v>0.00482068969712057-0.000168538688482573i</v>
      </c>
      <c r="AK189" s="1" t="str">
        <f t="shared" ca="1" si="104"/>
        <v>0.00629885571158833-0.000220176732742704i</v>
      </c>
      <c r="AL189" s="1" t="str">
        <f t="shared" ca="1" si="105"/>
        <v>0.00297298312024231-0.000103964180531471i</v>
      </c>
      <c r="AM189" s="1" t="str">
        <f t="shared" ca="1" si="106"/>
        <v>0.0140925285289512-0.000492679601756748i</v>
      </c>
      <c r="AN189" s="1" t="str">
        <f t="shared" ca="1" si="107"/>
        <v>-7.92757133361157+0.833221322533346i</v>
      </c>
      <c r="AO189" s="1">
        <f t="shared" si="87"/>
        <v>176</v>
      </c>
      <c r="AP189" s="1">
        <f t="shared" si="108"/>
        <v>-0.99756405025982398</v>
      </c>
      <c r="AQ189" s="1">
        <f t="shared" si="109"/>
        <v>6.9756473744125497E-2</v>
      </c>
      <c r="AR189" s="1">
        <f t="shared" ca="1" si="110"/>
        <v>7.9712386127768209</v>
      </c>
      <c r="AS189" s="1">
        <f t="array" aca="1" ref="AS189:AU189" ca="1">MMULT(AP189:AR189,$AS$7:$AU$9)</f>
        <v>-0.1045284632676533</v>
      </c>
      <c r="AT189" s="1">
        <f ca="1"/>
        <v>-1.7917792865374516</v>
      </c>
      <c r="AU189" s="17">
        <f ca="1"/>
        <v>7.8306606241444525</v>
      </c>
      <c r="AV189" s="2"/>
      <c r="AW189" s="19">
        <f t="shared" ca="1" si="111"/>
        <v>-0.1045284632676533</v>
      </c>
      <c r="AX189" s="1">
        <f t="shared" ca="1" si="112"/>
        <v>7.8306606241444525</v>
      </c>
      <c r="AY189" s="1"/>
      <c r="AZ189" s="1"/>
      <c r="BA189" s="1"/>
      <c r="BB189" s="1"/>
      <c r="BC189" s="1"/>
    </row>
    <row r="190" spans="20:55" x14ac:dyDescent="0.15">
      <c r="T190" s="1">
        <f t="shared" si="113"/>
        <v>178</v>
      </c>
      <c r="U190" s="1">
        <f t="shared" si="88"/>
        <v>3.1066860685499065</v>
      </c>
      <c r="V190" s="1" t="str">
        <f t="shared" si="89"/>
        <v>-0.999390827019096+0.0348994967024976i</v>
      </c>
      <c r="W190" s="1" t="str">
        <f t="shared" ca="1" si="90"/>
        <v>-1.99743256847981+0.0348994967024976i</v>
      </c>
      <c r="X190" s="1" t="str">
        <f t="shared" ca="1" si="91"/>
        <v>0.0400140828387663</v>
      </c>
      <c r="Y190" s="1" t="str">
        <f t="shared" ca="1" si="92"/>
        <v>0.0480786384649208</v>
      </c>
      <c r="Z190" s="1" t="str">
        <f t="shared" ca="1" si="93"/>
        <v>-0.0372465755024862</v>
      </c>
      <c r="AA190" s="1" t="str">
        <f t="shared" ca="1" si="94"/>
        <v>-1.99706192017584+0.0348994967024976i</v>
      </c>
      <c r="AB190" s="1" t="str">
        <f t="shared" ca="1" si="95"/>
        <v>0.0571409003495753</v>
      </c>
      <c r="AC190" s="1" t="str">
        <f t="shared" ca="1" si="96"/>
        <v>-0.0502531085148551</v>
      </c>
      <c r="AD190" s="1" t="str">
        <f t="shared" ca="1" si="97"/>
        <v>-0.0552382390558828</v>
      </c>
      <c r="AE190" s="1" t="str">
        <f t="shared" ca="1" si="98"/>
        <v>-1.99659860979588+0.0348994967024976i</v>
      </c>
      <c r="AF190" s="1" t="str">
        <f t="shared" ca="1" si="99"/>
        <v>-7.95712790673229+0.417508984994824i</v>
      </c>
      <c r="AG190" s="1" t="str">
        <f t="shared" ca="1" si="100"/>
        <v>-0.000114900753618441</v>
      </c>
      <c r="AH190" s="1" t="str">
        <f t="shared" ca="1" si="101"/>
        <v>0.0000989186851468023</v>
      </c>
      <c r="AI190" s="1" t="str">
        <f t="shared" ca="1" si="102"/>
        <v>-7.95714388880076+0.417508984994824i</v>
      </c>
      <c r="AJ190" s="1" t="str">
        <f t="shared" ca="1" si="103"/>
        <v>0.00482510337434123-0.0000843207101396259i</v>
      </c>
      <c r="AK190" s="1" t="str">
        <f t="shared" ca="1" si="104"/>
        <v>0.00630462168163696-0.000110155470107429i</v>
      </c>
      <c r="AL190" s="1" t="str">
        <f t="shared" ca="1" si="105"/>
        <v>0.00297570572559487-0.0000520137756524926i</v>
      </c>
      <c r="AM190" s="1" t="str">
        <f t="shared" ca="1" si="106"/>
        <v>0.0141054307815731-0.000246489955899547i</v>
      </c>
      <c r="AN190" s="1" t="str">
        <f t="shared" ca="1" si="107"/>
        <v>-7.97124931958233+0.417755474950724i</v>
      </c>
      <c r="AO190" s="1">
        <f t="shared" si="87"/>
        <v>178</v>
      </c>
      <c r="AP190" s="1">
        <f t="shared" si="108"/>
        <v>-0.99939082701909598</v>
      </c>
      <c r="AQ190" s="1">
        <f t="shared" si="109"/>
        <v>3.4899496702497597E-2</v>
      </c>
      <c r="AR190" s="1">
        <f t="shared" ca="1" si="110"/>
        <v>7.9821886316844868</v>
      </c>
      <c r="AS190" s="1">
        <f t="array" aca="1" ref="AS190:AU190" ca="1">MMULT(AP190:AR190,$AS$7:$AU$9)</f>
        <v>-0.13917310096006885</v>
      </c>
      <c r="AT190" s="1">
        <f ca="1"/>
        <v>-1.7995217030648858</v>
      </c>
      <c r="AU190" s="17">
        <f ca="1"/>
        <v>7.8394953817169046</v>
      </c>
      <c r="AV190" s="2"/>
      <c r="AW190" s="19">
        <f t="shared" ca="1" si="111"/>
        <v>-0.13917310096006885</v>
      </c>
      <c r="AX190" s="1">
        <f t="shared" ca="1" si="112"/>
        <v>7.8394953817169046</v>
      </c>
      <c r="AY190" s="1"/>
      <c r="AZ190" s="1"/>
      <c r="BA190" s="1"/>
      <c r="BB190" s="1"/>
      <c r="BC190" s="1"/>
    </row>
    <row r="191" spans="20:55" x14ac:dyDescent="0.15">
      <c r="T191" s="1">
        <f t="shared" si="113"/>
        <v>180</v>
      </c>
      <c r="U191" s="1">
        <f t="shared" si="88"/>
        <v>3.1415926535897931</v>
      </c>
      <c r="V191" s="1" t="str">
        <f t="shared" si="89"/>
        <v>-1+3.2311393144413E-15i</v>
      </c>
      <c r="W191" s="1" t="str">
        <f t="shared" ca="1" si="90"/>
        <v>-1.99804174146071+3.2311393144413E-15i</v>
      </c>
      <c r="X191" s="1" t="str">
        <f t="shared" ca="1" si="91"/>
        <v>0.0400140828387663</v>
      </c>
      <c r="Y191" s="1" t="str">
        <f t="shared" ca="1" si="92"/>
        <v>0.0480786384649208</v>
      </c>
      <c r="Z191" s="1" t="str">
        <f t="shared" ca="1" si="93"/>
        <v>-0.0372465755024862</v>
      </c>
      <c r="AA191" s="1" t="str">
        <f t="shared" ca="1" si="94"/>
        <v>-1.99767109315675+3.2311393144413E-15i</v>
      </c>
      <c r="AB191" s="1" t="str">
        <f t="shared" ca="1" si="95"/>
        <v>0.0571409003495753</v>
      </c>
      <c r="AC191" s="1" t="str">
        <f t="shared" ca="1" si="96"/>
        <v>-0.0502531085148551</v>
      </c>
      <c r="AD191" s="1" t="str">
        <f t="shared" ca="1" si="97"/>
        <v>-0.0552382390558828</v>
      </c>
      <c r="AE191" s="1" t="str">
        <f t="shared" ca="1" si="98"/>
        <v>-1.99720778277679+3.2311393144413E-15i</v>
      </c>
      <c r="AF191" s="1" t="str">
        <f t="shared" ca="1" si="99"/>
        <v>-7.97171551944028+3.86822273023872E-14i</v>
      </c>
      <c r="AG191" s="1" t="str">
        <f t="shared" ca="1" si="100"/>
        <v>-0.000114900753618441</v>
      </c>
      <c r="AH191" s="1" t="str">
        <f t="shared" ca="1" si="101"/>
        <v>0.0000989186851468023</v>
      </c>
      <c r="AI191" s="1" t="str">
        <f t="shared" ca="1" si="102"/>
        <v>-7.97173150150875+3.86822273023872E-14i</v>
      </c>
      <c r="AJ191" s="1" t="str">
        <f t="shared" ca="1" si="103"/>
        <v>0.00482657519781152-7.80675904515999E-18i</v>
      </c>
      <c r="AK191" s="1" t="str">
        <f t="shared" ca="1" si="104"/>
        <v>0.00630654445251987-1.0198647653833E-17i</v>
      </c>
      <c r="AL191" s="1" t="str">
        <f t="shared" ca="1" si="105"/>
        <v>0.00297661362942606-4.81564983116994E-18i</v>
      </c>
      <c r="AM191" s="1" t="str">
        <f t="shared" ca="1" si="106"/>
        <v>0.0141097332797574-2.28210565301629E-17i</v>
      </c>
      <c r="AN191" s="1" t="str">
        <f t="shared" ca="1" si="107"/>
        <v>-7.98584123478851+3.87050483589174E-14i</v>
      </c>
      <c r="AO191" s="1">
        <f t="shared" si="87"/>
        <v>180</v>
      </c>
      <c r="AP191" s="1">
        <f t="shared" si="108"/>
        <v>-1</v>
      </c>
      <c r="AQ191" s="1">
        <f t="shared" si="109"/>
        <v>3.2311393144412999E-15</v>
      </c>
      <c r="AR191" s="1">
        <f t="shared" ca="1" si="110"/>
        <v>7.9858412347885102</v>
      </c>
      <c r="AS191" s="1">
        <f t="array" aca="1" ref="AS191:AU191" ca="1">MMULT(AP191:AR191,$AS$7:$AU$9)</f>
        <v>-0.17364817766692722</v>
      </c>
      <c r="AT191" s="1">
        <f ca="1"/>
        <v>-1.8059019853000777</v>
      </c>
      <c r="AU191" s="17">
        <f ca="1"/>
        <v>7.8410601679320555</v>
      </c>
      <c r="AV191" s="2"/>
      <c r="AW191" s="19">
        <f t="shared" ca="1" si="111"/>
        <v>-0.17364817766692722</v>
      </c>
      <c r="AX191" s="1">
        <f t="shared" ca="1" si="112"/>
        <v>7.8410601679320555</v>
      </c>
      <c r="AY191" s="1"/>
      <c r="AZ191" s="1"/>
      <c r="BA191" s="1"/>
      <c r="BB191" s="1"/>
      <c r="BC191" s="1"/>
    </row>
    <row r="192" spans="20:55" x14ac:dyDescent="0.15"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7"/>
      <c r="AV192" s="2"/>
      <c r="AW192" s="19"/>
      <c r="AX192" s="1"/>
      <c r="AY192" s="1"/>
      <c r="AZ192" s="1"/>
      <c r="BA192" s="1"/>
      <c r="BB192" s="1"/>
      <c r="BC192" s="1"/>
    </row>
    <row r="193" spans="20:55" x14ac:dyDescent="0.15">
      <c r="T193" s="1">
        <f ca="1">180/PI()*U193</f>
        <v>0</v>
      </c>
      <c r="U193" s="1">
        <f ca="1">E6</f>
        <v>0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 t="s">
        <v>34</v>
      </c>
      <c r="AO193" s="1">
        <f ca="1">T193</f>
        <v>0</v>
      </c>
      <c r="AP193" s="1">
        <f ca="1">COS(PI()/180*AO193)</f>
        <v>1</v>
      </c>
      <c r="AQ193" s="1">
        <f ca="1">SIN(PI()/180*AO193)</f>
        <v>0</v>
      </c>
      <c r="AR193" s="1">
        <v>0</v>
      </c>
      <c r="AS193" s="1">
        <f t="array" aca="1" ref="AS193:AU193" ca="1">MMULT(AP193:AR193,$AS$7:$AU$9)</f>
        <v>0.17364817766693041</v>
      </c>
      <c r="AT193" s="1">
        <f ca="1"/>
        <v>-0.92541657839832336</v>
      </c>
      <c r="AU193" s="17">
        <f ca="1"/>
        <v>-0.33682408883346515</v>
      </c>
      <c r="AV193" s="2"/>
      <c r="AW193" s="19"/>
      <c r="AX193" s="1"/>
      <c r="AY193" s="1"/>
      <c r="AZ193" s="1"/>
      <c r="BA193" s="1"/>
      <c r="BB193" s="1"/>
      <c r="BC193" s="1"/>
    </row>
    <row r="194" spans="20:55" x14ac:dyDescent="0.15"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7"/>
      <c r="AV194" s="2"/>
      <c r="AW194" s="19"/>
      <c r="AX194" s="1"/>
      <c r="AY194" s="1"/>
      <c r="AZ194" s="1"/>
      <c r="BA194" s="1"/>
      <c r="BB194" s="1"/>
      <c r="BC194" s="1"/>
    </row>
    <row r="195" spans="20:55" x14ac:dyDescent="0.15">
      <c r="T195" s="1">
        <f ca="1">180/PI()*U195</f>
        <v>-2.2159700568401504</v>
      </c>
      <c r="U195" s="1">
        <f ca="1">E7</f>
        <v>-3.8675973617466518E-2</v>
      </c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>
        <f ca="1">T195</f>
        <v>-2.2159700568401504</v>
      </c>
      <c r="AP195" s="1">
        <f ca="1">COS(PI()/180*AO195)</f>
        <v>0.99925217775731323</v>
      </c>
      <c r="AQ195" s="1">
        <f ca="1">SIN(PI()/180*AO195)</f>
        <v>-3.8666332218958495E-2</v>
      </c>
      <c r="AR195" s="1">
        <v>0</v>
      </c>
      <c r="AS195" s="1">
        <f t="array" aca="1" ref="AS195:AU195" ca="1">MMULT(AP195:AR195,$AS$7:$AU$9)</f>
        <v>0.13543941594749298</v>
      </c>
      <c r="AT195" s="1">
        <f ca="1"/>
        <v>-0.93103394528854244</v>
      </c>
      <c r="AU195" s="17">
        <f ca="1"/>
        <v>-0.33886864317645743</v>
      </c>
      <c r="AV195" s="2"/>
      <c r="AW195" s="19">
        <f t="shared" ref="AW195:AW258" ca="1" si="114">AS195</f>
        <v>0.13543941594749298</v>
      </c>
      <c r="AX195" s="1"/>
      <c r="AY195" s="1">
        <f ca="1">AU195</f>
        <v>-0.33886864317645743</v>
      </c>
      <c r="AZ195" s="1"/>
      <c r="BA195" s="1"/>
      <c r="BB195" s="1"/>
      <c r="BC195" s="1"/>
    </row>
    <row r="196" spans="20:55" x14ac:dyDescent="0.15"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7"/>
      <c r="AV196" s="2"/>
      <c r="AW196" s="19"/>
      <c r="AX196" s="1"/>
      <c r="AY196" s="1"/>
      <c r="AZ196" s="1"/>
      <c r="BA196" s="1"/>
      <c r="BB196" s="1"/>
      <c r="BC196" s="1"/>
    </row>
    <row r="197" spans="20:55" x14ac:dyDescent="0.15">
      <c r="T197" s="1">
        <f ca="1">180/PI()*U197</f>
        <v>0</v>
      </c>
      <c r="U197" s="1">
        <f ca="1">E8</f>
        <v>0</v>
      </c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>
        <f ca="1">T197</f>
        <v>0</v>
      </c>
      <c r="AP197" s="1">
        <f ca="1">COS(PI()/180*AO197)</f>
        <v>1</v>
      </c>
      <c r="AQ197" s="1">
        <f ca="1">SIN(PI()/180*AO197)</f>
        <v>0</v>
      </c>
      <c r="AR197" s="1">
        <v>0</v>
      </c>
      <c r="AS197" s="1">
        <f t="array" aca="1" ref="AS197:AU197" ca="1">MMULT(AP197:AR197,$AS$7:$AU$9)</f>
        <v>0.17364817766693041</v>
      </c>
      <c r="AT197" s="1">
        <f ca="1"/>
        <v>-0.92541657839832336</v>
      </c>
      <c r="AU197" s="17">
        <f ca="1"/>
        <v>-0.33682408883346515</v>
      </c>
      <c r="AV197" s="2"/>
      <c r="AW197" s="19"/>
      <c r="AX197" s="1"/>
      <c r="AY197" s="1"/>
      <c r="AZ197" s="1"/>
      <c r="BA197" s="1"/>
      <c r="BB197" s="1"/>
      <c r="BC197" s="1"/>
    </row>
    <row r="198" spans="20:55" x14ac:dyDescent="0.15"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7"/>
      <c r="AV198" s="2"/>
      <c r="AW198" s="19"/>
      <c r="AX198" s="1"/>
      <c r="AY198" s="1"/>
      <c r="AZ198" s="1"/>
      <c r="BA198" s="1"/>
      <c r="BB198" s="1"/>
      <c r="BC198" s="1"/>
    </row>
    <row r="199" spans="20:55" x14ac:dyDescent="0.15">
      <c r="T199" s="1">
        <f ca="1">180/PI()*U199</f>
        <v>0</v>
      </c>
      <c r="U199" s="1">
        <f ca="1">E9</f>
        <v>0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>
        <f ca="1">T199</f>
        <v>0</v>
      </c>
      <c r="AP199" s="1">
        <f ca="1">COS(PI()/180*AO199)</f>
        <v>1</v>
      </c>
      <c r="AQ199" s="1">
        <f ca="1">SIN(PI()/180*AO199)</f>
        <v>0</v>
      </c>
      <c r="AR199" s="1">
        <v>0</v>
      </c>
      <c r="AS199" s="1">
        <f t="array" aca="1" ref="AS199:AU199" ca="1">MMULT(AP199:AR199,$AS$7:$AU$9)</f>
        <v>0.17364817766693041</v>
      </c>
      <c r="AT199" s="1">
        <f ca="1"/>
        <v>-0.92541657839832336</v>
      </c>
      <c r="AU199" s="17">
        <f ca="1"/>
        <v>-0.33682408883346515</v>
      </c>
      <c r="AV199" s="2"/>
      <c r="AW199" s="19"/>
      <c r="AX199" s="1"/>
      <c r="AY199" s="1"/>
      <c r="AZ199" s="1"/>
      <c r="BA199" s="1"/>
      <c r="BB199" s="1"/>
      <c r="BC199" s="1"/>
    </row>
    <row r="200" spans="20:55" x14ac:dyDescent="0.15"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7"/>
      <c r="AV200" s="2"/>
      <c r="AW200" s="19"/>
      <c r="AX200" s="1"/>
      <c r="AY200" s="1"/>
      <c r="AZ200" s="1"/>
      <c r="BA200" s="1"/>
      <c r="BB200" s="1"/>
      <c r="BC200" s="1"/>
    </row>
    <row r="201" spans="20:55" x14ac:dyDescent="0.15">
      <c r="T201" s="1">
        <f ca="1">180/PI()*U201</f>
        <v>-2.8203255268874639</v>
      </c>
      <c r="U201" s="1">
        <f ca="1">E10</f>
        <v>-4.9223966422230106E-2</v>
      </c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>
        <f ca="1">T201</f>
        <v>-2.8203255268874639</v>
      </c>
      <c r="AP201" s="1">
        <f ca="1">COS(PI()/180*AO201)</f>
        <v>0.99878874516688876</v>
      </c>
      <c r="AQ201" s="1">
        <f ca="1">SIN(PI()/180*AO201)</f>
        <v>-4.9204090561169936E-2</v>
      </c>
      <c r="AR201" s="1">
        <v>0</v>
      </c>
      <c r="AS201" s="1">
        <f t="array" aca="1" ref="AS201:AU201" ca="1">MMULT(AP201:AR201,$AS$7:$AU$9)</f>
        <v>0.12498127560791542</v>
      </c>
      <c r="AT201" s="1">
        <f ca="1"/>
        <v>-0.93232458540553675</v>
      </c>
      <c r="AU201" s="17">
        <f ca="1"/>
        <v>-0.33933839776219316</v>
      </c>
      <c r="AV201" s="2"/>
      <c r="AW201" s="19">
        <f t="shared" ref="AW201:AW264" ca="1" si="115">AS201</f>
        <v>0.12498127560791542</v>
      </c>
      <c r="AX201" s="1"/>
      <c r="AY201" s="1">
        <f ca="1">AU201</f>
        <v>-0.33933839776219316</v>
      </c>
      <c r="AZ201" s="1"/>
      <c r="BA201" s="1"/>
      <c r="BB201" s="1"/>
      <c r="BC201" s="1"/>
    </row>
    <row r="202" spans="20:55" x14ac:dyDescent="0.15"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7"/>
      <c r="AV202" s="2"/>
      <c r="AW202" s="19"/>
      <c r="AX202" s="1"/>
      <c r="AY202" s="1"/>
      <c r="AZ202" s="1"/>
      <c r="BA202" s="1"/>
      <c r="BB202" s="1"/>
      <c r="BC202" s="1"/>
    </row>
    <row r="203" spans="20:55" x14ac:dyDescent="0.15">
      <c r="T203" s="1">
        <f ca="1">180/PI()*U203</f>
        <v>0</v>
      </c>
      <c r="U203" s="1">
        <f ca="1">E11</f>
        <v>0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>
        <f ca="1">T203</f>
        <v>0</v>
      </c>
      <c r="AP203" s="1">
        <f ca="1">COS(PI()/180*AO203)</f>
        <v>1</v>
      </c>
      <c r="AQ203" s="1">
        <f ca="1">SIN(PI()/180*AO203)</f>
        <v>0</v>
      </c>
      <c r="AR203" s="1">
        <v>0</v>
      </c>
      <c r="AS203" s="1">
        <f t="array" aca="1" ref="AS203:AU203" ca="1">MMULT(AP203:AR203,$AS$7:$AU$9)</f>
        <v>0.17364817766693041</v>
      </c>
      <c r="AT203" s="1">
        <f ca="1"/>
        <v>-0.92541657839832336</v>
      </c>
      <c r="AU203" s="17">
        <f ca="1"/>
        <v>-0.33682408883346515</v>
      </c>
      <c r="AV203" s="2"/>
      <c r="AW203" s="19"/>
      <c r="AX203" s="1"/>
      <c r="AY203" s="1"/>
      <c r="AZ203" s="1"/>
      <c r="BA203" s="1"/>
      <c r="BB203" s="1"/>
      <c r="BC203" s="1"/>
    </row>
    <row r="204" spans="20:55" x14ac:dyDescent="0.15"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7"/>
      <c r="AV204" s="2"/>
      <c r="AW204" s="19"/>
      <c r="AX204" s="1"/>
      <c r="AY204" s="1"/>
      <c r="AZ204" s="1"/>
      <c r="BA204" s="1"/>
      <c r="BB204" s="1"/>
      <c r="BC204" s="1"/>
    </row>
    <row r="205" spans="20:55" x14ac:dyDescent="0.15">
      <c r="T205" s="1">
        <f ca="1">180/PI()*U205</f>
        <v>-3.2232291735856733</v>
      </c>
      <c r="U205" s="1">
        <f ca="1">E12</f>
        <v>-5.6255961625405838E-2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>
        <f ca="1">T205</f>
        <v>-3.2232291735856733</v>
      </c>
      <c r="AP205" s="1">
        <f ca="1">COS(PI()/180*AO205)</f>
        <v>0.99841805066079437</v>
      </c>
      <c r="AQ205" s="1">
        <f ca="1">SIN(PI()/180*AO205)</f>
        <v>-5.622629380191748E-2</v>
      </c>
      <c r="AR205" s="1">
        <v>0</v>
      </c>
      <c r="AS205" s="1">
        <f t="array" aca="1" ref="AS205:AU205" ca="1">MMULT(AP205:AR205,$AS$7:$AU$9)</f>
        <v>0.11800138498774534</v>
      </c>
      <c r="AT205" s="1">
        <f ca="1"/>
        <v>-0.93312739297628144</v>
      </c>
      <c r="AU205" s="17">
        <f ca="1"/>
        <v>-0.33963059582178778</v>
      </c>
      <c r="AV205" s="2"/>
      <c r="AW205" s="19">
        <f t="shared" ref="AW205:AW267" ca="1" si="116">AS205</f>
        <v>0.11800138498774534</v>
      </c>
      <c r="AX205" s="1"/>
      <c r="AY205" s="1">
        <f ca="1">AU205</f>
        <v>-0.33963059582178778</v>
      </c>
      <c r="AZ205" s="1"/>
      <c r="BA205" s="1"/>
      <c r="BB205" s="1"/>
      <c r="BC205" s="1"/>
    </row>
    <row r="206" spans="20:55" x14ac:dyDescent="0.15"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7"/>
      <c r="AV206" s="2"/>
      <c r="AW206" s="19"/>
      <c r="AX206" s="1"/>
      <c r="AY206" s="1"/>
      <c r="AZ206" s="1"/>
      <c r="BA206" s="1"/>
      <c r="BB206" s="1"/>
      <c r="BC206" s="1"/>
    </row>
    <row r="207" spans="20:55" x14ac:dyDescent="0.15">
      <c r="T207" s="1">
        <f ca="1">180/PI()*U207</f>
        <v>0</v>
      </c>
      <c r="U207" s="1">
        <f ca="1">E13</f>
        <v>0</v>
      </c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>
        <f ca="1">T207</f>
        <v>0</v>
      </c>
      <c r="AP207" s="1">
        <f ca="1">COS(PI()/180*AO207)</f>
        <v>1</v>
      </c>
      <c r="AQ207" s="1">
        <f ca="1">SIN(PI()/180*AO207)</f>
        <v>0</v>
      </c>
      <c r="AR207" s="1">
        <v>0</v>
      </c>
      <c r="AS207" s="1">
        <f t="array" aca="1" ref="AS207:AU207" ca="1">MMULT(AP207:AR207,$AS$7:$AU$9)</f>
        <v>0.17364817766693041</v>
      </c>
      <c r="AT207" s="1">
        <f ca="1"/>
        <v>-0.92541657839832336</v>
      </c>
      <c r="AU207" s="17">
        <f ca="1"/>
        <v>-0.33682408883346515</v>
      </c>
      <c r="AV207" s="2"/>
      <c r="AW207" s="19"/>
      <c r="AX207" s="1"/>
      <c r="AY207" s="1"/>
      <c r="AZ207" s="1"/>
      <c r="BA207" s="1"/>
      <c r="BB207" s="1"/>
      <c r="BC207" s="1"/>
    </row>
    <row r="208" spans="20:55" x14ac:dyDescent="0.15"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7"/>
      <c r="AV208" s="2"/>
      <c r="AW208" s="19"/>
      <c r="AX208" s="1"/>
      <c r="AY208" s="1"/>
      <c r="AZ208" s="1"/>
      <c r="BA208" s="1"/>
      <c r="BB208" s="1"/>
      <c r="BC208" s="1"/>
    </row>
    <row r="209" spans="20:55" x14ac:dyDescent="0.15"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7"/>
      <c r="AV209" s="2"/>
      <c r="AW209" s="19"/>
      <c r="AX209" s="1"/>
      <c r="AY209" s="1"/>
      <c r="AZ209" s="1"/>
      <c r="BA209" s="1"/>
      <c r="BB209" s="1"/>
      <c r="BC209" s="1"/>
    </row>
    <row r="210" spans="20:55" x14ac:dyDescent="0.15"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 t="s">
        <v>39</v>
      </c>
      <c r="AP210" s="1">
        <v>1</v>
      </c>
      <c r="AQ210" s="1">
        <v>1</v>
      </c>
      <c r="AR210" s="1">
        <v>1</v>
      </c>
      <c r="AS210" s="1">
        <f t="array" ref="AS210:AU210">MMULT(AP210:AR210,$AS$7:$AU$9)</f>
        <v>1.1584559306791384</v>
      </c>
      <c r="AT210" s="1">
        <v>-1.1042608105574572</v>
      </c>
      <c r="AU210" s="17">
        <v>0.66225970656632804</v>
      </c>
      <c r="AV210" s="2"/>
      <c r="AW210" s="19">
        <f t="shared" ref="AW210:AW272" si="117">AS210</f>
        <v>1.1584559306791384</v>
      </c>
      <c r="AX210" s="1"/>
      <c r="AY210" s="1"/>
      <c r="AZ210" s="1"/>
      <c r="BA210" s="1"/>
      <c r="BB210" s="1"/>
      <c r="BC210" s="1"/>
    </row>
    <row r="211" spans="20:55" x14ac:dyDescent="0.15"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>
        <v>1</v>
      </c>
      <c r="AQ211" s="1">
        <v>-1</v>
      </c>
      <c r="AR211" s="1">
        <v>1</v>
      </c>
      <c r="AS211" s="1">
        <f t="array" ref="AS211:AU211">MMULT(AP211:AR211,$AS$7:$AU$9)</f>
        <v>-0.81115957534527761</v>
      </c>
      <c r="AT211" s="1">
        <v>-1.4306126328905269</v>
      </c>
      <c r="AU211" s="17">
        <v>0.54347735733855851</v>
      </c>
      <c r="AV211" s="2"/>
      <c r="AW211" s="19">
        <f t="shared" si="117"/>
        <v>-0.81115957534527761</v>
      </c>
      <c r="AX211" s="1"/>
      <c r="AY211" s="1"/>
      <c r="AZ211" s="1"/>
      <c r="BA211" s="1"/>
      <c r="BB211" s="1"/>
      <c r="BC211" s="1"/>
    </row>
    <row r="212" spans="20:55" x14ac:dyDescent="0.15"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>
        <v>-1</v>
      </c>
      <c r="AQ212" s="1">
        <v>-1</v>
      </c>
      <c r="AR212" s="1">
        <v>1</v>
      </c>
      <c r="AS212" s="1">
        <f t="array" ref="AS212:AU212">MMULT(AP212:AR212,$AS$7:$AU$9)</f>
        <v>-1.1584559306791384</v>
      </c>
      <c r="AT212" s="1">
        <v>0.4202205239061198</v>
      </c>
      <c r="AU212" s="17">
        <v>1.2171255350054888</v>
      </c>
      <c r="AV212" s="2"/>
      <c r="AW212" s="19">
        <f t="shared" si="117"/>
        <v>-1.1584559306791384</v>
      </c>
      <c r="AX212" s="1"/>
      <c r="AY212" s="1"/>
      <c r="AZ212" s="1"/>
      <c r="BA212" s="1"/>
      <c r="BB212" s="1"/>
      <c r="BC212" s="1"/>
    </row>
    <row r="213" spans="20:55" x14ac:dyDescent="0.15"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>
        <v>-1</v>
      </c>
      <c r="AQ213" s="1">
        <v>1</v>
      </c>
      <c r="AR213" s="1">
        <v>1</v>
      </c>
      <c r="AS213" s="1">
        <f t="array" ref="AS213:AU213">MMULT(AP213:AR213,$AS$7:$AU$9)</f>
        <v>0.81115957534527761</v>
      </c>
      <c r="AT213" s="1">
        <v>0.74657234623918955</v>
      </c>
      <c r="AU213" s="17">
        <v>1.3359078842332583</v>
      </c>
      <c r="AV213" s="2"/>
      <c r="AW213" s="19">
        <f t="shared" si="117"/>
        <v>0.81115957534527761</v>
      </c>
      <c r="AX213" s="1"/>
      <c r="AY213" s="1"/>
      <c r="AZ213" s="1"/>
      <c r="BA213" s="1"/>
      <c r="BB213" s="1"/>
      <c r="BC213" s="1"/>
    </row>
    <row r="214" spans="20:55" x14ac:dyDescent="0.15"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>
        <v>1</v>
      </c>
      <c r="AQ214" s="1">
        <v>1</v>
      </c>
      <c r="AR214" s="1">
        <v>1</v>
      </c>
      <c r="AS214" s="1">
        <f t="array" ref="AS214:AU214">MMULT(AP214:AR214,$AS$7:$AU$9)</f>
        <v>1.1584559306791384</v>
      </c>
      <c r="AT214" s="1">
        <v>-1.1042608105574572</v>
      </c>
      <c r="AU214" s="17">
        <v>0.66225970656632804</v>
      </c>
      <c r="AV214" s="2"/>
      <c r="AW214" s="19">
        <f t="shared" si="117"/>
        <v>1.1584559306791384</v>
      </c>
      <c r="AX214" s="1"/>
      <c r="AY214" s="1"/>
      <c r="AZ214" s="1"/>
      <c r="BA214" s="1"/>
      <c r="BB214" s="1"/>
      <c r="BC214" s="1"/>
    </row>
    <row r="215" spans="20:55" x14ac:dyDescent="0.15"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7"/>
      <c r="AV215" s="2"/>
      <c r="AW215" s="19"/>
      <c r="AX215" s="1"/>
      <c r="AY215" s="1"/>
      <c r="AZ215" s="1"/>
      <c r="BA215" s="1"/>
      <c r="BB215" s="1"/>
      <c r="BC215" s="1"/>
    </row>
    <row r="216" spans="20:55" x14ac:dyDescent="0.15"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>
        <f>AP210</f>
        <v>1</v>
      </c>
      <c r="AQ216" s="1">
        <f>AQ210</f>
        <v>1</v>
      </c>
      <c r="AR216" s="1">
        <v>0</v>
      </c>
      <c r="AS216" s="1">
        <f t="array" ref="AS216:AU216">MMULT(AP216:AR216,$AS$7:$AU$9)</f>
        <v>1.1584559306791384</v>
      </c>
      <c r="AT216" s="1">
        <v>-0.76224066723178852</v>
      </c>
      <c r="AU216" s="17">
        <v>-0.27743291421958044</v>
      </c>
      <c r="AV216" s="2"/>
      <c r="AW216" s="19">
        <f t="shared" ref="AW216:AW278" si="118">AS216</f>
        <v>1.1584559306791384</v>
      </c>
      <c r="AX216" s="1"/>
      <c r="AY216" s="1"/>
      <c r="AZ216" s="1"/>
      <c r="BA216" s="1"/>
      <c r="BB216" s="1"/>
      <c r="BC216" s="1"/>
    </row>
    <row r="217" spans="20:55" x14ac:dyDescent="0.15"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>
        <f t="shared" ref="AP217:AQ220" si="119">AP211</f>
        <v>1</v>
      </c>
      <c r="AQ217" s="1">
        <f t="shared" si="119"/>
        <v>-1</v>
      </c>
      <c r="AR217" s="1">
        <v>0</v>
      </c>
      <c r="AS217" s="1">
        <f t="array" ref="AS217:AU217">MMULT(AP217:AR217,$AS$7:$AU$9)</f>
        <v>-0.81115957534527761</v>
      </c>
      <c r="AT217" s="1">
        <v>-1.0885924895648582</v>
      </c>
      <c r="AU217" s="17">
        <v>-0.39621526344734986</v>
      </c>
      <c r="AV217" s="2"/>
      <c r="AW217" s="19">
        <f t="shared" si="118"/>
        <v>-0.81115957534527761</v>
      </c>
      <c r="AX217" s="1"/>
      <c r="AY217" s="1"/>
      <c r="AZ217" s="1"/>
      <c r="BA217" s="1"/>
      <c r="BB217" s="1"/>
      <c r="BC217" s="1"/>
    </row>
    <row r="218" spans="20:55" x14ac:dyDescent="0.15"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>
        <f t="shared" si="119"/>
        <v>-1</v>
      </c>
      <c r="AQ218" s="1">
        <f t="shared" si="119"/>
        <v>-1</v>
      </c>
      <c r="AR218" s="1">
        <v>0</v>
      </c>
      <c r="AS218" s="1">
        <f t="array" ref="AS218:AU218">MMULT(AP218:AR218,$AS$7:$AU$9)</f>
        <v>-1.1584559306791384</v>
      </c>
      <c r="AT218" s="1">
        <v>0.76224066723178852</v>
      </c>
      <c r="AU218" s="17">
        <v>0.27743291421958044</v>
      </c>
      <c r="AV218" s="2"/>
      <c r="AW218" s="19">
        <f t="shared" si="118"/>
        <v>-1.1584559306791384</v>
      </c>
      <c r="AX218" s="1"/>
      <c r="AY218" s="1"/>
      <c r="AZ218" s="1"/>
      <c r="BA218" s="1"/>
      <c r="BB218" s="1"/>
      <c r="BC218" s="1"/>
    </row>
    <row r="219" spans="20:55" x14ac:dyDescent="0.15"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>
        <f t="shared" si="119"/>
        <v>-1</v>
      </c>
      <c r="AQ219" s="1">
        <f t="shared" si="119"/>
        <v>1</v>
      </c>
      <c r="AR219" s="1">
        <v>0</v>
      </c>
      <c r="AS219" s="1">
        <f t="array" ref="AS219:AU219">MMULT(AP219:AR219,$AS$7:$AU$9)</f>
        <v>0.81115957534527761</v>
      </c>
      <c r="AT219" s="1">
        <v>1.0885924895648582</v>
      </c>
      <c r="AU219" s="17">
        <v>0.39621526344734986</v>
      </c>
      <c r="AV219" s="2"/>
      <c r="AW219" s="19">
        <f t="shared" si="118"/>
        <v>0.81115957534527761</v>
      </c>
      <c r="AX219" s="1"/>
      <c r="AY219" s="1"/>
      <c r="AZ219" s="1"/>
      <c r="BA219" s="1"/>
      <c r="BB219" s="1"/>
      <c r="BC219" s="1"/>
    </row>
    <row r="220" spans="20:55" x14ac:dyDescent="0.15"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>
        <f t="shared" si="119"/>
        <v>1</v>
      </c>
      <c r="AQ220" s="1">
        <f t="shared" si="119"/>
        <v>1</v>
      </c>
      <c r="AR220" s="1">
        <v>0</v>
      </c>
      <c r="AS220" s="1">
        <f t="array" ref="AS220:AU220">MMULT(AP220:AR220,$AS$7:$AU$9)</f>
        <v>1.1584559306791384</v>
      </c>
      <c r="AT220" s="1">
        <v>-0.76224066723178852</v>
      </c>
      <c r="AU220" s="17">
        <v>-0.27743291421958044</v>
      </c>
      <c r="AV220" s="2"/>
      <c r="AW220" s="19">
        <f t="shared" si="118"/>
        <v>1.1584559306791384</v>
      </c>
      <c r="AX220" s="1"/>
      <c r="AY220" s="1"/>
      <c r="AZ220" s="1"/>
      <c r="BA220" s="1"/>
      <c r="BB220" s="1"/>
      <c r="BC220" s="1"/>
    </row>
    <row r="221" spans="20:55" x14ac:dyDescent="0.15"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7"/>
      <c r="AV221" s="2"/>
      <c r="AW221" s="19"/>
      <c r="AX221" s="1"/>
      <c r="AY221" s="1"/>
      <c r="AZ221" s="1"/>
      <c r="BA221" s="1"/>
      <c r="BB221" s="1"/>
      <c r="BC221" s="1"/>
    </row>
    <row r="222" spans="20:55" x14ac:dyDescent="0.15"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>
        <v>1</v>
      </c>
      <c r="AQ222" s="1">
        <v>1</v>
      </c>
      <c r="AR222" s="1">
        <v>1</v>
      </c>
      <c r="AS222" s="1">
        <f t="array" ref="AS222:AU222">MMULT(AP222:AR222,$AS$7:$AU$9)</f>
        <v>1.1584559306791384</v>
      </c>
      <c r="AT222" s="1">
        <v>-1.1042608105574572</v>
      </c>
      <c r="AU222" s="17">
        <v>0.66225970656632804</v>
      </c>
      <c r="AV222" s="2"/>
      <c r="AW222" s="19">
        <f t="shared" ref="AW222:AW284" si="120">AS222</f>
        <v>1.1584559306791384</v>
      </c>
      <c r="AX222" s="1"/>
      <c r="AY222" s="1"/>
      <c r="AZ222" s="1"/>
      <c r="BA222" s="1"/>
      <c r="BB222" s="1"/>
      <c r="BC222" s="1"/>
    </row>
    <row r="223" spans="20:55" x14ac:dyDescent="0.15"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>
        <v>1</v>
      </c>
      <c r="AQ223" s="1">
        <v>1</v>
      </c>
      <c r="AR223" s="1">
        <v>0</v>
      </c>
      <c r="AS223" s="1">
        <f t="array" ref="AS223:AU223">MMULT(AP223:AR223,$AS$7:$AU$9)</f>
        <v>1.1584559306791384</v>
      </c>
      <c r="AT223" s="1">
        <v>-0.76224066723178852</v>
      </c>
      <c r="AU223" s="17">
        <v>-0.27743291421958044</v>
      </c>
      <c r="AV223" s="2"/>
      <c r="AW223" s="19">
        <f t="shared" si="120"/>
        <v>1.1584559306791384</v>
      </c>
      <c r="AX223" s="1"/>
      <c r="AY223" s="1"/>
      <c r="AZ223" s="1"/>
      <c r="BA223" s="1"/>
      <c r="BB223" s="1"/>
      <c r="BC223" s="1"/>
    </row>
    <row r="224" spans="20:55" x14ac:dyDescent="0.15"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7"/>
      <c r="AV224" s="2"/>
      <c r="AW224" s="19"/>
      <c r="AX224" s="1"/>
      <c r="AY224" s="1"/>
      <c r="AZ224" s="1"/>
      <c r="BA224" s="1"/>
      <c r="BB224" s="1"/>
      <c r="BC224" s="1"/>
    </row>
    <row r="225" spans="20:55" x14ac:dyDescent="0.15"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>
        <v>1</v>
      </c>
      <c r="AQ225" s="1">
        <v>-1</v>
      </c>
      <c r="AR225" s="1">
        <v>1</v>
      </c>
      <c r="AS225" s="1">
        <f t="array" ref="AS225:AU225">MMULT(AP225:AR225,$AS$7:$AU$9)</f>
        <v>-0.81115957534527761</v>
      </c>
      <c r="AT225" s="1">
        <v>-1.4306126328905269</v>
      </c>
      <c r="AU225" s="17">
        <v>0.54347735733855851</v>
      </c>
      <c r="AV225" s="2"/>
      <c r="AW225" s="19">
        <f t="shared" ref="AW225:AW287" si="121">AS225</f>
        <v>-0.81115957534527761</v>
      </c>
      <c r="AX225" s="1"/>
      <c r="AY225" s="1"/>
      <c r="AZ225" s="1"/>
      <c r="BA225" s="1"/>
      <c r="BB225" s="1"/>
      <c r="BC225" s="1"/>
    </row>
    <row r="226" spans="20:55" x14ac:dyDescent="0.15"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>
        <v>1</v>
      </c>
      <c r="AQ226" s="1">
        <v>-1</v>
      </c>
      <c r="AR226" s="1">
        <v>0</v>
      </c>
      <c r="AS226" s="1">
        <f t="array" ref="AS226:AU226">MMULT(AP226:AR226,$AS$7:$AU$9)</f>
        <v>-0.81115957534527761</v>
      </c>
      <c r="AT226" s="1">
        <v>-1.0885924895648582</v>
      </c>
      <c r="AU226" s="17">
        <v>-0.39621526344734986</v>
      </c>
      <c r="AV226" s="2"/>
      <c r="AW226" s="19">
        <f t="shared" si="121"/>
        <v>-0.81115957534527761</v>
      </c>
      <c r="AX226" s="1"/>
      <c r="AY226" s="1"/>
      <c r="AZ226" s="1"/>
      <c r="BA226" s="1"/>
      <c r="BB226" s="1"/>
      <c r="BC226" s="1"/>
    </row>
    <row r="227" spans="20:55" x14ac:dyDescent="0.15"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7"/>
      <c r="AV227" s="2"/>
      <c r="AW227" s="19"/>
      <c r="AX227" s="1"/>
      <c r="AY227" s="1"/>
      <c r="AZ227" s="1"/>
      <c r="BA227" s="1"/>
      <c r="BB227" s="1"/>
      <c r="BC227" s="1"/>
    </row>
    <row r="228" spans="20:55" x14ac:dyDescent="0.15"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>
        <v>-1</v>
      </c>
      <c r="AQ228" s="1">
        <v>-1</v>
      </c>
      <c r="AR228" s="1">
        <v>1</v>
      </c>
      <c r="AS228" s="1">
        <f t="array" ref="AS228:AU228">MMULT(AP228:AR228,$AS$7:$AU$9)</f>
        <v>-1.1584559306791384</v>
      </c>
      <c r="AT228" s="1">
        <v>0.4202205239061198</v>
      </c>
      <c r="AU228" s="17">
        <v>1.2171255350054888</v>
      </c>
      <c r="AV228" s="2"/>
      <c r="AW228" s="19">
        <f t="shared" ref="AW228:AW290" si="122">AS228</f>
        <v>-1.1584559306791384</v>
      </c>
      <c r="AX228" s="1"/>
      <c r="AY228" s="1"/>
      <c r="AZ228" s="1"/>
      <c r="BA228" s="1"/>
      <c r="BB228" s="1"/>
      <c r="BC228" s="1"/>
    </row>
    <row r="229" spans="20:55" x14ac:dyDescent="0.15"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>
        <v>-1</v>
      </c>
      <c r="AQ229" s="1">
        <v>-1</v>
      </c>
      <c r="AR229" s="1">
        <v>0</v>
      </c>
      <c r="AS229" s="1">
        <f t="array" ref="AS229:AU229">MMULT(AP229:AR229,$AS$7:$AU$9)</f>
        <v>-1.1584559306791384</v>
      </c>
      <c r="AT229" s="1">
        <v>0.76224066723178852</v>
      </c>
      <c r="AU229" s="17">
        <v>0.27743291421958044</v>
      </c>
      <c r="AV229" s="2"/>
      <c r="AW229" s="19">
        <f t="shared" si="122"/>
        <v>-1.1584559306791384</v>
      </c>
      <c r="AX229" s="1"/>
      <c r="AY229" s="1"/>
      <c r="AZ229" s="1"/>
      <c r="BA229" s="1"/>
      <c r="BB229" s="1"/>
      <c r="BC229" s="1"/>
    </row>
    <row r="230" spans="20:55" x14ac:dyDescent="0.15"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7"/>
      <c r="AV230" s="2"/>
      <c r="AW230" s="19"/>
      <c r="AX230" s="1"/>
      <c r="AY230" s="1"/>
      <c r="AZ230" s="1"/>
      <c r="BA230" s="1"/>
      <c r="BB230" s="1"/>
      <c r="BC230" s="1"/>
    </row>
    <row r="231" spans="20:55" x14ac:dyDescent="0.15"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>
        <v>-1</v>
      </c>
      <c r="AQ231" s="1">
        <v>1</v>
      </c>
      <c r="AR231" s="1">
        <v>1</v>
      </c>
      <c r="AS231" s="1">
        <f t="array" ref="AS231:AU231">MMULT(AP231:AR231,$AS$7:$AU$9)</f>
        <v>0.81115957534527761</v>
      </c>
      <c r="AT231" s="1">
        <v>0.74657234623918955</v>
      </c>
      <c r="AU231" s="17">
        <v>1.3359078842332583</v>
      </c>
      <c r="AV231" s="2"/>
      <c r="AW231" s="19">
        <f t="shared" ref="AW231:AW293" si="123">AS231</f>
        <v>0.81115957534527761</v>
      </c>
      <c r="AX231" s="1"/>
      <c r="AY231" s="1"/>
      <c r="AZ231" s="1"/>
      <c r="BA231" s="1"/>
      <c r="BB231" s="1"/>
      <c r="BC231" s="1"/>
    </row>
    <row r="232" spans="20:55" x14ac:dyDescent="0.15"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>
        <v>-1</v>
      </c>
      <c r="AQ232" s="1">
        <v>1</v>
      </c>
      <c r="AR232" s="1">
        <v>0</v>
      </c>
      <c r="AS232" s="1">
        <f t="array" ref="AS232:AU232">MMULT(AP232:AR232,$AS$7:$AU$9)</f>
        <v>0.81115957534527761</v>
      </c>
      <c r="AT232" s="1">
        <v>1.0885924895648582</v>
      </c>
      <c r="AU232" s="17">
        <v>0.39621526344734986</v>
      </c>
      <c r="AV232" s="2"/>
      <c r="AW232" s="19">
        <f t="shared" si="123"/>
        <v>0.81115957534527761</v>
      </c>
      <c r="AX232" s="1"/>
      <c r="AY232" s="1"/>
      <c r="AZ232" s="1"/>
      <c r="BA232" s="1"/>
      <c r="BB232" s="1"/>
      <c r="BC232" s="1"/>
    </row>
    <row r="233" spans="20:55" x14ac:dyDescent="0.15"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7"/>
      <c r="AV233" s="2"/>
      <c r="AW233" s="19"/>
      <c r="AX233" s="1"/>
      <c r="AY233" s="1"/>
      <c r="AZ233" s="1"/>
      <c r="BA233" s="1"/>
      <c r="BB233" s="1"/>
      <c r="BC233" s="1"/>
    </row>
    <row r="234" spans="20:55" x14ac:dyDescent="0.15"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 t="s">
        <v>40</v>
      </c>
      <c r="AP234" s="1">
        <v>-1</v>
      </c>
      <c r="AQ234" s="1">
        <v>0</v>
      </c>
      <c r="AR234" s="1">
        <v>0</v>
      </c>
      <c r="AS234" s="1">
        <f t="array" ref="AS234:AU234">MMULT(AP234:AR234,$AS$7:$AU$9)</f>
        <v>-0.17364817766693041</v>
      </c>
      <c r="AT234" s="1">
        <v>0.92541657839832336</v>
      </c>
      <c r="AU234" s="17">
        <v>0.33682408883346515</v>
      </c>
      <c r="AV234" s="2"/>
      <c r="AW234" s="19">
        <f t="shared" ref="AW234:AW296" si="124">AS234</f>
        <v>-0.17364817766693041</v>
      </c>
      <c r="AX234" s="1"/>
      <c r="AY234" s="1"/>
      <c r="AZ234" s="1">
        <f>AU234</f>
        <v>0.33682408883346515</v>
      </c>
      <c r="BA234" s="1"/>
      <c r="BB234" s="1"/>
      <c r="BC234" s="1"/>
    </row>
    <row r="235" spans="20:55" x14ac:dyDescent="0.15"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>
        <v>1</v>
      </c>
      <c r="AQ235" s="1">
        <v>0</v>
      </c>
      <c r="AR235" s="1">
        <v>0</v>
      </c>
      <c r="AS235" s="1">
        <f t="array" ref="AS235:AU235">MMULT(AP235:AR235,$AS$7:$AU$9)</f>
        <v>0.17364817766693041</v>
      </c>
      <c r="AT235" s="1">
        <v>-0.92541657839832336</v>
      </c>
      <c r="AU235" s="17">
        <v>-0.33682408883346515</v>
      </c>
      <c r="AV235" s="2"/>
      <c r="AW235" s="19">
        <f t="shared" si="124"/>
        <v>0.17364817766693041</v>
      </c>
      <c r="AX235" s="1"/>
      <c r="AY235" s="1"/>
      <c r="AZ235" s="1">
        <f>AU235</f>
        <v>-0.33682408883346515</v>
      </c>
      <c r="BA235" s="1"/>
      <c r="BB235" s="1"/>
      <c r="BC235" s="1"/>
    </row>
    <row r="236" spans="20:55" x14ac:dyDescent="0.15"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7"/>
      <c r="AV236" s="2"/>
      <c r="AW236" s="19"/>
      <c r="AX236" s="1"/>
      <c r="AY236" s="1"/>
      <c r="AZ236" s="1"/>
      <c r="BA236" s="1"/>
      <c r="BB236" s="1"/>
      <c r="BC236" s="1"/>
    </row>
    <row r="237" spans="20:55" x14ac:dyDescent="0.15"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 t="s">
        <v>41</v>
      </c>
      <c r="AP237" s="1">
        <v>0</v>
      </c>
      <c r="AQ237" s="1">
        <v>-1</v>
      </c>
      <c r="AR237" s="1">
        <v>0</v>
      </c>
      <c r="AS237" s="1">
        <f t="array" ref="AS237:AU237">MMULT(AP237:AR237,$AS$7:$AU$9)</f>
        <v>-0.98480775301220802</v>
      </c>
      <c r="AT237" s="1">
        <v>-0.1631759111665349</v>
      </c>
      <c r="AU237" s="17">
        <v>-5.9391174613884726E-2</v>
      </c>
      <c r="AV237" s="2"/>
      <c r="AW237" s="19">
        <f t="shared" ref="AW237:AW299" si="125">AS237</f>
        <v>-0.98480775301220802</v>
      </c>
      <c r="AX237" s="1"/>
      <c r="AY237" s="1"/>
      <c r="AZ237" s="1"/>
      <c r="BA237" s="1">
        <f>AU237</f>
        <v>-5.9391174613884726E-2</v>
      </c>
      <c r="BB237" s="1"/>
      <c r="BC237" s="1"/>
    </row>
    <row r="238" spans="20:55" x14ac:dyDescent="0.15"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>
        <v>0</v>
      </c>
      <c r="AQ238" s="1">
        <v>1</v>
      </c>
      <c r="AR238" s="1">
        <v>0</v>
      </c>
      <c r="AS238" s="1">
        <f t="array" ref="AS238:AU238">MMULT(AP238:AR238,$AS$7:$AU$9)</f>
        <v>0.98480775301220802</v>
      </c>
      <c r="AT238" s="1">
        <v>0.1631759111665349</v>
      </c>
      <c r="AU238" s="17">
        <v>5.9391174613884726E-2</v>
      </c>
      <c r="AV238" s="2"/>
      <c r="AW238" s="19">
        <f t="shared" si="125"/>
        <v>0.98480775301220802</v>
      </c>
      <c r="AX238" s="1"/>
      <c r="AY238" s="1"/>
      <c r="AZ238" s="1"/>
      <c r="BA238" s="1">
        <f>AU238</f>
        <v>5.9391174613884726E-2</v>
      </c>
      <c r="BB238" s="1"/>
      <c r="BC238" s="1"/>
    </row>
    <row r="239" spans="20:55" x14ac:dyDescent="0.15"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7"/>
      <c r="AV239" s="2"/>
      <c r="AW239" s="19"/>
      <c r="AX239" s="1"/>
      <c r="AY239" s="1"/>
      <c r="AZ239" s="1"/>
      <c r="BA239" s="1"/>
      <c r="BB239" s="1"/>
      <c r="BC239" s="1"/>
    </row>
    <row r="240" spans="20:55" x14ac:dyDescent="0.15"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 t="s">
        <v>42</v>
      </c>
      <c r="AP240" s="1">
        <v>0</v>
      </c>
      <c r="AQ240" s="1">
        <v>0</v>
      </c>
      <c r="AR240" s="1">
        <v>0</v>
      </c>
      <c r="AS240" s="1">
        <f t="array" ref="AS240:AU240">MMULT(AP240:AR240,$AS$7:$AU$9)</f>
        <v>0</v>
      </c>
      <c r="AT240" s="1">
        <v>0</v>
      </c>
      <c r="AU240" s="17">
        <v>0</v>
      </c>
      <c r="AV240" s="2"/>
      <c r="AW240" s="19">
        <f t="shared" ref="AW240:AW302" si="126">AS240</f>
        <v>0</v>
      </c>
      <c r="AX240" s="1"/>
      <c r="AY240" s="1"/>
      <c r="AZ240" s="1"/>
      <c r="BA240" s="1"/>
      <c r="BB240" s="1">
        <f>AU240</f>
        <v>0</v>
      </c>
      <c r="BC240" s="1"/>
    </row>
    <row r="241" spans="20:55" x14ac:dyDescent="0.15"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>
        <v>0</v>
      </c>
      <c r="AQ241" s="1">
        <v>0</v>
      </c>
      <c r="AR241" s="1">
        <v>1</v>
      </c>
      <c r="AS241" s="1">
        <f t="array" ref="AS241:AU241">MMULT(AP241:AR241,$AS$7:$AU$9)</f>
        <v>0</v>
      </c>
      <c r="AT241" s="1">
        <v>-0.34202014332566871</v>
      </c>
      <c r="AU241" s="17">
        <v>0.93969262078590843</v>
      </c>
      <c r="AV241" s="2"/>
      <c r="AW241" s="19">
        <f t="shared" si="126"/>
        <v>0</v>
      </c>
      <c r="AX241" s="1"/>
      <c r="AY241" s="1"/>
      <c r="AZ241" s="1"/>
      <c r="BA241" s="1"/>
      <c r="BB241" s="1">
        <f>AU241</f>
        <v>0.93969262078590843</v>
      </c>
      <c r="BC241" s="1"/>
    </row>
    <row r="242" spans="20:55" x14ac:dyDescent="0.15"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7"/>
      <c r="AV242" s="2"/>
      <c r="AW242" s="19"/>
      <c r="AX242" s="1"/>
      <c r="AY242" s="1"/>
      <c r="AZ242" s="1"/>
      <c r="BA242" s="1"/>
      <c r="BB242" s="1"/>
      <c r="BC242" s="1"/>
    </row>
    <row r="243" spans="20:55" x14ac:dyDescent="0.15"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>
        <v>0</v>
      </c>
      <c r="AO243" s="1">
        <f>PI()/180*AN243</f>
        <v>0</v>
      </c>
      <c r="AP243" s="1">
        <f>COS(AO243)</f>
        <v>1</v>
      </c>
      <c r="AQ243" s="1">
        <f>SIN(AO243)</f>
        <v>0</v>
      </c>
      <c r="AR243" s="1">
        <f>0</f>
        <v>0</v>
      </c>
      <c r="AS243" s="1">
        <f t="array" ref="AS243:AU243">MMULT(AP243:AR243,$AS$7:$AU$9)</f>
        <v>0.17364817766693041</v>
      </c>
      <c r="AT243" s="1">
        <v>-0.92541657839832336</v>
      </c>
      <c r="AU243" s="17">
        <v>-0.33682408883346515</v>
      </c>
      <c r="AV243" s="2"/>
      <c r="AW243" s="19">
        <f t="shared" ref="AW243:AW305" si="127">AS243</f>
        <v>0.17364817766693041</v>
      </c>
      <c r="AX243" s="1"/>
      <c r="AY243" s="1"/>
      <c r="AZ243" s="1"/>
      <c r="BA243" s="1"/>
      <c r="BB243" s="1"/>
      <c r="BC243" s="1">
        <f>AU243</f>
        <v>-0.33682408883346515</v>
      </c>
    </row>
    <row r="244" spans="20:55" x14ac:dyDescent="0.15"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>
        <f>AN243+10</f>
        <v>10</v>
      </c>
      <c r="AO244" s="1">
        <f t="shared" ref="AO244:AO279" si="128">PI()/180*AN244</f>
        <v>0.17453292519943295</v>
      </c>
      <c r="AP244" s="1">
        <f t="shared" ref="AP244:AP279" si="129">COS(AO244)</f>
        <v>0.98480775301220802</v>
      </c>
      <c r="AQ244" s="1">
        <f t="shared" ref="AQ244:AQ279" si="130">SIN(AO244)</f>
        <v>0.17364817766693033</v>
      </c>
      <c r="AR244" s="1">
        <f>0</f>
        <v>0</v>
      </c>
      <c r="AS244" s="1">
        <f t="array" ref="AS244:AU244">MMULT(AP244:AR244,$AS$7:$AU$9)</f>
        <v>0.34202014332566877</v>
      </c>
      <c r="AT244" s="1">
        <v>-0.88302222155948895</v>
      </c>
      <c r="AU244" s="17">
        <v>-0.32139380484326963</v>
      </c>
      <c r="AV244" s="2"/>
      <c r="AW244" s="19">
        <f t="shared" si="127"/>
        <v>0.34202014332566877</v>
      </c>
      <c r="AX244" s="1"/>
      <c r="AY244" s="1"/>
      <c r="AZ244" s="1"/>
      <c r="BA244" s="1"/>
      <c r="BB244" s="1"/>
      <c r="BC244" s="1">
        <f>AU244</f>
        <v>-0.32139380484326963</v>
      </c>
    </row>
    <row r="245" spans="20:55" x14ac:dyDescent="0.15"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>
        <f t="shared" ref="AN245:AN267" si="131">AN244+10</f>
        <v>20</v>
      </c>
      <c r="AO245" s="1">
        <f t="shared" si="128"/>
        <v>0.3490658503988659</v>
      </c>
      <c r="AP245" s="1">
        <f t="shared" si="129"/>
        <v>0.93969262078590843</v>
      </c>
      <c r="AQ245" s="1">
        <f t="shared" si="130"/>
        <v>0.34202014332566871</v>
      </c>
      <c r="AR245" s="1">
        <f>0</f>
        <v>0</v>
      </c>
      <c r="AS245" s="1">
        <f t="array" ref="AS245:AU245">MMULT(AP245:AR245,$AS$7:$AU$9)</f>
        <v>0.5</v>
      </c>
      <c r="AT245" s="1">
        <v>-0.81379768134937369</v>
      </c>
      <c r="AU245" s="17">
        <v>-0.2961981327260238</v>
      </c>
      <c r="AV245" s="2"/>
      <c r="AW245" s="19">
        <f t="shared" si="127"/>
        <v>0.5</v>
      </c>
      <c r="AX245" s="1"/>
      <c r="AY245" s="1"/>
      <c r="AZ245" s="1"/>
      <c r="BA245" s="1"/>
      <c r="BB245" s="1"/>
      <c r="BC245" s="1">
        <f>AU245</f>
        <v>-0.2961981327260238</v>
      </c>
    </row>
    <row r="246" spans="20:55" x14ac:dyDescent="0.15"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>
        <f t="shared" si="131"/>
        <v>30</v>
      </c>
      <c r="AO246" s="1">
        <f t="shared" si="128"/>
        <v>0.52359877559829882</v>
      </c>
      <c r="AP246" s="1">
        <f t="shared" si="129"/>
        <v>0.86602540378443871</v>
      </c>
      <c r="AQ246" s="1">
        <f t="shared" si="130"/>
        <v>0.49999999999999994</v>
      </c>
      <c r="AR246" s="1">
        <f>0</f>
        <v>0</v>
      </c>
      <c r="AS246" s="1">
        <f t="array" ref="AS246:AU246">MMULT(AP246:AR246,$AS$7:$AU$9)</f>
        <v>0.64278760968653925</v>
      </c>
      <c r="AT246" s="1">
        <v>-0.71984631039295421</v>
      </c>
      <c r="AU246" s="17">
        <v>-0.26200263022938491</v>
      </c>
      <c r="AV246" s="2"/>
      <c r="AW246" s="19">
        <f t="shared" si="127"/>
        <v>0.64278760968653925</v>
      </c>
      <c r="AX246" s="1"/>
      <c r="AY246" s="1"/>
      <c r="AZ246" s="1"/>
      <c r="BA246" s="1"/>
      <c r="BB246" s="1"/>
      <c r="BC246" s="1">
        <f>AU246</f>
        <v>-0.26200263022938491</v>
      </c>
    </row>
    <row r="247" spans="20:55" x14ac:dyDescent="0.15"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>
        <f t="shared" si="131"/>
        <v>40</v>
      </c>
      <c r="AO247" s="1">
        <f t="shared" si="128"/>
        <v>0.69813170079773179</v>
      </c>
      <c r="AP247" s="1">
        <f t="shared" si="129"/>
        <v>0.76604444311897801</v>
      </c>
      <c r="AQ247" s="1">
        <f t="shared" si="130"/>
        <v>0.64278760968653925</v>
      </c>
      <c r="AR247" s="1">
        <f>0</f>
        <v>0</v>
      </c>
      <c r="AS247" s="1">
        <f t="array" ref="AS247:AU247">MMULT(AP247:AR247,$AS$7:$AU$9)</f>
        <v>0.76604444311897801</v>
      </c>
      <c r="AT247" s="1">
        <v>-0.60402277355505363</v>
      </c>
      <c r="AU247" s="17">
        <v>-0.21984631039295416</v>
      </c>
      <c r="AV247" s="2"/>
      <c r="AW247" s="19">
        <f t="shared" si="127"/>
        <v>0.76604444311897801</v>
      </c>
      <c r="AX247" s="1"/>
      <c r="AY247" s="1"/>
      <c r="AZ247" s="1"/>
      <c r="BA247" s="1"/>
      <c r="BB247" s="1"/>
      <c r="BC247" s="1">
        <f>AU247</f>
        <v>-0.21984631039295416</v>
      </c>
    </row>
    <row r="248" spans="20:55" x14ac:dyDescent="0.15"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>
        <f t="shared" si="131"/>
        <v>50</v>
      </c>
      <c r="AO248" s="1">
        <f t="shared" si="128"/>
        <v>0.87266462599716477</v>
      </c>
      <c r="AP248" s="1">
        <f t="shared" si="129"/>
        <v>0.64278760968653936</v>
      </c>
      <c r="AQ248" s="1">
        <f t="shared" si="130"/>
        <v>0.76604444311897801</v>
      </c>
      <c r="AR248" s="1">
        <f>0</f>
        <v>0</v>
      </c>
      <c r="AS248" s="1">
        <f t="array" ref="AS248:AU248">MMULT(AP248:AR248,$AS$7:$AU$9)</f>
        <v>0.8660254037844386</v>
      </c>
      <c r="AT248" s="1">
        <v>-0.46984631039295416</v>
      </c>
      <c r="AU248" s="17">
        <v>-0.17101007166283433</v>
      </c>
      <c r="AV248" s="2"/>
      <c r="AW248" s="19">
        <f t="shared" si="127"/>
        <v>0.8660254037844386</v>
      </c>
      <c r="AX248" s="1"/>
      <c r="AY248" s="1"/>
      <c r="AZ248" s="1"/>
      <c r="BA248" s="1"/>
      <c r="BB248" s="1"/>
      <c r="BC248" s="1">
        <f>AU248</f>
        <v>-0.17101007166283433</v>
      </c>
    </row>
    <row r="249" spans="20:55" x14ac:dyDescent="0.15"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>
        <f t="shared" si="131"/>
        <v>60</v>
      </c>
      <c r="AO249" s="1">
        <f t="shared" si="128"/>
        <v>1.0471975511965976</v>
      </c>
      <c r="AP249" s="1">
        <f t="shared" si="129"/>
        <v>0.50000000000000011</v>
      </c>
      <c r="AQ249" s="1">
        <f t="shared" si="130"/>
        <v>0.8660254037844386</v>
      </c>
      <c r="AR249" s="1">
        <f>0</f>
        <v>0</v>
      </c>
      <c r="AS249" s="1">
        <f t="array" ref="AS249:AU249">MMULT(AP249:AR249,$AS$7:$AU$9)</f>
        <v>0.93969262078590843</v>
      </c>
      <c r="AT249" s="1">
        <v>-0.32139380484326974</v>
      </c>
      <c r="AU249" s="17">
        <v>-0.11697777844051099</v>
      </c>
      <c r="AV249" s="2"/>
      <c r="AW249" s="19">
        <f t="shared" si="127"/>
        <v>0.93969262078590843</v>
      </c>
      <c r="AX249" s="1"/>
      <c r="AY249" s="1"/>
      <c r="AZ249" s="1"/>
      <c r="BA249" s="1"/>
      <c r="BB249" s="1"/>
      <c r="BC249" s="1">
        <f>AU249</f>
        <v>-0.11697777844051099</v>
      </c>
    </row>
    <row r="250" spans="20:55" x14ac:dyDescent="0.15"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>
        <f t="shared" si="131"/>
        <v>70</v>
      </c>
      <c r="AO250" s="1">
        <f t="shared" si="128"/>
        <v>1.2217304763960306</v>
      </c>
      <c r="AP250" s="1">
        <f t="shared" si="129"/>
        <v>0.34202014332566882</v>
      </c>
      <c r="AQ250" s="1">
        <f t="shared" si="130"/>
        <v>0.93969262078590832</v>
      </c>
      <c r="AR250" s="1">
        <f>0</f>
        <v>0</v>
      </c>
      <c r="AS250" s="1">
        <f t="array" ref="AS250:AU250">MMULT(AP250:AR250,$AS$7:$AU$9)</f>
        <v>0.98480775301220802</v>
      </c>
      <c r="AT250" s="1">
        <v>-0.16317591116653485</v>
      </c>
      <c r="AU250" s="17">
        <v>-5.9391174613884719E-2</v>
      </c>
      <c r="AV250" s="2"/>
      <c r="AW250" s="19">
        <f t="shared" si="127"/>
        <v>0.98480775301220802</v>
      </c>
      <c r="AX250" s="1"/>
      <c r="AY250" s="1"/>
      <c r="AZ250" s="1"/>
      <c r="BA250" s="1"/>
      <c r="BB250" s="1"/>
      <c r="BC250" s="1">
        <f>AU250</f>
        <v>-5.9391174613884719E-2</v>
      </c>
    </row>
    <row r="251" spans="20:55" x14ac:dyDescent="0.15"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>
        <f t="shared" si="131"/>
        <v>80</v>
      </c>
      <c r="AO251" s="1">
        <f t="shared" si="128"/>
        <v>1.3962634015954636</v>
      </c>
      <c r="AP251" s="1">
        <f t="shared" si="129"/>
        <v>0.17364817766693041</v>
      </c>
      <c r="AQ251" s="1">
        <f t="shared" si="130"/>
        <v>0.98480775301220802</v>
      </c>
      <c r="AR251" s="1">
        <f>0</f>
        <v>0</v>
      </c>
      <c r="AS251" s="1">
        <f t="array" ref="AS251:AU251">MMULT(AP251:AR251,$AS$7:$AU$9)</f>
        <v>0.99999999999999989</v>
      </c>
      <c r="AT251" s="1">
        <v>0</v>
      </c>
      <c r="AU251" s="17">
        <v>0</v>
      </c>
      <c r="AV251" s="2"/>
      <c r="AW251" s="19">
        <f t="shared" si="127"/>
        <v>0.99999999999999989</v>
      </c>
      <c r="AX251" s="1"/>
      <c r="AY251" s="1"/>
      <c r="AZ251" s="1"/>
      <c r="BA251" s="1"/>
      <c r="BB251" s="1"/>
      <c r="BC251" s="1">
        <f>AU251</f>
        <v>0</v>
      </c>
    </row>
    <row r="252" spans="20:55" x14ac:dyDescent="0.15"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>
        <f t="shared" si="131"/>
        <v>90</v>
      </c>
      <c r="AO252" s="1">
        <f t="shared" si="128"/>
        <v>1.5707963267948966</v>
      </c>
      <c r="AP252" s="1">
        <f t="shared" si="129"/>
        <v>6.1257422745431001E-17</v>
      </c>
      <c r="AQ252" s="1">
        <f t="shared" si="130"/>
        <v>1</v>
      </c>
      <c r="AR252" s="1">
        <f>0</f>
        <v>0</v>
      </c>
      <c r="AS252" s="1">
        <f t="array" ref="AS252:AU252">MMULT(AP252:AR252,$AS$7:$AU$9)</f>
        <v>0.98480775301220802</v>
      </c>
      <c r="AT252" s="1">
        <v>0.16317591116653485</v>
      </c>
      <c r="AU252" s="17">
        <v>5.9391174613884705E-2</v>
      </c>
      <c r="AV252" s="2"/>
      <c r="AW252" s="19">
        <f t="shared" si="127"/>
        <v>0.98480775301220802</v>
      </c>
      <c r="AX252" s="1"/>
      <c r="AY252" s="1"/>
      <c r="AZ252" s="1"/>
      <c r="BA252" s="1"/>
      <c r="BB252" s="1"/>
      <c r="BC252" s="1">
        <f>AU252</f>
        <v>5.9391174613884705E-2</v>
      </c>
    </row>
    <row r="253" spans="20:55" x14ac:dyDescent="0.15"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>
        <f t="shared" si="131"/>
        <v>100</v>
      </c>
      <c r="AO253" s="1">
        <f t="shared" si="128"/>
        <v>1.7453292519943295</v>
      </c>
      <c r="AP253" s="1">
        <f t="shared" si="129"/>
        <v>-0.1736481776669303</v>
      </c>
      <c r="AQ253" s="1">
        <f t="shared" si="130"/>
        <v>0.98480775301220802</v>
      </c>
      <c r="AR253" s="1">
        <f>0</f>
        <v>0</v>
      </c>
      <c r="AS253" s="1">
        <f t="array" ref="AS253:AU253">MMULT(AP253:AR253,$AS$7:$AU$9)</f>
        <v>0.93969262078590832</v>
      </c>
      <c r="AT253" s="1">
        <v>0.32139380484326968</v>
      </c>
      <c r="AU253" s="17">
        <v>0.11697777844051098</v>
      </c>
      <c r="AV253" s="2"/>
      <c r="AW253" s="19">
        <f t="shared" si="127"/>
        <v>0.93969262078590832</v>
      </c>
      <c r="AX253" s="1"/>
      <c r="AY253" s="1"/>
      <c r="AZ253" s="1"/>
      <c r="BA253" s="1"/>
      <c r="BB253" s="1"/>
      <c r="BC253" s="1">
        <f>AU253</f>
        <v>0.11697777844051098</v>
      </c>
    </row>
    <row r="254" spans="20:55" x14ac:dyDescent="0.15"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>
        <f t="shared" si="131"/>
        <v>110</v>
      </c>
      <c r="AO254" s="1">
        <f t="shared" si="128"/>
        <v>1.9198621771937625</v>
      </c>
      <c r="AP254" s="1">
        <f t="shared" si="129"/>
        <v>-0.34202014332566871</v>
      </c>
      <c r="AQ254" s="1">
        <f t="shared" si="130"/>
        <v>0.93969262078590843</v>
      </c>
      <c r="AR254" s="1">
        <f>0</f>
        <v>0</v>
      </c>
      <c r="AS254" s="1">
        <f t="array" ref="AS254:AU254">MMULT(AP254:AR254,$AS$7:$AU$9)</f>
        <v>0.8660254037844386</v>
      </c>
      <c r="AT254" s="1">
        <v>0.46984631039295421</v>
      </c>
      <c r="AU254" s="17">
        <v>0.17101007166283438</v>
      </c>
      <c r="AV254" s="2"/>
      <c r="AW254" s="19">
        <f t="shared" si="127"/>
        <v>0.8660254037844386</v>
      </c>
      <c r="AX254" s="1"/>
      <c r="AY254" s="1"/>
      <c r="AZ254" s="1"/>
      <c r="BA254" s="1"/>
      <c r="BB254" s="1"/>
      <c r="BC254" s="1">
        <f>AU254</f>
        <v>0.17101007166283438</v>
      </c>
    </row>
    <row r="255" spans="20:55" x14ac:dyDescent="0.15"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>
        <f t="shared" si="131"/>
        <v>120</v>
      </c>
      <c r="AO255" s="1">
        <f t="shared" si="128"/>
        <v>2.0943951023931953</v>
      </c>
      <c r="AP255" s="1">
        <f t="shared" si="129"/>
        <v>-0.49999999999999978</v>
      </c>
      <c r="AQ255" s="1">
        <f t="shared" si="130"/>
        <v>0.86602540378443871</v>
      </c>
      <c r="AR255" s="1">
        <f>0</f>
        <v>0</v>
      </c>
      <c r="AS255" s="1">
        <f t="array" ref="AS255:AU255">MMULT(AP255:AR255,$AS$7:$AU$9)</f>
        <v>0.76604444311897812</v>
      </c>
      <c r="AT255" s="1">
        <v>0.60402277355505352</v>
      </c>
      <c r="AU255" s="17">
        <v>0.2198463103929541</v>
      </c>
      <c r="AV255" s="2"/>
      <c r="AW255" s="19">
        <f t="shared" si="127"/>
        <v>0.76604444311897812</v>
      </c>
      <c r="AX255" s="1"/>
      <c r="AY255" s="1"/>
      <c r="AZ255" s="1"/>
      <c r="BA255" s="1"/>
      <c r="BB255" s="1"/>
      <c r="BC255" s="1">
        <f>AU255</f>
        <v>0.2198463103929541</v>
      </c>
    </row>
    <row r="256" spans="20:55" x14ac:dyDescent="0.15"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>
        <f t="shared" si="131"/>
        <v>130</v>
      </c>
      <c r="AO256" s="1">
        <f t="shared" si="128"/>
        <v>2.2689280275926285</v>
      </c>
      <c r="AP256" s="1">
        <f t="shared" si="129"/>
        <v>-0.64278760968653936</v>
      </c>
      <c r="AQ256" s="1">
        <f t="shared" si="130"/>
        <v>0.76604444311897801</v>
      </c>
      <c r="AR256" s="1">
        <f>0</f>
        <v>0</v>
      </c>
      <c r="AS256" s="1">
        <f t="array" ref="AS256:AU256">MMULT(AP256:AR256,$AS$7:$AU$9)</f>
        <v>0.64278760968653925</v>
      </c>
      <c r="AT256" s="1">
        <v>0.71984631039295421</v>
      </c>
      <c r="AU256" s="17">
        <v>0.26200263022938497</v>
      </c>
      <c r="AV256" s="2"/>
      <c r="AW256" s="19">
        <f t="shared" si="127"/>
        <v>0.64278760968653925</v>
      </c>
      <c r="AX256" s="1"/>
      <c r="AY256" s="1"/>
      <c r="AZ256" s="1"/>
      <c r="BA256" s="1"/>
      <c r="BB256" s="1"/>
      <c r="BC256" s="1">
        <f>AU256</f>
        <v>0.26200263022938497</v>
      </c>
    </row>
    <row r="257" spans="20:55" x14ac:dyDescent="0.15"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>
        <f t="shared" si="131"/>
        <v>140</v>
      </c>
      <c r="AO257" s="1">
        <f t="shared" si="128"/>
        <v>2.4434609527920612</v>
      </c>
      <c r="AP257" s="1">
        <f t="shared" si="129"/>
        <v>-0.7660444431189779</v>
      </c>
      <c r="AQ257" s="1">
        <f t="shared" si="130"/>
        <v>0.64278760968653947</v>
      </c>
      <c r="AR257" s="1">
        <f>0</f>
        <v>0</v>
      </c>
      <c r="AS257" s="1">
        <f t="array" ref="AS257:AU257">MMULT(AP257:AR257,$AS$7:$AU$9)</f>
        <v>0.50000000000000011</v>
      </c>
      <c r="AT257" s="1">
        <v>0.81379768134937358</v>
      </c>
      <c r="AU257" s="17">
        <v>0.2961981327260238</v>
      </c>
      <c r="AV257" s="2"/>
      <c r="AW257" s="19">
        <f t="shared" si="127"/>
        <v>0.50000000000000011</v>
      </c>
      <c r="AX257" s="1"/>
      <c r="AY257" s="1"/>
      <c r="AZ257" s="1"/>
      <c r="BA257" s="1"/>
      <c r="BB257" s="1"/>
      <c r="BC257" s="1">
        <f>AU257</f>
        <v>0.2961981327260238</v>
      </c>
    </row>
    <row r="258" spans="20:55" x14ac:dyDescent="0.15"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>
        <f t="shared" si="131"/>
        <v>150</v>
      </c>
      <c r="AO258" s="1">
        <f t="shared" si="128"/>
        <v>2.6179938779914944</v>
      </c>
      <c r="AP258" s="1">
        <f t="shared" si="129"/>
        <v>-0.86602540378443871</v>
      </c>
      <c r="AQ258" s="1">
        <f t="shared" si="130"/>
        <v>0.49999999999999994</v>
      </c>
      <c r="AR258" s="1">
        <f>0</f>
        <v>0</v>
      </c>
      <c r="AS258" s="1">
        <f t="array" ref="AS258:AU258">MMULT(AP258:AR258,$AS$7:$AU$9)</f>
        <v>0.3420201433256686</v>
      </c>
      <c r="AT258" s="1">
        <v>0.88302222155948917</v>
      </c>
      <c r="AU258" s="17">
        <v>0.32139380484326968</v>
      </c>
      <c r="AV258" s="2"/>
      <c r="AW258" s="19">
        <f t="shared" si="127"/>
        <v>0.3420201433256686</v>
      </c>
      <c r="AX258" s="1"/>
      <c r="AY258" s="1"/>
      <c r="AZ258" s="1"/>
      <c r="BA258" s="1"/>
      <c r="BB258" s="1"/>
      <c r="BC258" s="1">
        <f>AU258</f>
        <v>0.32139380484326968</v>
      </c>
    </row>
    <row r="259" spans="20:55" x14ac:dyDescent="0.15"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>
        <f t="shared" si="131"/>
        <v>160</v>
      </c>
      <c r="AO259" s="1">
        <f t="shared" si="128"/>
        <v>2.7925268031909272</v>
      </c>
      <c r="AP259" s="1">
        <f t="shared" si="129"/>
        <v>-0.93969262078590832</v>
      </c>
      <c r="AQ259" s="1">
        <f t="shared" si="130"/>
        <v>0.34202014332566888</v>
      </c>
      <c r="AR259" s="1">
        <f>0</f>
        <v>0</v>
      </c>
      <c r="AS259" s="1">
        <f t="array" ref="AS259:AU259">MMULT(AP259:AR259,$AS$7:$AU$9)</f>
        <v>0.17364817766693044</v>
      </c>
      <c r="AT259" s="1">
        <v>0.92541657839832336</v>
      </c>
      <c r="AU259" s="17">
        <v>0.33682408883346515</v>
      </c>
      <c r="AV259" s="2"/>
      <c r="AW259" s="19">
        <f t="shared" si="127"/>
        <v>0.17364817766693044</v>
      </c>
      <c r="AX259" s="1"/>
      <c r="AY259" s="1"/>
      <c r="AZ259" s="1"/>
      <c r="BA259" s="1"/>
      <c r="BB259" s="1"/>
      <c r="BC259" s="1">
        <f>AU259</f>
        <v>0.33682408883346515</v>
      </c>
    </row>
    <row r="260" spans="20:55" x14ac:dyDescent="0.15"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>
        <f t="shared" si="131"/>
        <v>170</v>
      </c>
      <c r="AO260" s="1">
        <f t="shared" si="128"/>
        <v>2.9670597283903604</v>
      </c>
      <c r="AP260" s="1">
        <f t="shared" si="129"/>
        <v>-0.98480775301220802</v>
      </c>
      <c r="AQ260" s="1">
        <f t="shared" si="130"/>
        <v>0.17364817766693028</v>
      </c>
      <c r="AR260" s="1">
        <f>0</f>
        <v>0</v>
      </c>
      <c r="AS260" s="1">
        <f t="array" ref="AS260:AU260">MMULT(AP260:AR260,$AS$7:$AU$9)</f>
        <v>-1.1102230246251565E-16</v>
      </c>
      <c r="AT260" s="1">
        <v>0.93969262078590843</v>
      </c>
      <c r="AU260" s="17">
        <v>0.34202014332566866</v>
      </c>
      <c r="AV260" s="2"/>
      <c r="AW260" s="19">
        <f t="shared" si="127"/>
        <v>-1.1102230246251565E-16</v>
      </c>
      <c r="AX260" s="1"/>
      <c r="AY260" s="1"/>
      <c r="AZ260" s="1"/>
      <c r="BA260" s="1"/>
      <c r="BB260" s="1"/>
      <c r="BC260" s="1">
        <f>AU260</f>
        <v>0.34202014332566866</v>
      </c>
    </row>
    <row r="261" spans="20:55" x14ac:dyDescent="0.15"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>
        <f t="shared" si="131"/>
        <v>180</v>
      </c>
      <c r="AO261" s="1">
        <f t="shared" si="128"/>
        <v>3.1415926535897931</v>
      </c>
      <c r="AP261" s="1">
        <f t="shared" si="129"/>
        <v>-1</v>
      </c>
      <c r="AQ261" s="1">
        <f t="shared" si="130"/>
        <v>1.22514845490862E-16</v>
      </c>
      <c r="AR261" s="1">
        <f>0</f>
        <v>0</v>
      </c>
      <c r="AS261" s="1">
        <f t="array" ref="AS261:AU261">MMULT(AP261:AR261,$AS$7:$AU$9)</f>
        <v>-0.1736481776669303</v>
      </c>
      <c r="AT261" s="1">
        <v>0.92541657839832336</v>
      </c>
      <c r="AU261" s="17">
        <v>0.33682408883346515</v>
      </c>
      <c r="AV261" s="2"/>
      <c r="AW261" s="19">
        <f t="shared" si="127"/>
        <v>-0.1736481776669303</v>
      </c>
      <c r="AX261" s="1"/>
      <c r="AY261" s="1"/>
      <c r="AZ261" s="1"/>
      <c r="BA261" s="1"/>
      <c r="BB261" s="1"/>
      <c r="BC261" s="1">
        <f>AU261</f>
        <v>0.33682408883346515</v>
      </c>
    </row>
    <row r="262" spans="20:55" x14ac:dyDescent="0.15"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>
        <f t="shared" si="131"/>
        <v>190</v>
      </c>
      <c r="AO262" s="1">
        <f t="shared" si="128"/>
        <v>3.3161255787892263</v>
      </c>
      <c r="AP262" s="1">
        <f t="shared" si="129"/>
        <v>-0.98480775301220802</v>
      </c>
      <c r="AQ262" s="1">
        <f t="shared" si="130"/>
        <v>-0.17364817766693047</v>
      </c>
      <c r="AR262" s="1">
        <f>0</f>
        <v>0</v>
      </c>
      <c r="AS262" s="1">
        <f t="array" ref="AS262:AU262">MMULT(AP262:AR262,$AS$7:$AU$9)</f>
        <v>-0.34202014332566888</v>
      </c>
      <c r="AT262" s="1">
        <v>0.88302222155948895</v>
      </c>
      <c r="AU262" s="17">
        <v>0.32139380484326957</v>
      </c>
      <c r="AV262" s="2"/>
      <c r="AW262" s="19">
        <f t="shared" si="127"/>
        <v>-0.34202014332566888</v>
      </c>
      <c r="AX262" s="1"/>
      <c r="AY262" s="1"/>
      <c r="AZ262" s="1"/>
      <c r="BA262" s="1"/>
      <c r="BB262" s="1"/>
      <c r="BC262" s="1">
        <f>AU262</f>
        <v>0.32139380484326957</v>
      </c>
    </row>
    <row r="263" spans="20:55" x14ac:dyDescent="0.15"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>
        <f t="shared" si="131"/>
        <v>200</v>
      </c>
      <c r="AO263" s="1">
        <f t="shared" si="128"/>
        <v>3.4906585039886591</v>
      </c>
      <c r="AP263" s="1">
        <f t="shared" si="129"/>
        <v>-0.93969262078590843</v>
      </c>
      <c r="AQ263" s="1">
        <f t="shared" si="130"/>
        <v>-0.34202014332566866</v>
      </c>
      <c r="AR263" s="1">
        <f>0</f>
        <v>0</v>
      </c>
      <c r="AS263" s="1">
        <f t="array" ref="AS263:AU263">MMULT(AP263:AR263,$AS$7:$AU$9)</f>
        <v>-0.5</v>
      </c>
      <c r="AT263" s="1">
        <v>0.81379768134937369</v>
      </c>
      <c r="AU263" s="17">
        <v>0.2961981327260238</v>
      </c>
      <c r="AV263" s="2"/>
      <c r="AW263" s="19">
        <f t="shared" si="127"/>
        <v>-0.5</v>
      </c>
      <c r="AX263" s="1"/>
      <c r="AY263" s="1"/>
      <c r="AZ263" s="1"/>
      <c r="BA263" s="1"/>
      <c r="BB263" s="1"/>
      <c r="BC263" s="1">
        <f>AU263</f>
        <v>0.2961981327260238</v>
      </c>
    </row>
    <row r="264" spans="20:55" x14ac:dyDescent="0.15"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>
        <f t="shared" si="131"/>
        <v>210</v>
      </c>
      <c r="AO264" s="1">
        <f t="shared" si="128"/>
        <v>3.6651914291880923</v>
      </c>
      <c r="AP264" s="1">
        <f t="shared" si="129"/>
        <v>-0.8660254037844386</v>
      </c>
      <c r="AQ264" s="1">
        <f t="shared" si="130"/>
        <v>-0.50000000000000011</v>
      </c>
      <c r="AR264" s="1">
        <f>0</f>
        <v>0</v>
      </c>
      <c r="AS264" s="1">
        <f t="array" ref="AS264:AU264">MMULT(AP264:AR264,$AS$7:$AU$9)</f>
        <v>-0.64278760968653947</v>
      </c>
      <c r="AT264" s="1">
        <v>0.7198463103929541</v>
      </c>
      <c r="AU264" s="17">
        <v>0.26200263022938491</v>
      </c>
      <c r="AV264" s="2"/>
      <c r="AW264" s="19">
        <f t="shared" si="127"/>
        <v>-0.64278760968653947</v>
      </c>
      <c r="AX264" s="1"/>
      <c r="AY264" s="1"/>
      <c r="AZ264" s="1"/>
      <c r="BA264" s="1"/>
      <c r="BB264" s="1"/>
      <c r="BC264" s="1">
        <f>AU264</f>
        <v>0.26200263022938491</v>
      </c>
    </row>
    <row r="265" spans="20:55" x14ac:dyDescent="0.15"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>
        <f t="shared" si="131"/>
        <v>220</v>
      </c>
      <c r="AO265" s="1">
        <f t="shared" si="128"/>
        <v>3.839724354387525</v>
      </c>
      <c r="AP265" s="1">
        <f t="shared" si="129"/>
        <v>-0.76604444311897801</v>
      </c>
      <c r="AQ265" s="1">
        <f t="shared" si="130"/>
        <v>-0.64278760968653925</v>
      </c>
      <c r="AR265" s="1">
        <f>0</f>
        <v>0</v>
      </c>
      <c r="AS265" s="1">
        <f t="array" ref="AS265:AU265">MMULT(AP265:AR265,$AS$7:$AU$9)</f>
        <v>-0.76604444311897801</v>
      </c>
      <c r="AT265" s="1">
        <v>0.60402277355505363</v>
      </c>
      <c r="AU265" s="17">
        <v>0.21984631039295416</v>
      </c>
      <c r="AV265" s="2"/>
      <c r="AW265" s="19">
        <f t="shared" si="127"/>
        <v>-0.76604444311897801</v>
      </c>
      <c r="AX265" s="1"/>
      <c r="AY265" s="1"/>
      <c r="AZ265" s="1"/>
      <c r="BA265" s="1"/>
      <c r="BB265" s="1"/>
      <c r="BC265" s="1">
        <f>AU265</f>
        <v>0.21984631039295416</v>
      </c>
    </row>
    <row r="266" spans="20:55" x14ac:dyDescent="0.15"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>
        <f t="shared" si="131"/>
        <v>230</v>
      </c>
      <c r="AO266" s="1">
        <f t="shared" si="128"/>
        <v>4.0142572795869578</v>
      </c>
      <c r="AP266" s="1">
        <f t="shared" si="129"/>
        <v>-0.64278760968653947</v>
      </c>
      <c r="AQ266" s="1">
        <f t="shared" si="130"/>
        <v>-0.7660444431189779</v>
      </c>
      <c r="AR266" s="1">
        <f>0</f>
        <v>0</v>
      </c>
      <c r="AS266" s="1">
        <f t="array" ref="AS266:AU266">MMULT(AP266:AR266,$AS$7:$AU$9)</f>
        <v>-0.8660254037844386</v>
      </c>
      <c r="AT266" s="1">
        <v>0.46984631039295432</v>
      </c>
      <c r="AU266" s="17">
        <v>0.17101007166283441</v>
      </c>
      <c r="AV266" s="2"/>
      <c r="AW266" s="19">
        <f t="shared" si="127"/>
        <v>-0.8660254037844386</v>
      </c>
      <c r="AX266" s="1"/>
      <c r="AY266" s="1"/>
      <c r="AZ266" s="1"/>
      <c r="BA266" s="1"/>
      <c r="BB266" s="1"/>
      <c r="BC266" s="1">
        <f>AU266</f>
        <v>0.17101007166283441</v>
      </c>
    </row>
    <row r="267" spans="20:55" x14ac:dyDescent="0.15"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>
        <f t="shared" si="131"/>
        <v>240</v>
      </c>
      <c r="AO267" s="1">
        <f t="shared" si="128"/>
        <v>4.1887902047863905</v>
      </c>
      <c r="AP267" s="1">
        <f t="shared" si="129"/>
        <v>-0.50000000000000044</v>
      </c>
      <c r="AQ267" s="1">
        <f t="shared" si="130"/>
        <v>-0.86602540378443837</v>
      </c>
      <c r="AR267" s="1">
        <f>0</f>
        <v>0</v>
      </c>
      <c r="AS267" s="1">
        <f t="array" ref="AS267:AU267">MMULT(AP267:AR267,$AS$7:$AU$9)</f>
        <v>-0.93969262078590821</v>
      </c>
      <c r="AT267" s="1">
        <v>0.32139380484327007</v>
      </c>
      <c r="AU267" s="17">
        <v>0.1169777784405111</v>
      </c>
      <c r="AV267" s="2"/>
      <c r="AW267" s="19">
        <f t="shared" si="127"/>
        <v>-0.93969262078590821</v>
      </c>
      <c r="AX267" s="1"/>
      <c r="AY267" s="1"/>
      <c r="AZ267" s="1"/>
      <c r="BA267" s="1"/>
      <c r="BB267" s="1"/>
      <c r="BC267" s="1">
        <f>AU267</f>
        <v>0.1169777784405111</v>
      </c>
    </row>
    <row r="268" spans="20:55" x14ac:dyDescent="0.15"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>
        <f>AN267+10</f>
        <v>250</v>
      </c>
      <c r="AO268" s="1">
        <f t="shared" si="128"/>
        <v>4.3633231299858242</v>
      </c>
      <c r="AP268" s="1">
        <f t="shared" si="129"/>
        <v>-0.34202014332566855</v>
      </c>
      <c r="AQ268" s="1">
        <f t="shared" si="130"/>
        <v>-0.93969262078590843</v>
      </c>
      <c r="AR268" s="1">
        <f>0</f>
        <v>0</v>
      </c>
      <c r="AS268" s="1">
        <f t="array" ref="AS268:AU268">MMULT(AP268:AR268,$AS$7:$AU$9)</f>
        <v>-0.98480775301220802</v>
      </c>
      <c r="AT268" s="1">
        <v>0.1631759111665346</v>
      </c>
      <c r="AU268" s="17">
        <v>5.9391174613884615E-2</v>
      </c>
      <c r="AV268" s="2"/>
      <c r="AW268" s="19">
        <f t="shared" si="127"/>
        <v>-0.98480775301220802</v>
      </c>
      <c r="AX268" s="1"/>
      <c r="AY268" s="1"/>
      <c r="AZ268" s="1"/>
      <c r="BA268" s="1"/>
      <c r="BB268" s="1"/>
      <c r="BC268" s="1">
        <f>AU268</f>
        <v>5.9391174613884615E-2</v>
      </c>
    </row>
    <row r="269" spans="20:55" x14ac:dyDescent="0.15"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>
        <f t="shared" ref="AN269:AN276" si="132">AN268+10</f>
        <v>260</v>
      </c>
      <c r="AO269" s="1">
        <f t="shared" si="128"/>
        <v>4.5378560551852569</v>
      </c>
      <c r="AP269" s="1">
        <f t="shared" si="129"/>
        <v>-0.17364817766693033</v>
      </c>
      <c r="AQ269" s="1">
        <f t="shared" si="130"/>
        <v>-0.98480775301220802</v>
      </c>
      <c r="AR269" s="1">
        <f>0</f>
        <v>0</v>
      </c>
      <c r="AS269" s="1">
        <f t="array" ref="AS269:AU269">MMULT(AP269:AR269,$AS$7:$AU$9)</f>
        <v>-0.99999999999999989</v>
      </c>
      <c r="AT269" s="1">
        <v>-8.3266726846886741E-17</v>
      </c>
      <c r="AU269" s="17">
        <v>-2.7755575615628914E-17</v>
      </c>
      <c r="AV269" s="2"/>
      <c r="AW269" s="19">
        <f t="shared" si="127"/>
        <v>-0.99999999999999989</v>
      </c>
      <c r="AX269" s="1"/>
      <c r="AY269" s="1"/>
      <c r="AZ269" s="1"/>
      <c r="BA269" s="1"/>
      <c r="BB269" s="1"/>
      <c r="BC269" s="1">
        <f>AU269</f>
        <v>-2.7755575615628914E-17</v>
      </c>
    </row>
    <row r="270" spans="20:55" x14ac:dyDescent="0.15"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>
        <f t="shared" si="132"/>
        <v>270</v>
      </c>
      <c r="AO270" s="1">
        <f t="shared" si="128"/>
        <v>4.7123889803846897</v>
      </c>
      <c r="AP270" s="1">
        <f t="shared" si="129"/>
        <v>-1.83772268236293E-16</v>
      </c>
      <c r="AQ270" s="1">
        <f t="shared" si="130"/>
        <v>-1</v>
      </c>
      <c r="AR270" s="1">
        <f>0</f>
        <v>0</v>
      </c>
      <c r="AS270" s="1">
        <f t="array" ref="AS270:AU270">MMULT(AP270:AR270,$AS$7:$AU$9)</f>
        <v>-0.98480775301220802</v>
      </c>
      <c r="AT270" s="1">
        <v>-0.16317591116653474</v>
      </c>
      <c r="AU270" s="17">
        <v>-5.9391174613884663E-2</v>
      </c>
      <c r="AV270" s="2"/>
      <c r="AW270" s="19">
        <f t="shared" si="127"/>
        <v>-0.98480775301220802</v>
      </c>
      <c r="AX270" s="1"/>
      <c r="AY270" s="1"/>
      <c r="AZ270" s="1"/>
      <c r="BA270" s="1"/>
      <c r="BB270" s="1"/>
      <c r="BC270" s="1">
        <f>AU270</f>
        <v>-5.9391174613884663E-2</v>
      </c>
    </row>
    <row r="271" spans="20:55" x14ac:dyDescent="0.15"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>
        <f t="shared" si="132"/>
        <v>280</v>
      </c>
      <c r="AO271" s="1">
        <f t="shared" si="128"/>
        <v>4.8869219055841224</v>
      </c>
      <c r="AP271" s="1">
        <f t="shared" si="129"/>
        <v>0.17364817766692997</v>
      </c>
      <c r="AQ271" s="1">
        <f t="shared" si="130"/>
        <v>-0.98480775301220813</v>
      </c>
      <c r="AR271" s="1">
        <f>0</f>
        <v>0</v>
      </c>
      <c r="AS271" s="1">
        <f t="array" ref="AS271:AU271">MMULT(AP271:AR271,$AS$7:$AU$9)</f>
        <v>-0.93969262078590843</v>
      </c>
      <c r="AT271" s="1">
        <v>-0.3213938048432694</v>
      </c>
      <c r="AU271" s="17">
        <v>-0.11697777844051088</v>
      </c>
      <c r="AV271" s="2"/>
      <c r="AW271" s="19">
        <f t="shared" si="127"/>
        <v>-0.93969262078590843</v>
      </c>
      <c r="AX271" s="1"/>
      <c r="AY271" s="1"/>
      <c r="AZ271" s="1"/>
      <c r="BA271" s="1"/>
      <c r="BB271" s="1"/>
      <c r="BC271" s="1">
        <f>AU271</f>
        <v>-0.11697777844051088</v>
      </c>
    </row>
    <row r="272" spans="20:55" x14ac:dyDescent="0.15"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>
        <f t="shared" si="132"/>
        <v>290</v>
      </c>
      <c r="AO272" s="1">
        <f t="shared" si="128"/>
        <v>5.0614548307835561</v>
      </c>
      <c r="AP272" s="1">
        <f t="shared" si="129"/>
        <v>0.34202014332566899</v>
      </c>
      <c r="AQ272" s="1">
        <f t="shared" si="130"/>
        <v>-0.93969262078590832</v>
      </c>
      <c r="AR272" s="1">
        <f>0</f>
        <v>0</v>
      </c>
      <c r="AS272" s="1">
        <f t="array" ref="AS272:AU272">MMULT(AP272:AR272,$AS$7:$AU$9)</f>
        <v>-0.86602540378443849</v>
      </c>
      <c r="AT272" s="1">
        <v>-0.46984631039295449</v>
      </c>
      <c r="AU272" s="17">
        <v>-0.17101007166283447</v>
      </c>
      <c r="AV272" s="2"/>
      <c r="AW272" s="19">
        <f t="shared" si="127"/>
        <v>-0.86602540378443849</v>
      </c>
      <c r="AX272" s="1"/>
      <c r="AY272" s="1"/>
      <c r="AZ272" s="1"/>
      <c r="BA272" s="1"/>
      <c r="BB272" s="1"/>
      <c r="BC272" s="1">
        <f>AU272</f>
        <v>-0.17101007166283447</v>
      </c>
    </row>
    <row r="273" spans="20:55" x14ac:dyDescent="0.15"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>
        <f t="shared" si="132"/>
        <v>300</v>
      </c>
      <c r="AO273" s="1">
        <f t="shared" si="128"/>
        <v>5.2359877559829888</v>
      </c>
      <c r="AP273" s="1">
        <f t="shared" si="129"/>
        <v>0.50000000000000011</v>
      </c>
      <c r="AQ273" s="1">
        <f t="shared" si="130"/>
        <v>-0.8660254037844386</v>
      </c>
      <c r="AR273" s="1">
        <f>0</f>
        <v>0</v>
      </c>
      <c r="AS273" s="1">
        <f t="array" ref="AS273:AU273">MMULT(AP273:AR273,$AS$7:$AU$9)</f>
        <v>-0.7660444431189779</v>
      </c>
      <c r="AT273" s="1">
        <v>-0.60402277355505385</v>
      </c>
      <c r="AU273" s="17">
        <v>-0.21984631039295421</v>
      </c>
      <c r="AV273" s="2"/>
      <c r="AW273" s="19">
        <f t="shared" si="127"/>
        <v>-0.7660444431189779</v>
      </c>
      <c r="AX273" s="1"/>
      <c r="AY273" s="1"/>
      <c r="AZ273" s="1"/>
      <c r="BA273" s="1"/>
      <c r="BB273" s="1"/>
      <c r="BC273" s="1">
        <f>AU273</f>
        <v>-0.21984631039295421</v>
      </c>
    </row>
    <row r="274" spans="20:55" x14ac:dyDescent="0.15"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>
        <f t="shared" si="132"/>
        <v>310</v>
      </c>
      <c r="AO274" s="1">
        <f t="shared" si="128"/>
        <v>5.4105206811824216</v>
      </c>
      <c r="AP274" s="1">
        <f t="shared" si="129"/>
        <v>0.64278760968653925</v>
      </c>
      <c r="AQ274" s="1">
        <f t="shared" si="130"/>
        <v>-0.76604444311897812</v>
      </c>
      <c r="AR274" s="1">
        <f>0</f>
        <v>0</v>
      </c>
      <c r="AS274" s="1">
        <f t="array" ref="AS274:AU274">MMULT(AP274:AR274,$AS$7:$AU$9)</f>
        <v>-0.64278760968653936</v>
      </c>
      <c r="AT274" s="1">
        <v>-0.71984631039295421</v>
      </c>
      <c r="AU274" s="17">
        <v>-0.26200263022938491</v>
      </c>
      <c r="AV274" s="2"/>
      <c r="AW274" s="19">
        <f t="shared" si="127"/>
        <v>-0.64278760968653936</v>
      </c>
      <c r="AX274" s="1"/>
      <c r="AY274" s="1"/>
      <c r="AZ274" s="1"/>
      <c r="BA274" s="1"/>
      <c r="BB274" s="1"/>
      <c r="BC274" s="1">
        <f>AU274</f>
        <v>-0.26200263022938491</v>
      </c>
    </row>
    <row r="275" spans="20:55" x14ac:dyDescent="0.15"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>
        <f t="shared" si="132"/>
        <v>320</v>
      </c>
      <c r="AO275" s="1">
        <f t="shared" si="128"/>
        <v>5.5850536063818543</v>
      </c>
      <c r="AP275" s="1">
        <f t="shared" si="129"/>
        <v>0.76604444311897779</v>
      </c>
      <c r="AQ275" s="1">
        <f t="shared" si="130"/>
        <v>-0.64278760968653958</v>
      </c>
      <c r="AR275" s="1">
        <f>0</f>
        <v>0</v>
      </c>
      <c r="AS275" s="1">
        <f t="array" ref="AS275:AU275">MMULT(AP275:AR275,$AS$7:$AU$9)</f>
        <v>-0.50000000000000022</v>
      </c>
      <c r="AT275" s="1">
        <v>-0.81379768134937347</v>
      </c>
      <c r="AU275" s="17">
        <v>-0.29619813272602374</v>
      </c>
      <c r="AV275" s="2"/>
      <c r="AW275" s="19">
        <f t="shared" si="127"/>
        <v>-0.50000000000000022</v>
      </c>
      <c r="AX275" s="1"/>
      <c r="AY275" s="1"/>
      <c r="AZ275" s="1"/>
      <c r="BA275" s="1"/>
      <c r="BB275" s="1"/>
      <c r="BC275" s="1">
        <f>AU275</f>
        <v>-0.29619813272602374</v>
      </c>
    </row>
    <row r="276" spans="20:55" x14ac:dyDescent="0.15"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>
        <f t="shared" si="132"/>
        <v>330</v>
      </c>
      <c r="AO276" s="1">
        <f t="shared" si="128"/>
        <v>5.7595865315812871</v>
      </c>
      <c r="AP276" s="1">
        <f t="shared" si="129"/>
        <v>0.86602540378443837</v>
      </c>
      <c r="AQ276" s="1">
        <f t="shared" si="130"/>
        <v>-0.50000000000000044</v>
      </c>
      <c r="AR276" s="1">
        <f>0</f>
        <v>0</v>
      </c>
      <c r="AS276" s="1">
        <f t="array" ref="AS276:AU276">MMULT(AP276:AR276,$AS$7:$AU$9)</f>
        <v>-0.34202014332566916</v>
      </c>
      <c r="AT276" s="1">
        <v>-0.88302222155948884</v>
      </c>
      <c r="AU276" s="17">
        <v>-0.32139380484326957</v>
      </c>
      <c r="AV276" s="2"/>
      <c r="AW276" s="19">
        <f t="shared" si="127"/>
        <v>-0.34202014332566916</v>
      </c>
      <c r="AX276" s="1"/>
      <c r="AY276" s="1"/>
      <c r="AZ276" s="1"/>
      <c r="BA276" s="1"/>
      <c r="BB276" s="1"/>
      <c r="BC276" s="1">
        <f>AU276</f>
        <v>-0.32139380484326957</v>
      </c>
    </row>
    <row r="277" spans="20:55" x14ac:dyDescent="0.15"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>
        <f>AN276+10</f>
        <v>340</v>
      </c>
      <c r="AO277" s="1">
        <f t="shared" si="128"/>
        <v>5.9341194567807207</v>
      </c>
      <c r="AP277" s="1">
        <f t="shared" si="129"/>
        <v>0.93969262078590843</v>
      </c>
      <c r="AQ277" s="1">
        <f t="shared" si="130"/>
        <v>-0.3420201433256686</v>
      </c>
      <c r="AR277" s="1">
        <f>0</f>
        <v>0</v>
      </c>
      <c r="AS277" s="1">
        <f t="array" ref="AS277:AU277">MMULT(AP277:AR277,$AS$7:$AU$9)</f>
        <v>-0.17364817766693014</v>
      </c>
      <c r="AT277" s="1">
        <v>-0.92541657839832347</v>
      </c>
      <c r="AU277" s="17">
        <v>-0.33682408883346515</v>
      </c>
      <c r="AV277" s="2"/>
      <c r="AW277" s="19">
        <f t="shared" si="127"/>
        <v>-0.17364817766693014</v>
      </c>
      <c r="AX277" s="1"/>
      <c r="AY277" s="1"/>
      <c r="AZ277" s="1"/>
      <c r="BA277" s="1"/>
      <c r="BB277" s="1"/>
      <c r="BC277" s="1">
        <f>AU277</f>
        <v>-0.33682408883346515</v>
      </c>
    </row>
    <row r="278" spans="20:55" x14ac:dyDescent="0.15"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>
        <f t="shared" ref="AN278:AN279" si="133">AN277+10</f>
        <v>350</v>
      </c>
      <c r="AO278" s="1">
        <f t="shared" si="128"/>
        <v>6.1086523819801535</v>
      </c>
      <c r="AP278" s="1">
        <f t="shared" si="129"/>
        <v>0.98480775301220802</v>
      </c>
      <c r="AQ278" s="1">
        <f t="shared" si="130"/>
        <v>-0.17364817766693039</v>
      </c>
      <c r="AR278" s="1">
        <f>0</f>
        <v>0</v>
      </c>
      <c r="AS278" s="1">
        <f t="array" ref="AS278:AU278">MMULT(AP278:AR278,$AS$7:$AU$9)</f>
        <v>2.7755575615628914E-17</v>
      </c>
      <c r="AT278" s="1">
        <v>-0.93969262078590843</v>
      </c>
      <c r="AU278" s="17">
        <v>-0.34202014332566866</v>
      </c>
      <c r="AV278" s="2"/>
      <c r="AW278" s="19">
        <f t="shared" si="127"/>
        <v>2.7755575615628914E-17</v>
      </c>
      <c r="AX278" s="1"/>
      <c r="AY278" s="1"/>
      <c r="AZ278" s="1"/>
      <c r="BA278" s="1"/>
      <c r="BB278" s="1"/>
      <c r="BC278" s="1">
        <f>AU278</f>
        <v>-0.34202014332566866</v>
      </c>
    </row>
    <row r="279" spans="20:55" x14ac:dyDescent="0.15"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>
        <f t="shared" si="133"/>
        <v>360</v>
      </c>
      <c r="AO279" s="1">
        <f t="shared" si="128"/>
        <v>6.2831853071795862</v>
      </c>
      <c r="AP279" s="1">
        <f t="shared" si="129"/>
        <v>1</v>
      </c>
      <c r="AQ279" s="1">
        <f t="shared" si="130"/>
        <v>-2.45029690981724E-16</v>
      </c>
      <c r="AR279" s="1">
        <f>0</f>
        <v>0</v>
      </c>
      <c r="AS279" s="1">
        <f t="array" ref="AS279:AU279">MMULT(AP279:AR279,$AS$7:$AU$9)</f>
        <v>0.17364817766693016</v>
      </c>
      <c r="AT279" s="1">
        <v>-0.92541657839832336</v>
      </c>
      <c r="AU279" s="17">
        <v>-0.33682408883346515</v>
      </c>
      <c r="AV279" s="2"/>
      <c r="AW279" s="19">
        <f t="shared" si="127"/>
        <v>0.17364817766693016</v>
      </c>
      <c r="AX279" s="1"/>
      <c r="AY279" s="1"/>
      <c r="AZ279" s="1"/>
      <c r="BA279" s="1"/>
      <c r="BB279" s="1"/>
      <c r="BC279" s="1">
        <f>AU279</f>
        <v>-0.33682408883346515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9"/>
  <sheetViews>
    <sheetView workbookViewId="0">
      <selection activeCell="E6" sqref="E6:E14"/>
    </sheetView>
  </sheetViews>
  <sheetFormatPr defaultRowHeight="13.5" x14ac:dyDescent="0.15"/>
  <cols>
    <col min="49" max="49" width="9.125" bestFit="1" customWidth="1"/>
    <col min="50" max="50" width="13.875" bestFit="1" customWidth="1"/>
    <col min="51" max="51" width="9.125" bestFit="1" customWidth="1"/>
  </cols>
  <sheetData>
    <row r="1" spans="1:60" x14ac:dyDescent="0.15">
      <c r="AU1" t="s">
        <v>38</v>
      </c>
      <c r="AV1">
        <v>20</v>
      </c>
      <c r="AW1" s="9">
        <v>1</v>
      </c>
      <c r="AX1" s="10">
        <v>0</v>
      </c>
      <c r="AY1" s="11">
        <v>0</v>
      </c>
    </row>
    <row r="2" spans="1:60" x14ac:dyDescent="0.15">
      <c r="AV2">
        <f>PI()/180*AV1</f>
        <v>0.3490658503988659</v>
      </c>
      <c r="AW2" s="12">
        <v>0</v>
      </c>
      <c r="AX2" s="1">
        <f>COS(AV2)</f>
        <v>0.93969262078590843</v>
      </c>
      <c r="AY2" s="13">
        <f>SIN(AV2)</f>
        <v>0.34202014332566871</v>
      </c>
    </row>
    <row r="3" spans="1:60" ht="14.25" thickBot="1" x14ac:dyDescent="0.2">
      <c r="AW3" s="14">
        <v>0</v>
      </c>
      <c r="AX3" s="15">
        <f>-AY2</f>
        <v>-0.34202014332566871</v>
      </c>
      <c r="AY3" s="16">
        <f>AX2</f>
        <v>0.93969262078590843</v>
      </c>
    </row>
    <row r="4" spans="1:60" x14ac:dyDescent="0.15">
      <c r="AU4" t="s">
        <v>45</v>
      </c>
      <c r="AV4">
        <v>-80</v>
      </c>
      <c r="AW4" s="9">
        <f>COS(AV5)</f>
        <v>0.17364817766693041</v>
      </c>
      <c r="AX4" s="10">
        <f>SIN(AV5)</f>
        <v>-0.98480775301220802</v>
      </c>
      <c r="AY4" s="11">
        <v>0</v>
      </c>
    </row>
    <row r="5" spans="1:60" x14ac:dyDescent="0.15">
      <c r="A5" s="1" t="s">
        <v>31</v>
      </c>
      <c r="B5" s="1" t="s">
        <v>23</v>
      </c>
      <c r="D5" t="s">
        <v>17</v>
      </c>
      <c r="G5" s="3"/>
      <c r="H5" s="3"/>
      <c r="I5" s="3"/>
      <c r="J5" s="3"/>
      <c r="K5" s="3"/>
      <c r="L5" s="3"/>
      <c r="M5" s="3"/>
      <c r="AV5">
        <f>PI()/180*AV4</f>
        <v>-1.3962634015954636</v>
      </c>
      <c r="AW5" s="12">
        <f>-AX4</f>
        <v>0.98480775301220802</v>
      </c>
      <c r="AX5" s="1">
        <f>AW4</f>
        <v>0.17364817766693041</v>
      </c>
      <c r="AY5" s="13">
        <v>0</v>
      </c>
    </row>
    <row r="6" spans="1:60" ht="14.25" thickBot="1" x14ac:dyDescent="0.2">
      <c r="A6" s="1">
        <v>1</v>
      </c>
      <c r="B6" s="1">
        <f t="shared" ref="B6:B13" si="0">A6/$A$15</f>
        <v>0.66666666666666663</v>
      </c>
      <c r="D6" s="1" t="s">
        <v>4</v>
      </c>
      <c r="E6" s="1">
        <f ca="1">B6*Σ8つ!$C$3</f>
        <v>-3.5159976015878648E-2</v>
      </c>
      <c r="G6" s="3"/>
      <c r="H6" s="3"/>
      <c r="I6" s="3"/>
      <c r="J6" s="3"/>
      <c r="K6" s="3"/>
      <c r="L6" s="3"/>
      <c r="M6" s="3"/>
      <c r="AW6" s="14">
        <v>0</v>
      </c>
      <c r="AX6" s="15">
        <v>0</v>
      </c>
      <c r="AY6" s="16">
        <v>1</v>
      </c>
    </row>
    <row r="7" spans="1:60" x14ac:dyDescent="0.15">
      <c r="A7" s="1">
        <v>1.1000000000000001</v>
      </c>
      <c r="B7" s="1">
        <f t="shared" si="0"/>
        <v>0.73333333333333339</v>
      </c>
      <c r="D7" s="1" t="s">
        <v>5</v>
      </c>
      <c r="E7" s="1">
        <f ca="1">B7*Σ8つ!$C$3</f>
        <v>-3.8675973617466518E-2</v>
      </c>
      <c r="G7" s="3"/>
      <c r="H7" s="3"/>
      <c r="I7" s="3"/>
      <c r="J7" s="3"/>
      <c r="K7" s="3"/>
      <c r="L7" s="3"/>
      <c r="M7" s="3"/>
      <c r="P7" t="s">
        <v>17</v>
      </c>
      <c r="AS7" s="7" t="s">
        <v>73</v>
      </c>
      <c r="AV7" t="s">
        <v>74</v>
      </c>
      <c r="AW7" s="9">
        <f t="array" ref="AW7:AY9">MMULT(AW4:AY6,AW1:AY3)</f>
        <v>0.17364817766693041</v>
      </c>
      <c r="AX7" s="10">
        <v>-0.92541657839832336</v>
      </c>
      <c r="AY7" s="11">
        <v>-0.33682408883346515</v>
      </c>
    </row>
    <row r="8" spans="1:60" x14ac:dyDescent="0.15">
      <c r="A8" s="1">
        <v>1.2</v>
      </c>
      <c r="B8" s="1">
        <f t="shared" si="0"/>
        <v>0.79999999999999993</v>
      </c>
      <c r="D8" s="1" t="s">
        <v>6</v>
      </c>
      <c r="E8" s="1">
        <f ca="1">B8*Σ8つ!$C$3</f>
        <v>-4.2191971219054374E-2</v>
      </c>
      <c r="G8" s="3"/>
      <c r="H8" s="3"/>
      <c r="I8" s="3"/>
      <c r="J8" s="3"/>
      <c r="K8" s="3"/>
      <c r="L8" s="3"/>
      <c r="M8" s="3"/>
      <c r="AW8" s="12">
        <v>0.98480775301220802</v>
      </c>
      <c r="AX8" s="1">
        <v>0.1631759111665349</v>
      </c>
      <c r="AY8" s="13">
        <v>5.9391174613884726E-2</v>
      </c>
    </row>
    <row r="9" spans="1:60" ht="14.25" thickBot="1" x14ac:dyDescent="0.2">
      <c r="A9" s="1">
        <v>1.3</v>
      </c>
      <c r="B9" s="1">
        <f t="shared" si="0"/>
        <v>0.8666666666666667</v>
      </c>
      <c r="D9" s="1" t="s">
        <v>7</v>
      </c>
      <c r="E9" s="1">
        <f ca="1">B9*Σ8つ!$C$3</f>
        <v>-4.570796882064225E-2</v>
      </c>
      <c r="G9" s="3"/>
      <c r="H9" s="3"/>
      <c r="I9" s="3"/>
      <c r="J9" s="3"/>
      <c r="K9" s="3"/>
      <c r="L9" s="3"/>
      <c r="M9" s="3"/>
      <c r="P9" t="s">
        <v>52</v>
      </c>
      <c r="T9" t="s">
        <v>72</v>
      </c>
      <c r="AA9" t="s">
        <v>18</v>
      </c>
      <c r="AJ9" t="s">
        <v>70</v>
      </c>
      <c r="AT9" t="s">
        <v>35</v>
      </c>
      <c r="AU9" t="s">
        <v>37</v>
      </c>
      <c r="AV9" t="s">
        <v>36</v>
      </c>
      <c r="AW9" s="14">
        <v>0</v>
      </c>
      <c r="AX9" s="15">
        <v>-0.34202014332566871</v>
      </c>
      <c r="AY9" s="16">
        <v>0.93969262078590843</v>
      </c>
    </row>
    <row r="10" spans="1:60" ht="27" x14ac:dyDescent="0.15">
      <c r="A10" s="1">
        <v>1.4</v>
      </c>
      <c r="B10" s="1">
        <f t="shared" si="0"/>
        <v>0.93333333333333324</v>
      </c>
      <c r="D10" s="1" t="s">
        <v>8</v>
      </c>
      <c r="E10" s="1">
        <f ca="1">B10*Σ8つ!$C$3</f>
        <v>-4.9223966422230106E-2</v>
      </c>
      <c r="G10" s="3"/>
      <c r="H10" s="3"/>
      <c r="I10" s="3"/>
      <c r="J10" s="3"/>
      <c r="K10" s="3"/>
      <c r="L10" s="3"/>
      <c r="M10" s="3"/>
      <c r="P10" t="s">
        <v>53</v>
      </c>
      <c r="T10" t="s">
        <v>61</v>
      </c>
      <c r="X10" s="1" t="s">
        <v>30</v>
      </c>
      <c r="Y10" s="1" t="s">
        <v>22</v>
      </c>
      <c r="Z10" s="1" t="s">
        <v>26</v>
      </c>
      <c r="AA10" s="17" t="s">
        <v>0</v>
      </c>
      <c r="AB10" s="18"/>
      <c r="AC10" s="19"/>
      <c r="AD10" s="17" t="s">
        <v>1</v>
      </c>
      <c r="AE10" s="18"/>
      <c r="AF10" s="19"/>
      <c r="AG10" s="17" t="s">
        <v>2</v>
      </c>
      <c r="AH10" s="18"/>
      <c r="AI10" s="19"/>
      <c r="AJ10" s="17" t="s">
        <v>24</v>
      </c>
      <c r="AK10" s="18"/>
      <c r="AL10" s="18"/>
      <c r="AM10" s="19"/>
      <c r="AN10" s="17" t="s">
        <v>25</v>
      </c>
      <c r="AO10" s="18"/>
      <c r="AP10" s="18"/>
      <c r="AQ10" s="19"/>
      <c r="AR10" s="1" t="s">
        <v>75</v>
      </c>
      <c r="AS10" s="1" t="s">
        <v>30</v>
      </c>
      <c r="AT10" s="1" t="s">
        <v>19</v>
      </c>
      <c r="AU10" s="1" t="s">
        <v>20</v>
      </c>
      <c r="AV10" s="1" t="s">
        <v>32</v>
      </c>
      <c r="AW10" s="8" t="s">
        <v>35</v>
      </c>
      <c r="AX10" s="8" t="s">
        <v>37</v>
      </c>
      <c r="AY10" s="8" t="s">
        <v>36</v>
      </c>
      <c r="BB10" s="1" t="s">
        <v>47</v>
      </c>
      <c r="BC10" s="1" t="s">
        <v>48</v>
      </c>
      <c r="BD10" s="1" t="s">
        <v>49</v>
      </c>
      <c r="BE10" s="1" t="s">
        <v>50</v>
      </c>
      <c r="BF10" s="20" t="s">
        <v>71</v>
      </c>
      <c r="BG10" s="1" t="s">
        <v>51</v>
      </c>
      <c r="BH10" s="25"/>
    </row>
    <row r="11" spans="1:60" x14ac:dyDescent="0.15">
      <c r="A11" s="1">
        <v>1.5</v>
      </c>
      <c r="B11" s="1">
        <f t="shared" si="0"/>
        <v>1</v>
      </c>
      <c r="D11" s="1" t="s">
        <v>9</v>
      </c>
      <c r="E11" s="1">
        <f ca="1">B11*Σ8つ!$C$3</f>
        <v>-5.2739964023817976E-2</v>
      </c>
      <c r="G11" s="3"/>
      <c r="H11" s="3"/>
      <c r="I11" s="3"/>
      <c r="J11" s="3"/>
      <c r="K11" s="3"/>
      <c r="L11" s="3"/>
      <c r="M11" s="3"/>
      <c r="P11" s="1">
        <f ca="1">COS(E6)</f>
        <v>0.99938195171772271</v>
      </c>
      <c r="Q11" s="1" t="str">
        <f ca="1">COMPLEX(0,SIN(E6))</f>
        <v>-0.0351527321964512i</v>
      </c>
      <c r="R11" s="1">
        <v>0</v>
      </c>
      <c r="T11" s="1">
        <f ca="1">P11</f>
        <v>0.99938195171772271</v>
      </c>
      <c r="U11" s="1" t="str">
        <f ca="1">Q11</f>
        <v>-0.0351527321964512i</v>
      </c>
      <c r="V11" s="1">
        <f>R11</f>
        <v>0</v>
      </c>
      <c r="X11" s="1">
        <v>-180</v>
      </c>
      <c r="Y11" s="1">
        <f>PI()/180*X11</f>
        <v>-3.1415926535897931</v>
      </c>
      <c r="Z11" s="1" t="str">
        <f>IMEXP(IMPRODUCT($D$5,Y11))</f>
        <v>-1-3.2311393144413E-15i</v>
      </c>
      <c r="AA11" s="1" t="str">
        <f ca="1">IMSUB(Z11,$T$46)</f>
        <v>-1.99938195171772-3.2311393144413E-15i</v>
      </c>
      <c r="AB11" s="1" t="str">
        <f ca="1">IMSUB(0,$U$46)</f>
        <v>0.0351527321964512i</v>
      </c>
      <c r="AC11" s="1" t="str">
        <f ca="1">IMSUB(0,$V$46)</f>
        <v>0</v>
      </c>
      <c r="AD11" s="1" t="str">
        <f ca="1">IMSUB(0,$T$47)</f>
        <v>0.0351527321964512i</v>
      </c>
      <c r="AE11" s="1" t="str">
        <f ca="1">IMSUB(Z11,$U$47)</f>
        <v>-1.99938195171772-3.2311393144413E-15i</v>
      </c>
      <c r="AF11" s="1" t="str">
        <f ca="1">IMSUB(0,$V$47)</f>
        <v>0</v>
      </c>
      <c r="AG11" s="1" t="str">
        <f ca="1">IMSUB(0,$T$48)</f>
        <v>0</v>
      </c>
      <c r="AH11" s="1" t="str">
        <f ca="1">IMSUB(0,$U$48)</f>
        <v>0</v>
      </c>
      <c r="AI11" s="1" t="str">
        <f ca="1">IMSUB(Z11,$V$48)</f>
        <v>-2-3.2311393144413E-15i</v>
      </c>
      <c r="AJ11" s="1" t="str">
        <f ca="1">IMPRODUCT(AA11,AE11,AI11)</f>
        <v>-7.99505637770912-3.87576970067133E-14i</v>
      </c>
      <c r="AK11" s="1" t="str">
        <f ca="1">IMPRODUCT(AB11,AF11,AG11)</f>
        <v>0</v>
      </c>
      <c r="AL11" s="1" t="str">
        <f ca="1">IMPRODUCT(AC11,AD11,AH11)</f>
        <v>0</v>
      </c>
      <c r="AM11" s="1" t="str">
        <f ca="1">IMSUM(AJ11:AL11)</f>
        <v>-7.99505637770912-3.87576970067133E-14i</v>
      </c>
      <c r="AN11" s="1" t="str">
        <f ca="1">IMPRODUCT(AC11,AE11,AG11)</f>
        <v>0</v>
      </c>
      <c r="AO11" s="1" t="str">
        <f ca="1">IMPRODUCT(AA11,AF11,AH11)</f>
        <v>0</v>
      </c>
      <c r="AP11" s="1" t="str">
        <f ca="1">IMPRODUCT(AB11,AD11,AI11)</f>
        <v>0.00247142916175083+3.99276596369491E-18i</v>
      </c>
      <c r="AQ11" s="1" t="str">
        <f ca="1">IMSUM(AN11:AP11)</f>
        <v>0.00247142916175083+3.99276596369491E-18i</v>
      </c>
      <c r="AR11" s="1" t="str">
        <f ca="1">IMSUB(AM11,AQ11)</f>
        <v>-7.99752780687087-3.8761689772677E-14i</v>
      </c>
      <c r="AS11" s="1">
        <f t="shared" ref="AS11:AS74" si="1">X11</f>
        <v>-180</v>
      </c>
      <c r="AT11" s="1">
        <f>IMREAL(Z11)</f>
        <v>-1</v>
      </c>
      <c r="AU11" s="1">
        <f>IMAGINARY(Z11)</f>
        <v>-3.2311393144412999E-15</v>
      </c>
      <c r="AV11" s="1">
        <f ca="1">IMABS(AR11)</f>
        <v>7.9975278068708704</v>
      </c>
      <c r="AW11" s="1">
        <f t="array" aca="1" ref="AW11:AY11" ca="1">MMULT(AT11:AV11,$AW$7:$AY$9)</f>
        <v>-0.17364817766693361</v>
      </c>
      <c r="AX11" s="1">
        <f ca="1"/>
        <v>-1.8098990283586733</v>
      </c>
      <c r="AY11" s="17">
        <f ca="1"/>
        <v>7.852041953480132</v>
      </c>
      <c r="AZ11" s="2"/>
      <c r="BA11" s="19">
        <f ca="1">AW11</f>
        <v>-0.17364817766693361</v>
      </c>
      <c r="BB11" s="1">
        <f ca="1">AY11</f>
        <v>7.852041953480132</v>
      </c>
      <c r="BC11" s="1"/>
      <c r="BD11" s="1"/>
      <c r="BE11" s="1"/>
      <c r="BF11" s="1"/>
      <c r="BG11" s="1"/>
      <c r="BH11" s="25"/>
    </row>
    <row r="12" spans="1:60" x14ac:dyDescent="0.15">
      <c r="A12" s="1">
        <v>1.6</v>
      </c>
      <c r="B12" s="1">
        <f t="shared" si="0"/>
        <v>1.0666666666666667</v>
      </c>
      <c r="D12" s="1" t="s">
        <v>10</v>
      </c>
      <c r="E12" s="1">
        <f ca="1">B12*Σ8つ!$C$3</f>
        <v>-5.6255961625405838E-2</v>
      </c>
      <c r="G12" s="3"/>
      <c r="H12" s="3"/>
      <c r="I12" s="3"/>
      <c r="J12" s="3"/>
      <c r="K12" s="3"/>
      <c r="L12" s="3"/>
      <c r="M12" s="3"/>
      <c r="P12" s="1" t="str">
        <f ca="1">Q11</f>
        <v>-0.0351527321964512i</v>
      </c>
      <c r="Q12" s="1">
        <f ca="1">P11</f>
        <v>0.99938195171772271</v>
      </c>
      <c r="R12" s="1">
        <v>0</v>
      </c>
      <c r="T12" s="1" t="str">
        <f ca="1">P12</f>
        <v>-0.0351527321964512i</v>
      </c>
      <c r="U12" s="1">
        <f ca="1">Q12</f>
        <v>0.99938195171772271</v>
      </c>
      <c r="V12" s="1">
        <f>R12</f>
        <v>0</v>
      </c>
      <c r="X12" s="1">
        <f>X11+2</f>
        <v>-178</v>
      </c>
      <c r="Y12" s="1">
        <f t="shared" ref="Y12:Y75" si="2">PI()/180*X12</f>
        <v>-3.1066860685499065</v>
      </c>
      <c r="Z12" s="1" t="str">
        <f t="shared" ref="Z12:Z75" si="3">IMEXP(IMPRODUCT($D$5,Y12))</f>
        <v>-0.999390827019096-0.0348994967024976i</v>
      </c>
      <c r="AA12" s="1" t="str">
        <f t="shared" ref="AA12:AA75" ca="1" si="4">IMSUB(Z12,$T$46)</f>
        <v>-1.99877277873682-0.0348994967024976i</v>
      </c>
      <c r="AB12" s="1" t="str">
        <f t="shared" ref="AB12:AB75" ca="1" si="5">IMSUB(0,$U$46)</f>
        <v>0.0351527321964512i</v>
      </c>
      <c r="AC12" s="1" t="str">
        <f t="shared" ref="AC12:AC75" ca="1" si="6">IMSUB(0,$V$46)</f>
        <v>0</v>
      </c>
      <c r="AD12" s="1" t="str">
        <f t="shared" ref="AD12:AD75" ca="1" si="7">IMSUB(0,$T$47)</f>
        <v>0.0351527321964512i</v>
      </c>
      <c r="AE12" s="1" t="str">
        <f t="shared" ref="AE12:AE75" ca="1" si="8">IMSUB(Z12,$U$47)</f>
        <v>-1.99877277873682-0.0348994967024976i</v>
      </c>
      <c r="AF12" s="1" t="str">
        <f t="shared" ref="AF12:AF75" ca="1" si="9">IMSUB(0,$V$47)</f>
        <v>0</v>
      </c>
      <c r="AG12" s="1" t="str">
        <f t="shared" ref="AG12:AG75" ca="1" si="10">IMSUB(0,$T$48)</f>
        <v>0</v>
      </c>
      <c r="AH12" s="1" t="str">
        <f t="shared" ref="AH12:AH75" ca="1" si="11">IMSUB(0,$U$48)</f>
        <v>0</v>
      </c>
      <c r="AI12" s="1" t="str">
        <f t="shared" ref="AI12:AI75" ca="1" si="12">IMSUB(Z12,$V$48)</f>
        <v>-1.9993908270191-0.0348994967024976i</v>
      </c>
      <c r="AJ12" s="1" t="str">
        <f t="shared" ref="AJ12:AJ75" ca="1" si="13">IMPRODUCT(AA12,AE12,AI12)</f>
        <v>-7.98044742174387-0.418323883905023i</v>
      </c>
      <c r="AK12" s="1" t="str">
        <f t="shared" ref="AK12:AK75" ca="1" si="14">IMPRODUCT(AB12,AF12,AG12)</f>
        <v>0</v>
      </c>
      <c r="AL12" s="1" t="str">
        <f t="shared" ref="AL12:AL75" ca="1" si="15">IMPRODUCT(AC12,AD12,AH12)</f>
        <v>0</v>
      </c>
      <c r="AM12" s="1" t="str">
        <f t="shared" ref="AM12:AM75" ca="1" si="16">IMSUM(AJ12:AL12)</f>
        <v>-7.98044742174387-0.418323883905023i</v>
      </c>
      <c r="AN12" s="1" t="str">
        <f t="shared" ref="AN12:AN75" ca="1" si="17">IMPRODUCT(AC12,AE12,AG12)</f>
        <v>0</v>
      </c>
      <c r="AO12" s="1" t="str">
        <f t="shared" ref="AO12:AO75" ca="1" si="18">IMPRODUCT(AA12,AF12,AH12)</f>
        <v>0</v>
      </c>
      <c r="AP12" s="1" t="str">
        <f t="shared" ref="AP12:AP75" ca="1" si="19">IMPRODUCT(AB12,AD12,AI12)</f>
        <v>0.00247067639781606+0.0000431258169404898i</v>
      </c>
      <c r="AQ12" s="1" t="str">
        <f t="shared" ref="AQ12:AQ75" ca="1" si="20">IMSUM(AN12:AP12)</f>
        <v>0.00247067639781606+0.0000431258169404898i</v>
      </c>
      <c r="AR12" s="1" t="str">
        <f t="shared" ref="AR12:AR75" ca="1" si="21">IMSUB(AM12,AQ12)</f>
        <v>-7.98291809814169-0.418367009721964i</v>
      </c>
      <c r="AS12" s="1">
        <f t="shared" si="1"/>
        <v>-178</v>
      </c>
      <c r="AT12" s="1">
        <f t="shared" ref="AT12:AT75" si="22">IMREAL(Z12)</f>
        <v>-0.99939082701909598</v>
      </c>
      <c r="AU12" s="1">
        <f t="shared" ref="AU12:AU75" si="23">IMAGINARY(Z12)</f>
        <v>-3.4899496702497597E-2</v>
      </c>
      <c r="AV12" s="1">
        <f t="shared" ref="AV12:AV75" ca="1" si="24">IMABS(AR12)</f>
        <v>7.993873423845403</v>
      </c>
      <c r="AW12" s="1">
        <f t="array" aca="1" ref="AW12:AY12" ca="1">MMULT(AT12:AV12,$AW$7:$AY$9)</f>
        <v>-0.20791169081775612</v>
      </c>
      <c r="AX12" s="1">
        <f ca="1"/>
        <v>-1.8149076517018599</v>
      </c>
      <c r="AY12" s="17">
        <f ca="1"/>
        <v>7.8463300504807449</v>
      </c>
      <c r="AZ12" s="2"/>
      <c r="BA12" s="19">
        <f t="shared" ref="BA12:BA75" ca="1" si="25">AW12</f>
        <v>-0.20791169081775612</v>
      </c>
      <c r="BB12" s="1">
        <f t="shared" ref="BB12:BB75" ca="1" si="26">AY12</f>
        <v>7.8463300504807449</v>
      </c>
      <c r="BC12" s="1"/>
      <c r="BD12" s="1"/>
      <c r="BE12" s="1"/>
      <c r="BF12" s="1"/>
      <c r="BG12" s="1"/>
      <c r="BH12" s="25"/>
    </row>
    <row r="13" spans="1:60" x14ac:dyDescent="0.15">
      <c r="A13" s="1">
        <v>1.7</v>
      </c>
      <c r="B13" s="1">
        <f t="shared" si="0"/>
        <v>1.1333333333333333</v>
      </c>
      <c r="D13" s="1" t="s">
        <v>11</v>
      </c>
      <c r="E13" s="1">
        <f ca="1">B13*Σ8つ!$C$3</f>
        <v>-5.9771959226993701E-2</v>
      </c>
      <c r="G13" s="3"/>
      <c r="H13" s="3"/>
      <c r="I13" s="3"/>
      <c r="J13" s="3"/>
      <c r="K13" s="3"/>
      <c r="L13" s="3"/>
      <c r="M13" s="3"/>
      <c r="P13" s="1">
        <v>0</v>
      </c>
      <c r="Q13" s="1">
        <v>0</v>
      </c>
      <c r="R13" s="1">
        <v>1</v>
      </c>
      <c r="T13" s="1">
        <f>P13</f>
        <v>0</v>
      </c>
      <c r="U13" s="1">
        <f>Q13</f>
        <v>0</v>
      </c>
      <c r="V13" s="1">
        <f>R13</f>
        <v>1</v>
      </c>
      <c r="X13" s="1">
        <f t="shared" ref="X13:X76" si="27">X12+2</f>
        <v>-176</v>
      </c>
      <c r="Y13" s="1">
        <f t="shared" si="2"/>
        <v>-3.0717794835100198</v>
      </c>
      <c r="Z13" s="1" t="str">
        <f t="shared" si="3"/>
        <v>-0.997564050259824-0.0697564737441255i</v>
      </c>
      <c r="AA13" s="1" t="str">
        <f t="shared" ca="1" si="4"/>
        <v>-1.99694600197755-0.0697564737441255i</v>
      </c>
      <c r="AB13" s="1" t="str">
        <f t="shared" ca="1" si="5"/>
        <v>0.0351527321964512i</v>
      </c>
      <c r="AC13" s="1" t="str">
        <f t="shared" ca="1" si="6"/>
        <v>0</v>
      </c>
      <c r="AD13" s="1" t="str">
        <f t="shared" ca="1" si="7"/>
        <v>0.0351527321964512i</v>
      </c>
      <c r="AE13" s="1" t="str">
        <f t="shared" ca="1" si="8"/>
        <v>-1.99694600197755-0.0697564737441255i</v>
      </c>
      <c r="AF13" s="1" t="str">
        <f t="shared" ca="1" si="9"/>
        <v>0</v>
      </c>
      <c r="AG13" s="1" t="str">
        <f t="shared" ca="1" si="10"/>
        <v>0</v>
      </c>
      <c r="AH13" s="1" t="str">
        <f t="shared" ca="1" si="11"/>
        <v>0</v>
      </c>
      <c r="AI13" s="1" t="str">
        <f t="shared" ca="1" si="12"/>
        <v>-1.99756405025982-0.0697564737441255i</v>
      </c>
      <c r="AJ13" s="1" t="str">
        <f t="shared" ca="1" si="13"/>
        <v>-7.93671838626165-0.834355958709093i</v>
      </c>
      <c r="AK13" s="1" t="str">
        <f t="shared" ca="1" si="14"/>
        <v>0</v>
      </c>
      <c r="AL13" s="1" t="str">
        <f t="shared" ca="1" si="15"/>
        <v>0</v>
      </c>
      <c r="AM13" s="1" t="str">
        <f t="shared" ca="1" si="16"/>
        <v>-7.93671838626165-0.834355958709093i</v>
      </c>
      <c r="AN13" s="1" t="str">
        <f t="shared" ca="1" si="17"/>
        <v>0</v>
      </c>
      <c r="AO13" s="1" t="str">
        <f t="shared" ca="1" si="18"/>
        <v>0</v>
      </c>
      <c r="AP13" s="1" t="str">
        <f t="shared" ca="1" si="19"/>
        <v>0.00246841902313861+0.0000861990917160691i</v>
      </c>
      <c r="AQ13" s="1" t="str">
        <f t="shared" ca="1" si="20"/>
        <v>0.00246841902313861+0.0000861990917160691i</v>
      </c>
      <c r="AR13" s="1" t="str">
        <f t="shared" ca="1" si="21"/>
        <v>-7.93918680528479-0.834442157800809i</v>
      </c>
      <c r="AS13" s="1">
        <f t="shared" si="1"/>
        <v>-176</v>
      </c>
      <c r="AT13" s="1">
        <f t="shared" si="22"/>
        <v>-0.99756405025982398</v>
      </c>
      <c r="AU13" s="1">
        <f t="shared" si="23"/>
        <v>-6.9756473744125497E-2</v>
      </c>
      <c r="AV13" s="1">
        <f t="shared" ca="1" si="24"/>
        <v>7.9829180657152792</v>
      </c>
      <c r="AW13" s="1">
        <f t="array" aca="1" ref="AW13:AY13" ca="1">MMULT(AT13:AV13,$AW$7:$AY$9)</f>
        <v>-0.24192189559966792</v>
      </c>
      <c r="AX13" s="1">
        <f ca="1"/>
        <v>-1.8185390470313525</v>
      </c>
      <c r="AY13" s="17">
        <f ca="1"/>
        <v>7.8333498820603653</v>
      </c>
      <c r="AZ13" s="2"/>
      <c r="BA13" s="19">
        <f t="shared" ca="1" si="25"/>
        <v>-0.24192189559966792</v>
      </c>
      <c r="BB13" s="1">
        <f t="shared" ca="1" si="26"/>
        <v>7.8333498820603653</v>
      </c>
      <c r="BC13" s="1"/>
      <c r="BD13" s="1"/>
      <c r="BE13" s="1"/>
      <c r="BF13" s="1"/>
      <c r="BG13" s="1"/>
      <c r="BH13" s="25"/>
    </row>
    <row r="14" spans="1:60" x14ac:dyDescent="0.15">
      <c r="A14" s="1"/>
      <c r="B14" s="1"/>
      <c r="D14" s="1" t="s">
        <v>12</v>
      </c>
      <c r="E14" s="1">
        <f ca="1">B14*Σ8つ!$C$3</f>
        <v>0</v>
      </c>
      <c r="G14" s="3"/>
      <c r="H14" s="3"/>
      <c r="I14" s="3"/>
      <c r="J14" s="3"/>
      <c r="K14" s="3"/>
      <c r="L14" s="3"/>
      <c r="M14" s="3"/>
      <c r="X14" s="1">
        <f t="shared" si="27"/>
        <v>-174</v>
      </c>
      <c r="Y14" s="1">
        <f t="shared" si="2"/>
        <v>-3.0368728984701332</v>
      </c>
      <c r="Z14" s="1" t="str">
        <f t="shared" si="3"/>
        <v>-0.994521895368273-0.104528463267657i</v>
      </c>
      <c r="AA14" s="1" t="str">
        <f t="shared" ca="1" si="4"/>
        <v>-1.993903847086-0.104528463267657i</v>
      </c>
      <c r="AB14" s="1" t="str">
        <f t="shared" ca="1" si="5"/>
        <v>0.0351527321964512i</v>
      </c>
      <c r="AC14" s="1" t="str">
        <f t="shared" ca="1" si="6"/>
        <v>0</v>
      </c>
      <c r="AD14" s="1" t="str">
        <f t="shared" ca="1" si="7"/>
        <v>0.0351527321964512i</v>
      </c>
      <c r="AE14" s="1" t="str">
        <f t="shared" ca="1" si="8"/>
        <v>-1.993903847086-0.104528463267657i</v>
      </c>
      <c r="AF14" s="1" t="str">
        <f t="shared" ca="1" si="9"/>
        <v>0</v>
      </c>
      <c r="AG14" s="1" t="str">
        <f t="shared" ca="1" si="10"/>
        <v>0</v>
      </c>
      <c r="AH14" s="1" t="str">
        <f t="shared" ca="1" si="11"/>
        <v>0</v>
      </c>
      <c r="AI14" s="1" t="str">
        <f t="shared" ca="1" si="12"/>
        <v>-1.99452189536827-0.104528463267657i</v>
      </c>
      <c r="AJ14" s="1" t="str">
        <f t="shared" ca="1" si="13"/>
        <v>-7.86416193482629-1.24582208308396i</v>
      </c>
      <c r="AK14" s="1" t="str">
        <f t="shared" ca="1" si="14"/>
        <v>0</v>
      </c>
      <c r="AL14" s="1" t="str">
        <f t="shared" ca="1" si="15"/>
        <v>0</v>
      </c>
      <c r="AM14" s="1" t="str">
        <f t="shared" ca="1" si="16"/>
        <v>-7.86416193482629-1.24582208308396i</v>
      </c>
      <c r="AN14" s="1" t="str">
        <f t="shared" ca="1" si="17"/>
        <v>0</v>
      </c>
      <c r="AO14" s="1" t="str">
        <f t="shared" ca="1" si="18"/>
        <v>0</v>
      </c>
      <c r="AP14" s="1" t="str">
        <f t="shared" ca="1" si="19"/>
        <v>0.00246465978798184+0.000129167346176344i</v>
      </c>
      <c r="AQ14" s="1" t="str">
        <f t="shared" ca="1" si="20"/>
        <v>0.00246465978798184+0.000129167346176344i</v>
      </c>
      <c r="AR14" s="1" t="str">
        <f t="shared" ca="1" si="21"/>
        <v>-7.86662659461427-1.24595125043014i</v>
      </c>
      <c r="AS14" s="1">
        <f t="shared" si="1"/>
        <v>-174</v>
      </c>
      <c r="AT14" s="1">
        <f t="shared" si="22"/>
        <v>-0.99452189536827296</v>
      </c>
      <c r="AU14" s="1">
        <f t="shared" si="23"/>
        <v>-0.104528463267657</v>
      </c>
      <c r="AV14" s="1">
        <f t="shared" ca="1" si="24"/>
        <v>7.9646850846433939</v>
      </c>
      <c r="AW14" s="1">
        <f t="array" aca="1" ref="AW14:AY14" ca="1">MMULT(AT14:AV14,$AW$7:$AY$9)</f>
        <v>-0.27563735581700266</v>
      </c>
      <c r="AX14" s="1">
        <f ca="1"/>
        <v>-1.8207922118761646</v>
      </c>
      <c r="AY14" s="17">
        <f ca="1"/>
        <v>7.8131266639412846</v>
      </c>
      <c r="AZ14" s="2"/>
      <c r="BA14" s="19">
        <f t="shared" ca="1" si="25"/>
        <v>-0.27563735581700266</v>
      </c>
      <c r="BB14" s="1">
        <f t="shared" ca="1" si="26"/>
        <v>7.8131266639412846</v>
      </c>
      <c r="BC14" s="1"/>
      <c r="BD14" s="1"/>
      <c r="BE14" s="1"/>
      <c r="BF14" s="1"/>
      <c r="BG14" s="1"/>
      <c r="BH14" s="25"/>
    </row>
    <row r="15" spans="1:60" x14ac:dyDescent="0.15">
      <c r="A15" s="1">
        <v>1.5</v>
      </c>
      <c r="B15" s="1"/>
      <c r="G15" s="3"/>
      <c r="H15" s="3"/>
      <c r="I15" s="3"/>
      <c r="J15" s="3"/>
      <c r="K15" s="3"/>
      <c r="L15" s="3"/>
      <c r="M15" s="3"/>
      <c r="P15" s="3" t="s">
        <v>54</v>
      </c>
      <c r="Q15" s="3"/>
      <c r="R15" s="3"/>
      <c r="S15" s="3"/>
      <c r="T15" s="3" t="s">
        <v>62</v>
      </c>
      <c r="U15" s="3"/>
      <c r="V15" s="3"/>
      <c r="W15" s="3"/>
      <c r="X15" s="1">
        <f t="shared" si="27"/>
        <v>-172</v>
      </c>
      <c r="Y15" s="1">
        <f t="shared" si="2"/>
        <v>-3.001966313430247</v>
      </c>
      <c r="Z15" s="1" t="str">
        <f t="shared" si="3"/>
        <v>-0.990268068741571-0.139173100960062i</v>
      </c>
      <c r="AA15" s="1" t="str">
        <f t="shared" ca="1" si="4"/>
        <v>-1.98965002045929-0.139173100960062i</v>
      </c>
      <c r="AB15" s="1" t="str">
        <f t="shared" ca="1" si="5"/>
        <v>0.0351527321964512i</v>
      </c>
      <c r="AC15" s="1" t="str">
        <f t="shared" ca="1" si="6"/>
        <v>0</v>
      </c>
      <c r="AD15" s="1" t="str">
        <f t="shared" ca="1" si="7"/>
        <v>0.0351527321964512i</v>
      </c>
      <c r="AE15" s="1" t="str">
        <f t="shared" ca="1" si="8"/>
        <v>-1.98965002045929-0.139173100960062i</v>
      </c>
      <c r="AF15" s="1" t="str">
        <f t="shared" ca="1" si="9"/>
        <v>0</v>
      </c>
      <c r="AG15" s="1" t="str">
        <f t="shared" ca="1" si="10"/>
        <v>0</v>
      </c>
      <c r="AH15" s="1" t="str">
        <f t="shared" ca="1" si="11"/>
        <v>0</v>
      </c>
      <c r="AI15" s="1" t="str">
        <f t="shared" ca="1" si="12"/>
        <v>-1.99026806874157-0.139173100960062i</v>
      </c>
      <c r="AJ15" s="1" t="str">
        <f t="shared" ca="1" si="13"/>
        <v>-7.76326306917211-1.65048328939626i</v>
      </c>
      <c r="AK15" s="1" t="str">
        <f t="shared" ca="1" si="14"/>
        <v>0</v>
      </c>
      <c r="AL15" s="1" t="str">
        <f t="shared" ca="1" si="15"/>
        <v>0</v>
      </c>
      <c r="AM15" s="1" t="str">
        <f t="shared" ca="1" si="16"/>
        <v>-7.76326306917211-1.65048328939626i</v>
      </c>
      <c r="AN15" s="1" t="str">
        <f t="shared" ca="1" si="17"/>
        <v>0</v>
      </c>
      <c r="AO15" s="1" t="str">
        <f t="shared" ca="1" si="18"/>
        <v>0</v>
      </c>
      <c r="AP15" s="1" t="str">
        <f t="shared" ca="1" si="19"/>
        <v>0.00245940327239471+0.000171978230121995i</v>
      </c>
      <c r="AQ15" s="1" t="str">
        <f t="shared" ca="1" si="20"/>
        <v>0.00245940327239471+0.000171978230121995i</v>
      </c>
      <c r="AR15" s="1" t="str">
        <f t="shared" ca="1" si="21"/>
        <v>-7.76572247244451-1.65065526762638i</v>
      </c>
      <c r="AS15" s="1">
        <f t="shared" si="1"/>
        <v>-172</v>
      </c>
      <c r="AT15" s="1">
        <f t="shared" si="22"/>
        <v>-0.99026806874157103</v>
      </c>
      <c r="AU15" s="1">
        <f t="shared" si="23"/>
        <v>-0.139173100960062</v>
      </c>
      <c r="AV15" s="1">
        <f t="shared" ca="1" si="24"/>
        <v>7.939213332035636</v>
      </c>
      <c r="AW15" s="1">
        <f t="array" aca="1" ref="AW15:AY15" ca="1">MMULT(AT15:AV15,$AW$7:$AY$9)</f>
        <v>-0.30901699437494423</v>
      </c>
      <c r="AX15" s="1">
        <f ca="1"/>
        <v>-1.8216700914029778</v>
      </c>
      <c r="AY15" s="17">
        <f ca="1"/>
        <v>7.785700668973071</v>
      </c>
      <c r="AZ15" s="2"/>
      <c r="BA15" s="19">
        <f t="shared" ca="1" si="25"/>
        <v>-0.30901699437494423</v>
      </c>
      <c r="BB15" s="1">
        <f t="shared" ca="1" si="26"/>
        <v>7.785700668973071</v>
      </c>
      <c r="BC15" s="1"/>
      <c r="BD15" s="1"/>
      <c r="BE15" s="1"/>
      <c r="BF15" s="1"/>
      <c r="BG15" s="1"/>
      <c r="BH15" s="25"/>
    </row>
    <row r="16" spans="1:60" x14ac:dyDescent="0.15">
      <c r="G16" s="3"/>
      <c r="H16" s="3"/>
      <c r="I16" s="3"/>
      <c r="J16" s="3"/>
      <c r="K16" s="3"/>
      <c r="L16" s="3"/>
      <c r="M16" s="3"/>
      <c r="P16" s="1">
        <f ca="1">COS(E7)</f>
        <v>0.99925217775731323</v>
      </c>
      <c r="Q16" s="1">
        <f ca="1">SIN(E7)</f>
        <v>-3.8666332218958495E-2</v>
      </c>
      <c r="R16" s="5">
        <v>0</v>
      </c>
      <c r="S16" s="3"/>
      <c r="T16" s="1" t="str">
        <f ca="1">IMSUM(IMPRODUCT($P16,T$11),IMPRODUCT($Q16,T$12),IMPRODUCT($R16,T$13))</f>
        <v>0.998634591665288+0.00135922722151206i</v>
      </c>
      <c r="U16" s="1" t="str">
        <f ca="1">IMSUM(IMPRODUCT($P16,U$11),IMPRODUCT($Q16,U$12),IMPRODUCT($R16,U$13))</f>
        <v>-0.0386424345587486-0.0351264442014235i</v>
      </c>
      <c r="V16" s="1" t="str">
        <f ca="1">IMSUM(IMPRODUCT($P16,V$11),IMPRODUCT($Q16,V$12),IMPRODUCT($R16,V$13))</f>
        <v>0</v>
      </c>
      <c r="X16" s="1">
        <f t="shared" si="27"/>
        <v>-170</v>
      </c>
      <c r="Y16" s="1">
        <f t="shared" si="2"/>
        <v>-2.9670597283903604</v>
      </c>
      <c r="Z16" s="1" t="str">
        <f t="shared" si="3"/>
        <v>-0.984807753012208-0.173648177666931i</v>
      </c>
      <c r="AA16" s="1" t="str">
        <f t="shared" ca="1" si="4"/>
        <v>-1.98418970472993-0.173648177666931i</v>
      </c>
      <c r="AB16" s="1" t="str">
        <f t="shared" ca="1" si="5"/>
        <v>0.0351527321964512i</v>
      </c>
      <c r="AC16" s="1" t="str">
        <f t="shared" ca="1" si="6"/>
        <v>0</v>
      </c>
      <c r="AD16" s="1" t="str">
        <f t="shared" ca="1" si="7"/>
        <v>0.0351527321964512i</v>
      </c>
      <c r="AE16" s="1" t="str">
        <f t="shared" ca="1" si="8"/>
        <v>-1.98418970472993-0.173648177666931i</v>
      </c>
      <c r="AF16" s="1" t="str">
        <f t="shared" ca="1" si="9"/>
        <v>0</v>
      </c>
      <c r="AG16" s="1" t="str">
        <f t="shared" ca="1" si="10"/>
        <v>0</v>
      </c>
      <c r="AH16" s="1" t="str">
        <f t="shared" ca="1" si="11"/>
        <v>0</v>
      </c>
      <c r="AI16" s="1" t="str">
        <f t="shared" ca="1" si="12"/>
        <v>-1.98480775301221-0.173648177666931i</v>
      </c>
      <c r="AJ16" s="1" t="str">
        <f t="shared" ca="1" si="13"/>
        <v>-7.63469500099762-2.04615296755269i</v>
      </c>
      <c r="AK16" s="1" t="str">
        <f t="shared" ca="1" si="14"/>
        <v>0</v>
      </c>
      <c r="AL16" s="1" t="str">
        <f t="shared" ca="1" si="15"/>
        <v>0</v>
      </c>
      <c r="AM16" s="1" t="str">
        <f t="shared" ca="1" si="16"/>
        <v>-7.63469500099762-2.04615296755269i</v>
      </c>
      <c r="AN16" s="1" t="str">
        <f t="shared" ca="1" si="17"/>
        <v>0</v>
      </c>
      <c r="AO16" s="1" t="str">
        <f t="shared" ca="1" si="18"/>
        <v>0</v>
      </c>
      <c r="AP16" s="1" t="str">
        <f t="shared" ca="1" si="19"/>
        <v>0.00245265588063176+0.000214579585085472i</v>
      </c>
      <c r="AQ16" s="1" t="str">
        <f t="shared" ca="1" si="20"/>
        <v>0.00245265588063176+0.000214579585085472i</v>
      </c>
      <c r="AR16" s="1" t="str">
        <f t="shared" ca="1" si="21"/>
        <v>-7.63714765687825-2.04636754713778i</v>
      </c>
      <c r="AS16" s="1">
        <f t="shared" si="1"/>
        <v>-170</v>
      </c>
      <c r="AT16" s="1">
        <f t="shared" si="22"/>
        <v>-0.98480775301220802</v>
      </c>
      <c r="AU16" s="1">
        <f t="shared" si="23"/>
        <v>-0.173648177666931</v>
      </c>
      <c r="AV16" s="1">
        <f t="shared" ca="1" si="24"/>
        <v>7.9065570554407332</v>
      </c>
      <c r="AW16" s="1">
        <f t="array" aca="1" ref="AW16:AY16" ca="1">MMULT(AT16:AV16,$AW$7:$AY$9)</f>
        <v>-0.34202014332566943</v>
      </c>
      <c r="AX16" s="1">
        <f ca="1"/>
        <v>-1.8211795557549277</v>
      </c>
      <c r="AY16" s="17">
        <f ca="1"/>
        <v>7.7511271256636878</v>
      </c>
      <c r="AZ16" s="2"/>
      <c r="BA16" s="19">
        <f t="shared" ca="1" si="25"/>
        <v>-0.34202014332566943</v>
      </c>
      <c r="BB16" s="1">
        <f t="shared" ca="1" si="26"/>
        <v>7.7511271256636878</v>
      </c>
      <c r="BC16" s="1"/>
      <c r="BD16" s="1"/>
      <c r="BE16" s="1"/>
      <c r="BF16" s="1"/>
      <c r="BG16" s="1"/>
      <c r="BH16" s="25"/>
    </row>
    <row r="17" spans="7:60" x14ac:dyDescent="0.15">
      <c r="G17" s="3"/>
      <c r="H17" s="3"/>
      <c r="I17" s="3"/>
      <c r="J17" s="3"/>
      <c r="K17" s="3"/>
      <c r="L17" s="3"/>
      <c r="M17" s="3"/>
      <c r="P17" s="1">
        <f ca="1">-Q16</f>
        <v>3.8666332218958495E-2</v>
      </c>
      <c r="Q17" s="1">
        <f ca="1">P16</f>
        <v>0.99925217775731323</v>
      </c>
      <c r="R17" s="1">
        <v>0</v>
      </c>
      <c r="S17" s="3"/>
      <c r="T17" s="1" t="str">
        <f ca="1">IMSUM(IMPRODUCT($P17,T$11),IMPRODUCT($Q17,T$12),IMPRODUCT($R17,T$13))</f>
        <v>0.0386424345587486-0.0351264442014235i</v>
      </c>
      <c r="U17" s="1" t="str">
        <f ca="1">IMSUM(IMPRODUCT($P17,U$11),IMPRODUCT($Q17,U$12),IMPRODUCT($R17,U$13))</f>
        <v>0.998634591665288-0.00135922722151206i</v>
      </c>
      <c r="V17" s="1" t="str">
        <f ca="1">IMSUM(IMPRODUCT($P17,V$11),IMPRODUCT($Q17,V$12),IMPRODUCT($R17,V$13))</f>
        <v>0</v>
      </c>
      <c r="X17" s="1">
        <f t="shared" si="27"/>
        <v>-168</v>
      </c>
      <c r="Y17" s="1">
        <f t="shared" si="2"/>
        <v>-2.9321531433504737</v>
      </c>
      <c r="Z17" s="1" t="str">
        <f t="shared" si="3"/>
        <v>-0.978147600733805-0.207911690817763i</v>
      </c>
      <c r="AA17" s="1" t="str">
        <f t="shared" ca="1" si="4"/>
        <v>-1.97752955245153-0.207911690817763i</v>
      </c>
      <c r="AB17" s="1" t="str">
        <f t="shared" ca="1" si="5"/>
        <v>0.0351527321964512i</v>
      </c>
      <c r="AC17" s="1" t="str">
        <f t="shared" ca="1" si="6"/>
        <v>0</v>
      </c>
      <c r="AD17" s="1" t="str">
        <f t="shared" ca="1" si="7"/>
        <v>0.0351527321964512i</v>
      </c>
      <c r="AE17" s="1" t="str">
        <f t="shared" ca="1" si="8"/>
        <v>-1.97752955245153-0.207911690817763i</v>
      </c>
      <c r="AF17" s="1" t="str">
        <f t="shared" ca="1" si="9"/>
        <v>0</v>
      </c>
      <c r="AG17" s="1" t="str">
        <f t="shared" ca="1" si="10"/>
        <v>0</v>
      </c>
      <c r="AH17" s="1" t="str">
        <f t="shared" ca="1" si="11"/>
        <v>0</v>
      </c>
      <c r="AI17" s="1" t="str">
        <f t="shared" ca="1" si="12"/>
        <v>-1.97814760073381-0.207911690817763i</v>
      </c>
      <c r="AJ17" s="1" t="str">
        <f t="shared" ca="1" si="13"/>
        <v>-7.47931342838018-2.43071356977139i</v>
      </c>
      <c r="AK17" s="1" t="str">
        <f t="shared" ca="1" si="14"/>
        <v>0</v>
      </c>
      <c r="AL17" s="1" t="str">
        <f t="shared" ca="1" si="15"/>
        <v>0</v>
      </c>
      <c r="AM17" s="1" t="str">
        <f t="shared" ca="1" si="16"/>
        <v>-7.47931342838018-2.43071356977139i</v>
      </c>
      <c r="AN17" s="1" t="str">
        <f t="shared" ca="1" si="17"/>
        <v>0</v>
      </c>
      <c r="AO17" s="1" t="str">
        <f t="shared" ca="1" si="18"/>
        <v>0</v>
      </c>
      <c r="AP17" s="1" t="str">
        <f t="shared" ca="1" si="19"/>
        <v>0.00244442583335049+0.000256919507877971i</v>
      </c>
      <c r="AQ17" s="1" t="str">
        <f t="shared" ca="1" si="20"/>
        <v>0.00244442583335049+0.000256919507877971i</v>
      </c>
      <c r="AR17" s="1" t="str">
        <f t="shared" ca="1" si="21"/>
        <v>-7.48175785421353-2.43097048927927i</v>
      </c>
      <c r="AS17" s="1">
        <f t="shared" si="1"/>
        <v>-168</v>
      </c>
      <c r="AT17" s="1">
        <f t="shared" si="22"/>
        <v>-0.97814760073380502</v>
      </c>
      <c r="AU17" s="1">
        <f t="shared" si="23"/>
        <v>-0.20791169081776301</v>
      </c>
      <c r="AV17" s="1">
        <f t="shared" ca="1" si="24"/>
        <v>7.866785754603498</v>
      </c>
      <c r="AW17" s="1">
        <f t="array" aca="1" ref="AW17:AY17" ca="1">MMULT(AT17:AV17,$AW$7:$AY$9)</f>
        <v>-0.37460659341591562</v>
      </c>
      <c r="AX17" s="1">
        <f ca="1"/>
        <v>-1.8193313650535734</v>
      </c>
      <c r="AY17" s="17">
        <f ca="1"/>
        <v>7.7094760777327895</v>
      </c>
      <c r="AZ17" s="2"/>
      <c r="BA17" s="19">
        <f t="shared" ca="1" si="25"/>
        <v>-0.37460659341591562</v>
      </c>
      <c r="BB17" s="1">
        <f t="shared" ca="1" si="26"/>
        <v>7.7094760777327895</v>
      </c>
      <c r="BC17" s="1"/>
      <c r="BD17" s="1"/>
      <c r="BE17" s="1"/>
      <c r="BF17" s="1"/>
      <c r="BG17" s="1"/>
      <c r="BH17" s="25"/>
    </row>
    <row r="18" spans="7:60" x14ac:dyDescent="0.15">
      <c r="G18" s="3"/>
      <c r="H18" s="3"/>
      <c r="I18" s="3"/>
      <c r="J18" s="3"/>
      <c r="K18" s="3"/>
      <c r="L18" s="3"/>
      <c r="M18" s="3"/>
      <c r="P18" s="1">
        <v>0</v>
      </c>
      <c r="Q18" s="1">
        <v>0</v>
      </c>
      <c r="R18" s="1">
        <v>1</v>
      </c>
      <c r="S18" s="3"/>
      <c r="T18" s="1" t="str">
        <f ca="1">IMSUM(IMPRODUCT($P18,T$11),IMPRODUCT($Q18,T$12),IMPRODUCT($R18,T$13))</f>
        <v>0</v>
      </c>
      <c r="U18" s="1" t="str">
        <f ca="1">IMSUM(IMPRODUCT($P18,U$11),IMPRODUCT($Q18,U$12),IMPRODUCT($R18,U$13))</f>
        <v>0</v>
      </c>
      <c r="V18" s="1" t="str">
        <f>IMSUM(IMPRODUCT($P18,V$11),IMPRODUCT($Q18,V$12),IMPRODUCT($R18,V$13))</f>
        <v>1</v>
      </c>
      <c r="X18" s="1">
        <f t="shared" si="27"/>
        <v>-166</v>
      </c>
      <c r="Y18" s="1">
        <f t="shared" si="2"/>
        <v>-2.8972465583105871</v>
      </c>
      <c r="Z18" s="1" t="str">
        <f t="shared" si="3"/>
        <v>-0.970295726275997-0.241921895599665i</v>
      </c>
      <c r="AA18" s="1" t="str">
        <f t="shared" ca="1" si="4"/>
        <v>-1.96967767799372-0.241921895599665i</v>
      </c>
      <c r="AB18" s="1" t="str">
        <f t="shared" ca="1" si="5"/>
        <v>0.0351527321964512i</v>
      </c>
      <c r="AC18" s="1" t="str">
        <f t="shared" ca="1" si="6"/>
        <v>0</v>
      </c>
      <c r="AD18" s="1" t="str">
        <f t="shared" ca="1" si="7"/>
        <v>0.0351527321964512i</v>
      </c>
      <c r="AE18" s="1" t="str">
        <f t="shared" ca="1" si="8"/>
        <v>-1.96967767799372-0.241921895599665i</v>
      </c>
      <c r="AF18" s="1" t="str">
        <f t="shared" ca="1" si="9"/>
        <v>0</v>
      </c>
      <c r="AG18" s="1" t="str">
        <f t="shared" ca="1" si="10"/>
        <v>0</v>
      </c>
      <c r="AH18" s="1" t="str">
        <f t="shared" ca="1" si="11"/>
        <v>0</v>
      </c>
      <c r="AI18" s="1" t="str">
        <f t="shared" ca="1" si="12"/>
        <v>-1.970295726276-0.241921895599665i</v>
      </c>
      <c r="AJ18" s="1" t="str">
        <f t="shared" ca="1" si="13"/>
        <v>-7.29814927202453-2.80213268409172i</v>
      </c>
      <c r="AK18" s="1" t="str">
        <f t="shared" ca="1" si="14"/>
        <v>0</v>
      </c>
      <c r="AL18" s="1" t="str">
        <f t="shared" ca="1" si="15"/>
        <v>0</v>
      </c>
      <c r="AM18" s="1" t="str">
        <f t="shared" ca="1" si="16"/>
        <v>-7.29814927202453-2.80213268409172i</v>
      </c>
      <c r="AN18" s="1" t="str">
        <f t="shared" ca="1" si="17"/>
        <v>0</v>
      </c>
      <c r="AO18" s="1" t="str">
        <f t="shared" ca="1" si="18"/>
        <v>0</v>
      </c>
      <c r="AP18" s="1" t="str">
        <f t="shared" ca="1" si="19"/>
        <v>0.00243472315759577+0.000298946413825526i</v>
      </c>
      <c r="AQ18" s="1" t="str">
        <f t="shared" ca="1" si="20"/>
        <v>0.00243472315759577+0.000298946413825526i</v>
      </c>
      <c r="AR18" s="1" t="str">
        <f t="shared" ca="1" si="21"/>
        <v>-7.30058399518213-2.80243163050555i</v>
      </c>
      <c r="AS18" s="1">
        <f t="shared" si="1"/>
        <v>-166</v>
      </c>
      <c r="AT18" s="1">
        <f t="shared" si="22"/>
        <v>-0.97029572627599703</v>
      </c>
      <c r="AU18" s="1">
        <f t="shared" si="23"/>
        <v>-0.24192189559966501</v>
      </c>
      <c r="AV18" s="1">
        <f t="shared" ca="1" si="24"/>
        <v>7.8199839970659433</v>
      </c>
      <c r="AW18" s="1">
        <f t="array" aca="1" ref="AW18:AY18" ca="1">MMULT(AT18:AV18,$AW$7:$AY$9)</f>
        <v>-0.40673664307579771</v>
      </c>
      <c r="AX18" s="1">
        <f ca="1"/>
        <v>-1.8161401221816909</v>
      </c>
      <c r="AY18" s="17">
        <f ca="1"/>
        <v>7.6608322050641959</v>
      </c>
      <c r="AZ18" s="2"/>
      <c r="BA18" s="19">
        <f t="shared" ca="1" si="25"/>
        <v>-0.40673664307579771</v>
      </c>
      <c r="BB18" s="1">
        <f t="shared" ca="1" si="26"/>
        <v>7.6608322050641959</v>
      </c>
      <c r="BC18" s="1"/>
      <c r="BD18" s="1"/>
      <c r="BE18" s="1"/>
      <c r="BF18" s="1"/>
      <c r="BG18" s="1"/>
      <c r="BH18" s="25"/>
    </row>
    <row r="19" spans="7:60" x14ac:dyDescent="0.15">
      <c r="G19" s="3"/>
      <c r="H19" s="3"/>
      <c r="I19" s="3"/>
      <c r="J19" s="3"/>
      <c r="K19" s="3"/>
      <c r="L19" s="3"/>
      <c r="M19" s="3"/>
      <c r="P19" s="3"/>
      <c r="Q19" s="3"/>
      <c r="R19" s="3"/>
      <c r="S19" s="3"/>
      <c r="T19" s="3"/>
      <c r="U19" s="3"/>
      <c r="V19" s="3"/>
      <c r="W19" s="3"/>
      <c r="X19" s="1">
        <f t="shared" si="27"/>
        <v>-164</v>
      </c>
      <c r="Y19" s="1">
        <f t="shared" si="2"/>
        <v>-2.8623399732707004</v>
      </c>
      <c r="Z19" s="1" t="str">
        <f t="shared" si="3"/>
        <v>-0.961261695938319-0.275637355817i</v>
      </c>
      <c r="AA19" s="1" t="str">
        <f t="shared" ca="1" si="4"/>
        <v>-1.96064364765604-0.275637355817i</v>
      </c>
      <c r="AB19" s="1" t="str">
        <f t="shared" ca="1" si="5"/>
        <v>0.0351527321964512i</v>
      </c>
      <c r="AC19" s="1" t="str">
        <f t="shared" ca="1" si="6"/>
        <v>0</v>
      </c>
      <c r="AD19" s="1" t="str">
        <f t="shared" ca="1" si="7"/>
        <v>0.0351527321964512i</v>
      </c>
      <c r="AE19" s="1" t="str">
        <f t="shared" ca="1" si="8"/>
        <v>-1.96064364765604-0.275637355817i</v>
      </c>
      <c r="AF19" s="1" t="str">
        <f t="shared" ca="1" si="9"/>
        <v>0</v>
      </c>
      <c r="AG19" s="1" t="str">
        <f t="shared" ca="1" si="10"/>
        <v>0</v>
      </c>
      <c r="AH19" s="1" t="str">
        <f t="shared" ca="1" si="11"/>
        <v>0</v>
      </c>
      <c r="AI19" s="1" t="str">
        <f t="shared" ca="1" si="12"/>
        <v>-1.96126169593832-0.275637355817i</v>
      </c>
      <c r="AJ19" s="1" t="str">
        <f t="shared" ca="1" si="13"/>
        <v>-7.09239994135028-3.1584783307578i</v>
      </c>
      <c r="AK19" s="1" t="str">
        <f t="shared" ca="1" si="14"/>
        <v>0</v>
      </c>
      <c r="AL19" s="1" t="str">
        <f t="shared" ca="1" si="15"/>
        <v>0</v>
      </c>
      <c r="AM19" s="1" t="str">
        <f t="shared" ca="1" si="16"/>
        <v>-7.09239994135028-3.1584783307578i</v>
      </c>
      <c r="AN19" s="1" t="str">
        <f t="shared" ca="1" si="17"/>
        <v>0</v>
      </c>
      <c r="AO19" s="1" t="str">
        <f t="shared" ca="1" si="18"/>
        <v>0</v>
      </c>
      <c r="AP19" s="1" t="str">
        <f t="shared" ca="1" si="19"/>
        <v>0.00242355967458343+0.000340609099617012i</v>
      </c>
      <c r="AQ19" s="1" t="str">
        <f t="shared" ca="1" si="20"/>
        <v>0.00242355967458343+0.000340609099617012i</v>
      </c>
      <c r="AR19" s="1" t="str">
        <f t="shared" ca="1" si="21"/>
        <v>-7.09482350102486-3.15881893985742i</v>
      </c>
      <c r="AS19" s="1">
        <f t="shared" si="1"/>
        <v>-164</v>
      </c>
      <c r="AT19" s="1">
        <f t="shared" si="22"/>
        <v>-0.96126169593831901</v>
      </c>
      <c r="AU19" s="1">
        <f t="shared" si="23"/>
        <v>-0.275637355817</v>
      </c>
      <c r="AV19" s="1">
        <f t="shared" ca="1" si="24"/>
        <v>7.7662511938191008</v>
      </c>
      <c r="AW19" s="1">
        <f t="array" aca="1" ref="AW19:AY19" ca="1">MMULT(AT19:AV19,$AW$7:$AY$9)</f>
        <v>-0.43837114678907829</v>
      </c>
      <c r="AX19" s="1">
        <f ca="1"/>
        <v>-1.8116242134995191</v>
      </c>
      <c r="AY19" s="17">
        <f ca="1"/>
        <v>7.6052946065370604</v>
      </c>
      <c r="AZ19" s="2"/>
      <c r="BA19" s="19">
        <f t="shared" ca="1" si="25"/>
        <v>-0.43837114678907829</v>
      </c>
      <c r="BB19" s="1">
        <f t="shared" ca="1" si="26"/>
        <v>7.6052946065370604</v>
      </c>
      <c r="BC19" s="1"/>
      <c r="BD19" s="1"/>
      <c r="BE19" s="1"/>
      <c r="BF19" s="1"/>
      <c r="BG19" s="1"/>
      <c r="BH19" s="25"/>
    </row>
    <row r="20" spans="7:60" x14ac:dyDescent="0.15">
      <c r="G20" s="3"/>
      <c r="H20" s="3"/>
      <c r="I20" s="3"/>
      <c r="J20" s="3"/>
      <c r="K20" s="3"/>
      <c r="L20" s="3"/>
      <c r="M20" s="3"/>
      <c r="P20" s="3" t="s">
        <v>55</v>
      </c>
      <c r="Q20" s="3"/>
      <c r="R20" s="3"/>
      <c r="S20" s="3"/>
      <c r="T20" s="3" t="s">
        <v>63</v>
      </c>
      <c r="U20" s="3"/>
      <c r="V20" s="3"/>
      <c r="W20" s="3"/>
      <c r="X20" s="1">
        <f t="shared" si="27"/>
        <v>-162</v>
      </c>
      <c r="Y20" s="1">
        <f t="shared" si="2"/>
        <v>-2.8274333882308138</v>
      </c>
      <c r="Z20" s="1" t="str">
        <f t="shared" si="3"/>
        <v>-0.951056516295152-0.309016994374951i</v>
      </c>
      <c r="AA20" s="1" t="str">
        <f t="shared" ca="1" si="4"/>
        <v>-1.95043846801288-0.309016994374951i</v>
      </c>
      <c r="AB20" s="1" t="str">
        <f t="shared" ca="1" si="5"/>
        <v>0.0351527321964512i</v>
      </c>
      <c r="AC20" s="1" t="str">
        <f t="shared" ca="1" si="6"/>
        <v>0</v>
      </c>
      <c r="AD20" s="1" t="str">
        <f t="shared" ca="1" si="7"/>
        <v>0.0351527321964512i</v>
      </c>
      <c r="AE20" s="1" t="str">
        <f t="shared" ca="1" si="8"/>
        <v>-1.95043846801288-0.309016994374951i</v>
      </c>
      <c r="AF20" s="1" t="str">
        <f t="shared" ca="1" si="9"/>
        <v>0</v>
      </c>
      <c r="AG20" s="1" t="str">
        <f t="shared" ca="1" si="10"/>
        <v>0</v>
      </c>
      <c r="AH20" s="1" t="str">
        <f t="shared" ca="1" si="11"/>
        <v>0</v>
      </c>
      <c r="AI20" s="1" t="str">
        <f t="shared" ca="1" si="12"/>
        <v>-1.95105651629515-0.309016994374951i</v>
      </c>
      <c r="AJ20" s="1" t="str">
        <f t="shared" ca="1" si="13"/>
        <v>-6.86341921449758-3.49793334339538i</v>
      </c>
      <c r="AK20" s="1" t="str">
        <f t="shared" ca="1" si="14"/>
        <v>0</v>
      </c>
      <c r="AL20" s="1" t="str">
        <f t="shared" ca="1" si="15"/>
        <v>0</v>
      </c>
      <c r="AM20" s="1" t="str">
        <f t="shared" ca="1" si="16"/>
        <v>-6.86341921449758-3.49793334339538i</v>
      </c>
      <c r="AN20" s="1" t="str">
        <f t="shared" ca="1" si="17"/>
        <v>0</v>
      </c>
      <c r="AO20" s="1" t="str">
        <f t="shared" ca="1" si="18"/>
        <v>0</v>
      </c>
      <c r="AP20" s="1" t="str">
        <f t="shared" ca="1" si="19"/>
        <v>0.00241094898529791+0.000381856805687424i</v>
      </c>
      <c r="AQ20" s="1" t="str">
        <f t="shared" ca="1" si="20"/>
        <v>0.00241094898529791+0.000381856805687424i</v>
      </c>
      <c r="AR20" s="1" t="str">
        <f t="shared" ca="1" si="21"/>
        <v>-6.86583016348288-3.49831520020107i</v>
      </c>
      <c r="AS20" s="1">
        <f t="shared" si="1"/>
        <v>-162</v>
      </c>
      <c r="AT20" s="1">
        <f t="shared" si="22"/>
        <v>-0.95105651629515198</v>
      </c>
      <c r="AU20" s="1">
        <f t="shared" si="23"/>
        <v>-0.309016994374951</v>
      </c>
      <c r="AV20" s="1">
        <f t="shared" ca="1" si="24"/>
        <v>7.7057013356182695</v>
      </c>
      <c r="AW20" s="1">
        <f t="array" aca="1" ref="AW20:AY20" ca="1">MMULT(AT20:AV20,$AW$7:$AY$9)</f>
        <v>-0.46947156278589408</v>
      </c>
      <c r="AX20" s="1">
        <f ca="1"/>
        <v>-1.8058057376827452</v>
      </c>
      <c r="AY20" s="17">
        <f ca="1"/>
        <v>7.5429765453192701</v>
      </c>
      <c r="AZ20" s="2"/>
      <c r="BA20" s="19">
        <f t="shared" ca="1" si="25"/>
        <v>-0.46947156278589408</v>
      </c>
      <c r="BB20" s="1">
        <f t="shared" ca="1" si="26"/>
        <v>7.5429765453192701</v>
      </c>
      <c r="BC20" s="1"/>
      <c r="BD20" s="1"/>
      <c r="BE20" s="1"/>
      <c r="BF20" s="1"/>
      <c r="BG20" s="1"/>
      <c r="BH20" s="25"/>
    </row>
    <row r="21" spans="7:60" x14ac:dyDescent="0.15">
      <c r="G21" s="3"/>
      <c r="H21" s="3"/>
      <c r="I21" s="3"/>
      <c r="J21" s="3"/>
      <c r="K21" s="3"/>
      <c r="L21" s="3"/>
      <c r="M21" s="3"/>
      <c r="P21" s="1" t="str">
        <f ca="1">IMEXP(IMPRODUCT($P$7,E8))</f>
        <v>0.999110050815253-0.0421794542395129i</v>
      </c>
      <c r="Q21" s="1">
        <v>0</v>
      </c>
      <c r="R21" s="5">
        <v>0</v>
      </c>
      <c r="S21" s="3"/>
      <c r="T21" s="1" t="str">
        <f ca="1">IMSUM(IMPRODUCT($P21,T$11),IMPRODUCT($Q21,T$12),IMPRODUCT($R21,T$13))</f>
        <v>0.998492552564541-0.0421533853002728i</v>
      </c>
      <c r="U21" s="1" t="str">
        <f ca="1">IMSUM(IMPRODUCT($P21,U$11),IMPRODUCT($Q21,U$12),IMPRODUCT($R21,U$13))</f>
        <v>-0.00148272305907407-0.0351214480510913i</v>
      </c>
      <c r="V21" s="1" t="str">
        <f ca="1">IMSUM(IMPRODUCT($P21,V$11),IMPRODUCT($Q21,V$12),IMPRODUCT($R21,V$13))</f>
        <v>0</v>
      </c>
      <c r="X21" s="1">
        <f t="shared" si="27"/>
        <v>-160</v>
      </c>
      <c r="Y21" s="1">
        <f t="shared" si="2"/>
        <v>-2.7925268031909272</v>
      </c>
      <c r="Z21" s="1" t="str">
        <f t="shared" si="3"/>
        <v>-0.939692620785909-0.342020143325666i</v>
      </c>
      <c r="AA21" s="1" t="str">
        <f t="shared" ca="1" si="4"/>
        <v>-1.93907457250363-0.342020143325666i</v>
      </c>
      <c r="AB21" s="1" t="str">
        <f t="shared" ca="1" si="5"/>
        <v>0.0351527321964512i</v>
      </c>
      <c r="AC21" s="1" t="str">
        <f t="shared" ca="1" si="6"/>
        <v>0</v>
      </c>
      <c r="AD21" s="1" t="str">
        <f t="shared" ca="1" si="7"/>
        <v>0.0351527321964512i</v>
      </c>
      <c r="AE21" s="1" t="str">
        <f t="shared" ca="1" si="8"/>
        <v>-1.93907457250363-0.342020143325666i</v>
      </c>
      <c r="AF21" s="1" t="str">
        <f t="shared" ca="1" si="9"/>
        <v>0</v>
      </c>
      <c r="AG21" s="1" t="str">
        <f t="shared" ca="1" si="10"/>
        <v>0</v>
      </c>
      <c r="AH21" s="1" t="str">
        <f t="shared" ca="1" si="11"/>
        <v>0</v>
      </c>
      <c r="AI21" s="1" t="str">
        <f t="shared" ca="1" si="12"/>
        <v>-1.93969262078591-0.342020143325666i</v>
      </c>
      <c r="AJ21" s="1" t="str">
        <f t="shared" ca="1" si="13"/>
        <v>-6.61270582953602-3.81880870606273i</v>
      </c>
      <c r="AK21" s="1" t="str">
        <f t="shared" ca="1" si="14"/>
        <v>0</v>
      </c>
      <c r="AL21" s="1" t="str">
        <f t="shared" ca="1" si="15"/>
        <v>0</v>
      </c>
      <c r="AM21" s="1" t="str">
        <f t="shared" ca="1" si="16"/>
        <v>-6.61270582953602-3.81880870606273i</v>
      </c>
      <c r="AN21" s="1" t="str">
        <f t="shared" ca="1" si="17"/>
        <v>0</v>
      </c>
      <c r="AO21" s="1" t="str">
        <f t="shared" ca="1" si="18"/>
        <v>0</v>
      </c>
      <c r="AP21" s="1" t="str">
        <f t="shared" ca="1" si="19"/>
        <v>0.0023969064539216+0.000422639278060625i</v>
      </c>
      <c r="AQ21" s="1" t="str">
        <f t="shared" ca="1" si="20"/>
        <v>0.0023969064539216+0.000422639278060625i</v>
      </c>
      <c r="AR21" s="1" t="str">
        <f t="shared" ca="1" si="21"/>
        <v>-6.61510273598994-3.81923134534079i</v>
      </c>
      <c r="AS21" s="1">
        <f t="shared" si="1"/>
        <v>-160</v>
      </c>
      <c r="AT21" s="1">
        <f t="shared" si="22"/>
        <v>-0.93969262078590898</v>
      </c>
      <c r="AU21" s="1">
        <f t="shared" si="23"/>
        <v>-0.34202014332566599</v>
      </c>
      <c r="AV21" s="1">
        <f t="shared" ca="1" si="24"/>
        <v>7.6384626906816271</v>
      </c>
      <c r="AW21" s="1">
        <f t="array" aca="1" ref="AW21:AY21" ca="1">MMULT(AT21:AV21,$AW$7:$AY$9)</f>
        <v>-0.49999999999999745</v>
      </c>
      <c r="AX21" s="1">
        <f ca="1"/>
        <v>-1.7987104229053283</v>
      </c>
      <c r="AY21" s="17">
        <f ca="1"/>
        <v>7.4740051573080244</v>
      </c>
      <c r="AZ21" s="2"/>
      <c r="BA21" s="19">
        <f t="shared" ca="1" si="25"/>
        <v>-0.49999999999999745</v>
      </c>
      <c r="BB21" s="1">
        <f t="shared" ca="1" si="26"/>
        <v>7.4740051573080244</v>
      </c>
      <c r="BC21" s="1"/>
      <c r="BD21" s="1"/>
      <c r="BE21" s="1"/>
      <c r="BF21" s="1"/>
      <c r="BG21" s="1"/>
      <c r="BH21" s="25"/>
    </row>
    <row r="22" spans="7:60" x14ac:dyDescent="0.15">
      <c r="G22" s="3"/>
      <c r="H22" s="3"/>
      <c r="I22" s="3"/>
      <c r="J22" s="3"/>
      <c r="K22" s="3"/>
      <c r="L22" s="3"/>
      <c r="M22" s="3"/>
      <c r="P22" s="1">
        <v>0</v>
      </c>
      <c r="Q22" s="1" t="str">
        <f ca="1">IMEXP(IMPRODUCT($P$7,-E8))</f>
        <v>0.999110050815253+0.0421794542395129i</v>
      </c>
      <c r="R22" s="1"/>
      <c r="S22" s="3"/>
      <c r="T22" s="1" t="str">
        <f ca="1">IMSUM(IMPRODUCT($P22,T$11),IMPRODUCT($Q22,T$12),IMPRODUCT($R22,T$13))</f>
        <v>0.00148272305907407-0.0351214480510913i</v>
      </c>
      <c r="U22" s="1" t="str">
        <f ca="1">IMSUM(IMPRODUCT($P22,U$11),IMPRODUCT($Q22,U$12),IMPRODUCT($R22,U$13))</f>
        <v>0.998492552564541+0.0421533853002728i</v>
      </c>
      <c r="V22" s="1" t="str">
        <f ca="1">IMSUM(IMPRODUCT($P22,V$11),IMPRODUCT($Q22,V$12),IMPRODUCT($R22,V$13))</f>
        <v>0</v>
      </c>
      <c r="X22" s="1">
        <f t="shared" si="27"/>
        <v>-158</v>
      </c>
      <c r="Y22" s="1">
        <f t="shared" si="2"/>
        <v>-2.7576202181510405</v>
      </c>
      <c r="Z22" s="1" t="str">
        <f t="shared" si="3"/>
        <v>-0.927183854566787-0.374606593415913i</v>
      </c>
      <c r="AA22" s="1" t="str">
        <f t="shared" ca="1" si="4"/>
        <v>-1.92656580628451-0.374606593415913i</v>
      </c>
      <c r="AB22" s="1" t="str">
        <f t="shared" ca="1" si="5"/>
        <v>0.0351527321964512i</v>
      </c>
      <c r="AC22" s="1" t="str">
        <f t="shared" ca="1" si="6"/>
        <v>0</v>
      </c>
      <c r="AD22" s="1" t="str">
        <f t="shared" ca="1" si="7"/>
        <v>0.0351527321964512i</v>
      </c>
      <c r="AE22" s="1" t="str">
        <f t="shared" ca="1" si="8"/>
        <v>-1.92656580628451-0.374606593415913i</v>
      </c>
      <c r="AF22" s="1" t="str">
        <f t="shared" ca="1" si="9"/>
        <v>0</v>
      </c>
      <c r="AG22" s="1" t="str">
        <f t="shared" ca="1" si="10"/>
        <v>0</v>
      </c>
      <c r="AH22" s="1" t="str">
        <f t="shared" ca="1" si="11"/>
        <v>0</v>
      </c>
      <c r="AI22" s="1" t="str">
        <f t="shared" ca="1" si="12"/>
        <v>-1.92718385456679-0.374606593415913i</v>
      </c>
      <c r="AJ22" s="1" t="str">
        <f t="shared" ca="1" si="13"/>
        <v>-6.34189089636972-4.11955572768932i</v>
      </c>
      <c r="AK22" s="1" t="str">
        <f t="shared" ca="1" si="14"/>
        <v>0</v>
      </c>
      <c r="AL22" s="1" t="str">
        <f t="shared" ca="1" si="15"/>
        <v>0</v>
      </c>
      <c r="AM22" s="1" t="str">
        <f t="shared" ca="1" si="16"/>
        <v>-6.34189089636972-4.11955572768932i</v>
      </c>
      <c r="AN22" s="1" t="str">
        <f t="shared" ca="1" si="17"/>
        <v>0</v>
      </c>
      <c r="AO22" s="1" t="str">
        <f t="shared" ca="1" si="18"/>
        <v>0</v>
      </c>
      <c r="AP22" s="1" t="str">
        <f t="shared" ca="1" si="19"/>
        <v>0.00238144918911587+0.000462906829576113i</v>
      </c>
      <c r="AQ22" s="1" t="str">
        <f t="shared" ca="1" si="20"/>
        <v>0.00238144918911587+0.000462906829576113i</v>
      </c>
      <c r="AR22" s="1" t="str">
        <f t="shared" ca="1" si="21"/>
        <v>-6.34427234555884-4.1200186345189i</v>
      </c>
      <c r="AS22" s="1">
        <f t="shared" si="1"/>
        <v>-158</v>
      </c>
      <c r="AT22" s="1">
        <f t="shared" si="22"/>
        <v>-0.92718385456678698</v>
      </c>
      <c r="AU22" s="1">
        <f t="shared" si="23"/>
        <v>-0.37460659341591301</v>
      </c>
      <c r="AV22" s="1">
        <f t="shared" ca="1" si="24"/>
        <v>7.5646774645985824</v>
      </c>
      <c r="AW22" s="1">
        <f t="array" aca="1" ref="AW22:AY22" ca="1">MMULT(AT22:AV22,$AW$7:$AY$9)</f>
        <v>-0.5299192642332059</v>
      </c>
      <c r="AX22" s="1">
        <f ca="1"/>
        <v>-1.7903675326247317</v>
      </c>
      <c r="AY22" s="17">
        <f ca="1"/>
        <v>7.3985211235032242</v>
      </c>
      <c r="AZ22" s="2"/>
      <c r="BA22" s="19">
        <f t="shared" ca="1" si="25"/>
        <v>-0.5299192642332059</v>
      </c>
      <c r="BB22" s="1">
        <f t="shared" ca="1" si="26"/>
        <v>7.3985211235032242</v>
      </c>
      <c r="BC22" s="1"/>
      <c r="BD22" s="1"/>
      <c r="BE22" s="1"/>
      <c r="BF22" s="1"/>
      <c r="BG22" s="1"/>
      <c r="BH22" s="25"/>
    </row>
    <row r="23" spans="7:60" x14ac:dyDescent="0.15">
      <c r="G23" s="3"/>
      <c r="H23" s="3"/>
      <c r="I23" s="3"/>
      <c r="J23" s="3"/>
      <c r="K23" s="3"/>
      <c r="L23" s="3"/>
      <c r="M23" s="3"/>
      <c r="P23" s="1">
        <v>0</v>
      </c>
      <c r="Q23" s="1">
        <v>0</v>
      </c>
      <c r="R23" s="1">
        <v>1</v>
      </c>
      <c r="T23" s="1" t="str">
        <f ca="1">IMSUM(IMPRODUCT($P23,T$11),IMPRODUCT($Q23,T$12),IMPRODUCT($R23,T$13))</f>
        <v>0</v>
      </c>
      <c r="U23" s="1" t="str">
        <f ca="1">IMSUM(IMPRODUCT($P23,U$11),IMPRODUCT($Q23,U$12),IMPRODUCT($R23,U$13))</f>
        <v>0</v>
      </c>
      <c r="V23" s="1" t="str">
        <f>IMSUM(IMPRODUCT($P23,V$11),IMPRODUCT($Q23,V$12),IMPRODUCT($R23,V$13))</f>
        <v>1</v>
      </c>
      <c r="X23" s="1">
        <f t="shared" si="27"/>
        <v>-156</v>
      </c>
      <c r="Y23" s="1">
        <f t="shared" si="2"/>
        <v>-2.7227136331111539</v>
      </c>
      <c r="Z23" s="1" t="str">
        <f t="shared" si="3"/>
        <v>-0.913545457642599-0.406736643075804i</v>
      </c>
      <c r="AA23" s="1" t="str">
        <f t="shared" ca="1" si="4"/>
        <v>-1.91292740936032-0.406736643075804i</v>
      </c>
      <c r="AB23" s="1" t="str">
        <f t="shared" ca="1" si="5"/>
        <v>0.0351527321964512i</v>
      </c>
      <c r="AC23" s="1" t="str">
        <f t="shared" ca="1" si="6"/>
        <v>0</v>
      </c>
      <c r="AD23" s="1" t="str">
        <f t="shared" ca="1" si="7"/>
        <v>0.0351527321964512i</v>
      </c>
      <c r="AE23" s="1" t="str">
        <f t="shared" ca="1" si="8"/>
        <v>-1.91292740936032-0.406736643075804i</v>
      </c>
      <c r="AF23" s="1" t="str">
        <f t="shared" ca="1" si="9"/>
        <v>0</v>
      </c>
      <c r="AG23" s="1" t="str">
        <f t="shared" ca="1" si="10"/>
        <v>0</v>
      </c>
      <c r="AH23" s="1" t="str">
        <f t="shared" ca="1" si="11"/>
        <v>0</v>
      </c>
      <c r="AI23" s="1" t="str">
        <f t="shared" ca="1" si="12"/>
        <v>-1.9135454576426-0.406736643075804i</v>
      </c>
      <c r="AJ23" s="1" t="str">
        <f t="shared" ca="1" si="13"/>
        <v>-6.05272424991059-4.39877694702141i</v>
      </c>
      <c r="AK23" s="1" t="str">
        <f t="shared" ca="1" si="14"/>
        <v>0</v>
      </c>
      <c r="AL23" s="1" t="str">
        <f t="shared" ca="1" si="15"/>
        <v>0</v>
      </c>
      <c r="AM23" s="1" t="str">
        <f t="shared" ca="1" si="16"/>
        <v>-6.05272424991059-4.39877694702141i</v>
      </c>
      <c r="AN23" s="1" t="str">
        <f t="shared" ca="1" si="17"/>
        <v>0</v>
      </c>
      <c r="AO23" s="1" t="str">
        <f t="shared" ca="1" si="18"/>
        <v>0</v>
      </c>
      <c r="AP23" s="1" t="str">
        <f t="shared" ca="1" si="19"/>
        <v>0.00236459602317688+0.000502610400425091i</v>
      </c>
      <c r="AQ23" s="1" t="str">
        <f t="shared" ca="1" si="20"/>
        <v>0.00236459602317688+0.000502610400425091i</v>
      </c>
      <c r="AR23" s="1" t="str">
        <f t="shared" ca="1" si="21"/>
        <v>-6.05508884593377-4.39927955742184i</v>
      </c>
      <c r="AS23" s="1">
        <f t="shared" si="1"/>
        <v>-156</v>
      </c>
      <c r="AT23" s="1">
        <f t="shared" si="22"/>
        <v>-0.91354545764259898</v>
      </c>
      <c r="AU23" s="1">
        <f t="shared" si="23"/>
        <v>-0.40673664307580398</v>
      </c>
      <c r="AV23" s="1">
        <f t="shared" ca="1" si="24"/>
        <v>7.4845014233749234</v>
      </c>
      <c r="AW23" s="1">
        <f t="array" aca="1" ref="AW23:AY23" ca="1">MMULT(AT23:AV23,$AW$7:$AY$9)</f>
        <v>-0.55919290347075024</v>
      </c>
      <c r="AX23" s="1">
        <f ca="1"/>
        <v>-1.7808097602596304</v>
      </c>
      <c r="AY23" s="17">
        <f ca="1"/>
        <v>7.3166783071946826</v>
      </c>
      <c r="AZ23" s="2"/>
      <c r="BA23" s="19">
        <f t="shared" ca="1" si="25"/>
        <v>-0.55919290347075024</v>
      </c>
      <c r="BB23" s="1">
        <f t="shared" ca="1" si="26"/>
        <v>7.3166783071946826</v>
      </c>
      <c r="BC23" s="1"/>
      <c r="BD23" s="1"/>
      <c r="BE23" s="1"/>
      <c r="BF23" s="1"/>
      <c r="BG23" s="1"/>
      <c r="BH23" s="25"/>
    </row>
    <row r="24" spans="7:60" x14ac:dyDescent="0.15">
      <c r="G24" s="3"/>
      <c r="H24" s="3"/>
      <c r="I24" s="3"/>
      <c r="J24" s="3"/>
      <c r="K24" s="3"/>
      <c r="L24" s="3"/>
      <c r="M24" s="3"/>
      <c r="X24" s="1">
        <f t="shared" si="27"/>
        <v>-154</v>
      </c>
      <c r="Y24" s="1">
        <f t="shared" si="2"/>
        <v>-2.6878070480712677</v>
      </c>
      <c r="Z24" s="1" t="str">
        <f t="shared" si="3"/>
        <v>-0.898794046299168-0.438371146789075i</v>
      </c>
      <c r="AA24" s="1" t="str">
        <f t="shared" ca="1" si="4"/>
        <v>-1.89817599801689-0.438371146789075i</v>
      </c>
      <c r="AB24" s="1" t="str">
        <f t="shared" ca="1" si="5"/>
        <v>0.0351527321964512i</v>
      </c>
      <c r="AC24" s="1" t="str">
        <f t="shared" ca="1" si="6"/>
        <v>0</v>
      </c>
      <c r="AD24" s="1" t="str">
        <f t="shared" ca="1" si="7"/>
        <v>0.0351527321964512i</v>
      </c>
      <c r="AE24" s="1" t="str">
        <f t="shared" ca="1" si="8"/>
        <v>-1.89817599801689-0.438371146789075i</v>
      </c>
      <c r="AF24" s="1" t="str">
        <f t="shared" ca="1" si="9"/>
        <v>0</v>
      </c>
      <c r="AG24" s="1" t="str">
        <f t="shared" ca="1" si="10"/>
        <v>0</v>
      </c>
      <c r="AH24" s="1" t="str">
        <f t="shared" ca="1" si="11"/>
        <v>0</v>
      </c>
      <c r="AI24" s="1" t="str">
        <f t="shared" ca="1" si="12"/>
        <v>-1.89879404629917-0.438371146789075i</v>
      </c>
      <c r="AJ24" s="1" t="str">
        <f t="shared" ca="1" si="13"/>
        <v>-5.74705987493572-4.65523567384935i</v>
      </c>
      <c r="AK24" s="1" t="str">
        <f t="shared" ca="1" si="14"/>
        <v>0</v>
      </c>
      <c r="AL24" s="1" t="str">
        <f t="shared" ca="1" si="15"/>
        <v>0</v>
      </c>
      <c r="AM24" s="1" t="str">
        <f t="shared" ca="1" si="16"/>
        <v>-5.74705987493572-4.65523567384935i</v>
      </c>
      <c r="AN24" s="1" t="str">
        <f t="shared" ca="1" si="17"/>
        <v>0</v>
      </c>
      <c r="AO24" s="1" t="str">
        <f t="shared" ca="1" si="18"/>
        <v>0</v>
      </c>
      <c r="AP24" s="1" t="str">
        <f t="shared" ca="1" si="19"/>
        <v>0.00234636748909132+0.000541701617922338i</v>
      </c>
      <c r="AQ24" s="1" t="str">
        <f t="shared" ca="1" si="20"/>
        <v>0.00234636748909132+0.000541701617922338i</v>
      </c>
      <c r="AR24" s="1" t="str">
        <f t="shared" ca="1" si="21"/>
        <v>-5.74940624242481-4.65577737546727i</v>
      </c>
      <c r="AS24" s="1">
        <f t="shared" si="1"/>
        <v>-154</v>
      </c>
      <c r="AT24" s="1">
        <f t="shared" si="22"/>
        <v>-0.89879404629916804</v>
      </c>
      <c r="AU24" s="1">
        <f t="shared" si="23"/>
        <v>-0.43837114678907502</v>
      </c>
      <c r="AV24" s="1">
        <f t="shared" ca="1" si="24"/>
        <v>7.3981034806459869</v>
      </c>
      <c r="AW24" s="1">
        <f t="array" aca="1" ref="AW24:AY24" ca="1">MMULT(AT24:AV24,$AW$7:$AY$9)</f>
        <v>-0.58778525229247103</v>
      </c>
      <c r="AX24" s="1">
        <f ca="1"/>
        <v>-1.770073113084135</v>
      </c>
      <c r="AY24" s="17">
        <f ca="1"/>
        <v>7.2286433569425999</v>
      </c>
      <c r="AZ24" s="2"/>
      <c r="BA24" s="19">
        <f t="shared" ca="1" si="25"/>
        <v>-0.58778525229247103</v>
      </c>
      <c r="BB24" s="1">
        <f t="shared" ca="1" si="26"/>
        <v>7.2286433569425999</v>
      </c>
      <c r="BC24" s="1"/>
      <c r="BD24" s="1"/>
      <c r="BE24" s="1"/>
      <c r="BF24" s="1"/>
      <c r="BG24" s="1"/>
      <c r="BH24" s="25"/>
    </row>
    <row r="25" spans="7:60" x14ac:dyDescent="0.15">
      <c r="G25" s="3"/>
      <c r="H25" s="3"/>
      <c r="I25" s="3"/>
      <c r="J25" s="3"/>
      <c r="K25" s="3"/>
      <c r="L25" s="3"/>
      <c r="M25" s="3"/>
      <c r="P25" t="s">
        <v>56</v>
      </c>
      <c r="T25" t="s">
        <v>67</v>
      </c>
      <c r="X25" s="1">
        <f t="shared" si="27"/>
        <v>-152</v>
      </c>
      <c r="Y25" s="1">
        <f t="shared" si="2"/>
        <v>-2.6529004630313811</v>
      </c>
      <c r="Z25" s="1" t="str">
        <f t="shared" si="3"/>
        <v>-0.882947592858927-0.469471562785891i</v>
      </c>
      <c r="AA25" s="1" t="str">
        <f t="shared" ca="1" si="4"/>
        <v>-1.88232954457665-0.469471562785891i</v>
      </c>
      <c r="AB25" s="1" t="str">
        <f t="shared" ca="1" si="5"/>
        <v>0.0351527321964512i</v>
      </c>
      <c r="AC25" s="1" t="str">
        <f t="shared" ca="1" si="6"/>
        <v>0</v>
      </c>
      <c r="AD25" s="1" t="str">
        <f t="shared" ca="1" si="7"/>
        <v>0.0351527321964512i</v>
      </c>
      <c r="AE25" s="1" t="str">
        <f t="shared" ca="1" si="8"/>
        <v>-1.88232954457665-0.469471562785891i</v>
      </c>
      <c r="AF25" s="1" t="str">
        <f t="shared" ca="1" si="9"/>
        <v>0</v>
      </c>
      <c r="AG25" s="1" t="str">
        <f t="shared" ca="1" si="10"/>
        <v>0</v>
      </c>
      <c r="AH25" s="1" t="str">
        <f t="shared" ca="1" si="11"/>
        <v>0</v>
      </c>
      <c r="AI25" s="1" t="str">
        <f t="shared" ca="1" si="12"/>
        <v>-1.88294759285893-0.469471562785891i</v>
      </c>
      <c r="AJ25" s="1" t="str">
        <f t="shared" ca="1" si="13"/>
        <v>-5.42684054154805-4.8878640858544i</v>
      </c>
      <c r="AK25" s="1" t="str">
        <f t="shared" ca="1" si="14"/>
        <v>0</v>
      </c>
      <c r="AL25" s="1" t="str">
        <f t="shared" ca="1" si="15"/>
        <v>0</v>
      </c>
      <c r="AM25" s="1" t="str">
        <f t="shared" ca="1" si="16"/>
        <v>-5.42684054154805-4.8878640858544i</v>
      </c>
      <c r="AN25" s="1" t="str">
        <f t="shared" ca="1" si="17"/>
        <v>0</v>
      </c>
      <c r="AO25" s="1" t="str">
        <f t="shared" ca="1" si="18"/>
        <v>0</v>
      </c>
      <c r="AP25" s="1" t="str">
        <f t="shared" ca="1" si="19"/>
        <v>0.00232678579552005+0.000580132855440894i</v>
      </c>
      <c r="AQ25" s="1" t="str">
        <f t="shared" ca="1" si="20"/>
        <v>0.00232678579552005+0.000580132855440894i</v>
      </c>
      <c r="AR25" s="1" t="str">
        <f t="shared" ca="1" si="21"/>
        <v>-5.42916732734357-4.88844421870984i</v>
      </c>
      <c r="AS25" s="1">
        <f t="shared" si="1"/>
        <v>-152</v>
      </c>
      <c r="AT25" s="1">
        <f t="shared" si="22"/>
        <v>-0.88294759285892699</v>
      </c>
      <c r="AU25" s="1">
        <f t="shared" si="23"/>
        <v>-0.46947156278589097</v>
      </c>
      <c r="AV25" s="1">
        <f t="shared" ca="1" si="24"/>
        <v>7.3056652501830781</v>
      </c>
      <c r="AW25" s="1">
        <f t="array" aca="1" ref="AW25:AY25" ca="1">MMULT(AT25:AV25,$AW$7:$AY$9)</f>
        <v>-0.61566147532565851</v>
      </c>
      <c r="AX25" s="1">
        <f ca="1"/>
        <v>-1.7581967856927947</v>
      </c>
      <c r="AY25" s="17">
        <f ca="1"/>
        <v>7.1345952764198151</v>
      </c>
      <c r="AZ25" s="2"/>
      <c r="BA25" s="19">
        <f t="shared" ca="1" si="25"/>
        <v>-0.61566147532565851</v>
      </c>
      <c r="BB25" s="1">
        <f t="shared" ca="1" si="26"/>
        <v>7.1345952764198151</v>
      </c>
      <c r="BC25" s="1"/>
      <c r="BD25" s="1"/>
      <c r="BE25" s="1"/>
      <c r="BF25" s="1"/>
      <c r="BG25" s="1"/>
      <c r="BH25" s="25"/>
    </row>
    <row r="26" spans="7:60" x14ac:dyDescent="0.15">
      <c r="G26" s="3"/>
      <c r="H26" s="3"/>
      <c r="I26" s="3"/>
      <c r="J26" s="3"/>
      <c r="K26" s="3"/>
      <c r="L26" s="3"/>
      <c r="M26" s="3"/>
      <c r="P26" s="1">
        <f ca="1">R28</f>
        <v>0.99895557264854651</v>
      </c>
      <c r="Q26" s="1">
        <v>0</v>
      </c>
      <c r="R26" s="1" t="str">
        <f ca="1">P28</f>
        <v>-0.0456920548281046i</v>
      </c>
      <c r="T26" s="1" t="str">
        <f ca="1">IMSUM(IMPRODUCT($P26,T$11),IMPRODUCT($Q26,T$12),IMPRODUCT($R26,T$13))</f>
        <v>0.9983381698728</v>
      </c>
      <c r="U26" s="1" t="str">
        <f ca="1">IMSUM(IMPRODUCT($P26,U$11),IMPRODUCT($Q26,U$12),IMPRODUCT($R26,U$13))</f>
        <v>-0.0351160177214669i</v>
      </c>
      <c r="V26" s="1" t="str">
        <f ca="1">IMSUM(IMPRODUCT($P26,V$11),IMPRODUCT($Q26,V$12),IMPRODUCT($R26,V$13))</f>
        <v>-0.0456920548281046i</v>
      </c>
      <c r="X26" s="1">
        <f t="shared" si="27"/>
        <v>-150</v>
      </c>
      <c r="Y26" s="1">
        <f t="shared" si="2"/>
        <v>-2.6179938779914944</v>
      </c>
      <c r="Z26" s="1" t="str">
        <f t="shared" si="3"/>
        <v>-0.866025403784436-0.500000000000004i</v>
      </c>
      <c r="AA26" s="1" t="str">
        <f t="shared" ca="1" si="4"/>
        <v>-1.86540735550216-0.500000000000004i</v>
      </c>
      <c r="AB26" s="1" t="str">
        <f t="shared" ca="1" si="5"/>
        <v>0.0351527321964512i</v>
      </c>
      <c r="AC26" s="1" t="str">
        <f t="shared" ca="1" si="6"/>
        <v>0</v>
      </c>
      <c r="AD26" s="1" t="str">
        <f t="shared" ca="1" si="7"/>
        <v>0.0351527321964512i</v>
      </c>
      <c r="AE26" s="1" t="str">
        <f t="shared" ca="1" si="8"/>
        <v>-1.86540735550216-0.500000000000004i</v>
      </c>
      <c r="AF26" s="1" t="str">
        <f t="shared" ca="1" si="9"/>
        <v>0</v>
      </c>
      <c r="AG26" s="1" t="str">
        <f t="shared" ca="1" si="10"/>
        <v>0</v>
      </c>
      <c r="AH26" s="1" t="str">
        <f t="shared" ca="1" si="11"/>
        <v>0</v>
      </c>
      <c r="AI26" s="1" t="str">
        <f t="shared" ca="1" si="12"/>
        <v>-1.86602540378444-0.500000000000004i</v>
      </c>
      <c r="AJ26" s="1" t="str">
        <f t="shared" ca="1" si="13"/>
        <v>-5.09408179724484-5.0957698147542i</v>
      </c>
      <c r="AK26" s="1" t="str">
        <f t="shared" ca="1" si="14"/>
        <v>0</v>
      </c>
      <c r="AL26" s="1" t="str">
        <f t="shared" ca="1" si="15"/>
        <v>0</v>
      </c>
      <c r="AM26" s="1" t="str">
        <f t="shared" ca="1" si="16"/>
        <v>-5.09408179724484-5.0957698147542i</v>
      </c>
      <c r="AN26" s="1" t="str">
        <f t="shared" ca="1" si="17"/>
        <v>0</v>
      </c>
      <c r="AO26" s="1" t="str">
        <f t="shared" ca="1" si="18"/>
        <v>0</v>
      </c>
      <c r="AP26" s="1" t="str">
        <f t="shared" ca="1" si="19"/>
        <v>0.00230587479974037+0.000617857290437713i</v>
      </c>
      <c r="AQ26" s="1" t="str">
        <f t="shared" ca="1" si="20"/>
        <v>0.00230587479974037+0.000617857290437713i</v>
      </c>
      <c r="AR26" s="1" t="str">
        <f t="shared" ca="1" si="21"/>
        <v>-5.09638767204458-5.09638767204464i</v>
      </c>
      <c r="AS26" s="1">
        <f t="shared" si="1"/>
        <v>-150</v>
      </c>
      <c r="AT26" s="1">
        <f t="shared" si="22"/>
        <v>-0.86602540378443604</v>
      </c>
      <c r="AU26" s="1">
        <f t="shared" si="23"/>
        <v>-0.500000000000004</v>
      </c>
      <c r="AV26" s="1">
        <f t="shared" ca="1" si="24"/>
        <v>7.2073805649165328</v>
      </c>
      <c r="AW26" s="1">
        <f t="array" aca="1" ref="AW26:AY26" ca="1">MMULT(AT26:AV26,$AW$7:$AY$9)</f>
        <v>-0.6427876096865428</v>
      </c>
      <c r="AX26" s="1">
        <f ca="1"/>
        <v>-1.7452230234224404</v>
      </c>
      <c r="AY26" s="17">
        <f ca="1"/>
        <v>7.0347249622772221</v>
      </c>
      <c r="AZ26" s="2"/>
      <c r="BA26" s="19">
        <f t="shared" ca="1" si="25"/>
        <v>-0.6427876096865428</v>
      </c>
      <c r="BB26" s="1">
        <f t="shared" ca="1" si="26"/>
        <v>7.0347249622772221</v>
      </c>
      <c r="BC26" s="1"/>
      <c r="BD26" s="1"/>
      <c r="BE26" s="1"/>
      <c r="BF26" s="1"/>
      <c r="BG26" s="1"/>
      <c r="BH26" s="25"/>
    </row>
    <row r="27" spans="7:60" x14ac:dyDescent="0.15">
      <c r="G27" s="3"/>
      <c r="H27" s="3"/>
      <c r="I27" s="3"/>
      <c r="J27" s="3"/>
      <c r="K27" s="3"/>
      <c r="L27" s="3"/>
      <c r="M27" s="3"/>
      <c r="P27" s="1">
        <v>0</v>
      </c>
      <c r="Q27" s="1">
        <v>1</v>
      </c>
      <c r="R27" s="1">
        <v>0</v>
      </c>
      <c r="T27" s="1" t="str">
        <f ca="1">IMSUM(IMPRODUCT($P27,T$11),IMPRODUCT($Q27,T$12),IMPRODUCT($R27,T$13))</f>
        <v>-0.0351527321964512i</v>
      </c>
      <c r="U27" s="1" t="str">
        <f ca="1">IMSUM(IMPRODUCT($P27,U$11),IMPRODUCT($Q27,U$12),IMPRODUCT($R27,U$13))</f>
        <v>0.999381951717723</v>
      </c>
      <c r="V27" s="1" t="str">
        <f>IMSUM(IMPRODUCT($P27,V$11),IMPRODUCT($Q27,V$12),IMPRODUCT($R27,V$13))</f>
        <v>0</v>
      </c>
      <c r="X27" s="1">
        <f t="shared" si="27"/>
        <v>-148</v>
      </c>
      <c r="Y27" s="1">
        <f t="shared" si="2"/>
        <v>-2.5830872929516078</v>
      </c>
      <c r="Z27" s="1" t="str">
        <f t="shared" si="3"/>
        <v>-0.848048096156427-0.529919264233203i</v>
      </c>
      <c r="AA27" s="1" t="str">
        <f t="shared" ca="1" si="4"/>
        <v>-1.84743004787415-0.529919264233203i</v>
      </c>
      <c r="AB27" s="1" t="str">
        <f t="shared" ca="1" si="5"/>
        <v>0.0351527321964512i</v>
      </c>
      <c r="AC27" s="1" t="str">
        <f t="shared" ca="1" si="6"/>
        <v>0</v>
      </c>
      <c r="AD27" s="1" t="str">
        <f t="shared" ca="1" si="7"/>
        <v>0.0351527321964512i</v>
      </c>
      <c r="AE27" s="1" t="str">
        <f t="shared" ca="1" si="8"/>
        <v>-1.84743004787415-0.529919264233203i</v>
      </c>
      <c r="AF27" s="1" t="str">
        <f t="shared" ca="1" si="9"/>
        <v>0</v>
      </c>
      <c r="AG27" s="1" t="str">
        <f t="shared" ca="1" si="10"/>
        <v>0</v>
      </c>
      <c r="AH27" s="1" t="str">
        <f t="shared" ca="1" si="11"/>
        <v>0</v>
      </c>
      <c r="AI27" s="1" t="str">
        <f t="shared" ca="1" si="12"/>
        <v>-1.84804809615643-0.529919264233203i</v>
      </c>
      <c r="AJ27" s="1" t="str">
        <f t="shared" ca="1" si="13"/>
        <v>-4.75085546718353-5.278240970389i</v>
      </c>
      <c r="AK27" s="1" t="str">
        <f t="shared" ca="1" si="14"/>
        <v>0</v>
      </c>
      <c r="AL27" s="1" t="str">
        <f t="shared" ca="1" si="15"/>
        <v>0</v>
      </c>
      <c r="AM27" s="1" t="str">
        <f t="shared" ca="1" si="16"/>
        <v>-4.75085546718353-5.278240970389i</v>
      </c>
      <c r="AN27" s="1" t="str">
        <f t="shared" ca="1" si="17"/>
        <v>0</v>
      </c>
      <c r="AO27" s="1" t="str">
        <f t="shared" ca="1" si="18"/>
        <v>0</v>
      </c>
      <c r="AP27" s="1" t="str">
        <f t="shared" ca="1" si="19"/>
        <v>0.00228365997857956+0.000654828961499742i</v>
      </c>
      <c r="AQ27" s="1" t="str">
        <f t="shared" ca="1" si="20"/>
        <v>0.00228365997857956+0.000654828961499742i</v>
      </c>
      <c r="AR27" s="1" t="str">
        <f t="shared" ca="1" si="21"/>
        <v>-4.75313912716211-5.2788957993505i</v>
      </c>
      <c r="AS27" s="1">
        <f t="shared" si="1"/>
        <v>-148</v>
      </c>
      <c r="AT27" s="1">
        <f t="shared" si="22"/>
        <v>-0.84804809615642696</v>
      </c>
      <c r="AU27" s="1">
        <f t="shared" si="23"/>
        <v>-0.52991926423320301</v>
      </c>
      <c r="AV27" s="1">
        <f t="shared" ca="1" si="24"/>
        <v>7.1034549637876729</v>
      </c>
      <c r="AW27" s="1">
        <f t="array" aca="1" ref="AW27:AY27" ca="1">MMULT(AT27:AV27,$AW$7:$AY$9)</f>
        <v>-0.66913060635885646</v>
      </c>
      <c r="AX27" s="1">
        <f ca="1"/>
        <v>-1.7311969761457524</v>
      </c>
      <c r="AY27" s="17">
        <f ca="1"/>
        <v>6.9292347112778163</v>
      </c>
      <c r="AZ27" s="2"/>
      <c r="BA27" s="19">
        <f t="shared" ca="1" si="25"/>
        <v>-0.66913060635885646</v>
      </c>
      <c r="BB27" s="1">
        <f t="shared" ca="1" si="26"/>
        <v>6.9292347112778163</v>
      </c>
      <c r="BC27" s="1"/>
      <c r="BD27" s="1"/>
      <c r="BE27" s="1"/>
      <c r="BF27" s="1"/>
      <c r="BG27" s="1"/>
      <c r="BH27" s="25"/>
    </row>
    <row r="28" spans="7:60" x14ac:dyDescent="0.15">
      <c r="G28" s="3"/>
      <c r="H28" s="3"/>
      <c r="I28" s="3"/>
      <c r="J28" s="3"/>
      <c r="K28" s="3"/>
      <c r="L28" s="3"/>
      <c r="M28" s="3"/>
      <c r="P28" s="1" t="str">
        <f ca="1">COMPLEX(0,SIN(E9))</f>
        <v>-0.0456920548281046i</v>
      </c>
      <c r="Q28" s="1">
        <v>0</v>
      </c>
      <c r="R28" s="1">
        <f ca="1">COS(E9)</f>
        <v>0.99895557264854651</v>
      </c>
      <c r="T28" s="1" t="str">
        <f ca="1">IMSUM(IMPRODUCT($P28,T$11),IMPRODUCT($Q28,T$12),IMPRODUCT($R28,T$13))</f>
        <v>-0.0456638149321044i</v>
      </c>
      <c r="U28" s="1" t="str">
        <f ca="1">IMSUM(IMPRODUCT($P28,U$11),IMPRODUCT($Q28,U$12),IMPRODUCT($R28,U$13))</f>
        <v>-0.00160620056687793</v>
      </c>
      <c r="V28" s="1" t="str">
        <f ca="1">IMSUM(IMPRODUCT($P28,V$11),IMPRODUCT($Q28,V$12),IMPRODUCT($R28,V$13))</f>
        <v>0.998955572648547</v>
      </c>
      <c r="X28" s="1">
        <f t="shared" si="27"/>
        <v>-146</v>
      </c>
      <c r="Y28" s="1">
        <f t="shared" si="2"/>
        <v>-2.5481807079117211</v>
      </c>
      <c r="Z28" s="1" t="str">
        <f t="shared" si="3"/>
        <v>-0.829037572555041-0.559192903470748i</v>
      </c>
      <c r="AA28" s="1" t="str">
        <f t="shared" ca="1" si="4"/>
        <v>-1.82841952427276-0.559192903470748i</v>
      </c>
      <c r="AB28" s="1" t="str">
        <f t="shared" ca="1" si="5"/>
        <v>0.0351527321964512i</v>
      </c>
      <c r="AC28" s="1" t="str">
        <f t="shared" ca="1" si="6"/>
        <v>0</v>
      </c>
      <c r="AD28" s="1" t="str">
        <f t="shared" ca="1" si="7"/>
        <v>0.0351527321964512i</v>
      </c>
      <c r="AE28" s="1" t="str">
        <f t="shared" ca="1" si="8"/>
        <v>-1.82841952427276-0.559192903470748i</v>
      </c>
      <c r="AF28" s="1" t="str">
        <f t="shared" ca="1" si="9"/>
        <v>0</v>
      </c>
      <c r="AG28" s="1" t="str">
        <f t="shared" ca="1" si="10"/>
        <v>0</v>
      </c>
      <c r="AH28" s="1" t="str">
        <f t="shared" ca="1" si="11"/>
        <v>0</v>
      </c>
      <c r="AI28" s="1" t="str">
        <f t="shared" ca="1" si="12"/>
        <v>-1.82903757255504-0.559192903470748i</v>
      </c>
      <c r="AJ28" s="1" t="str">
        <f t="shared" ca="1" si="13"/>
        <v>-4.39927281827919-5.43474956681781i</v>
      </c>
      <c r="AK28" s="1" t="str">
        <f t="shared" ca="1" si="14"/>
        <v>0</v>
      </c>
      <c r="AL28" s="1" t="str">
        <f t="shared" ca="1" si="15"/>
        <v>0</v>
      </c>
      <c r="AM28" s="1" t="str">
        <f t="shared" ca="1" si="16"/>
        <v>-4.39927281827919-5.43474956681781i</v>
      </c>
      <c r="AN28" s="1" t="str">
        <f t="shared" ca="1" si="17"/>
        <v>0</v>
      </c>
      <c r="AO28" s="1" t="str">
        <f t="shared" ca="1" si="18"/>
        <v>0</v>
      </c>
      <c r="AP28" s="1" t="str">
        <f t="shared" ca="1" si="19"/>
        <v>0.00226016839737524+0.000691002824340863i</v>
      </c>
      <c r="AQ28" s="1" t="str">
        <f t="shared" ca="1" si="20"/>
        <v>0.00226016839737524+0.000691002824340863i</v>
      </c>
      <c r="AR28" s="1" t="str">
        <f t="shared" ca="1" si="21"/>
        <v>-4.40153298667656-5.43544056964215i</v>
      </c>
      <c r="AS28" s="1">
        <f t="shared" si="1"/>
        <v>-146</v>
      </c>
      <c r="AT28" s="1">
        <f t="shared" si="22"/>
        <v>-0.82903757255504096</v>
      </c>
      <c r="AU28" s="1">
        <f t="shared" si="23"/>
        <v>-0.55919290347074802</v>
      </c>
      <c r="AV28" s="1">
        <f t="shared" ca="1" si="24"/>
        <v>6.994105147830826</v>
      </c>
      <c r="AW28" s="1">
        <f t="array" aca="1" ref="AW28:AY28" ca="1">MMULT(AT28:AV28,$AW$7:$AY$9)</f>
        <v>-0.69465837045899836</v>
      </c>
      <c r="AX28" s="1">
        <f ca="1"/>
        <v>-1.7161665428800581</v>
      </c>
      <c r="AY28" s="17">
        <f ca="1"/>
        <v>6.8183376980290458</v>
      </c>
      <c r="AZ28" s="2"/>
      <c r="BA28" s="19">
        <f t="shared" ca="1" si="25"/>
        <v>-0.69465837045899836</v>
      </c>
      <c r="BB28" s="1">
        <f t="shared" ca="1" si="26"/>
        <v>6.8183376980290458</v>
      </c>
      <c r="BC28" s="1"/>
      <c r="BD28" s="1"/>
      <c r="BE28" s="1"/>
      <c r="BF28" s="1"/>
      <c r="BG28" s="1"/>
      <c r="BH28" s="25"/>
    </row>
    <row r="29" spans="7:60" x14ac:dyDescent="0.15">
      <c r="G29" s="3"/>
      <c r="H29" s="3"/>
      <c r="I29" s="3"/>
      <c r="J29" s="3"/>
      <c r="K29" s="3"/>
      <c r="L29" s="3"/>
      <c r="M29" s="3"/>
      <c r="X29" s="1">
        <f t="shared" si="27"/>
        <v>-144</v>
      </c>
      <c r="Y29" s="1">
        <f t="shared" si="2"/>
        <v>-2.5132741228718345</v>
      </c>
      <c r="Z29" s="1" t="str">
        <f t="shared" si="3"/>
        <v>-0.809016994374945-0.587785252292477i</v>
      </c>
      <c r="AA29" s="1" t="str">
        <f t="shared" ca="1" si="4"/>
        <v>-1.80839894609267-0.587785252292477i</v>
      </c>
      <c r="AB29" s="1" t="str">
        <f t="shared" ca="1" si="5"/>
        <v>0.0351527321964512i</v>
      </c>
      <c r="AC29" s="1" t="str">
        <f t="shared" ca="1" si="6"/>
        <v>0</v>
      </c>
      <c r="AD29" s="1" t="str">
        <f t="shared" ca="1" si="7"/>
        <v>0.0351527321964512i</v>
      </c>
      <c r="AE29" s="1" t="str">
        <f t="shared" ca="1" si="8"/>
        <v>-1.80839894609267-0.587785252292477i</v>
      </c>
      <c r="AF29" s="1" t="str">
        <f t="shared" ca="1" si="9"/>
        <v>0</v>
      </c>
      <c r="AG29" s="1" t="str">
        <f t="shared" ca="1" si="10"/>
        <v>0</v>
      </c>
      <c r="AH29" s="1" t="str">
        <f t="shared" ca="1" si="11"/>
        <v>0</v>
      </c>
      <c r="AI29" s="1" t="str">
        <f t="shared" ca="1" si="12"/>
        <v>-1.80901699437495-0.587785252292477i</v>
      </c>
      <c r="AJ29" s="1" t="str">
        <f t="shared" ca="1" si="13"/>
        <v>-4.04146754522517-5.56495333022785i</v>
      </c>
      <c r="AK29" s="1" t="str">
        <f t="shared" ca="1" si="14"/>
        <v>0</v>
      </c>
      <c r="AL29" s="1" t="str">
        <f t="shared" ca="1" si="15"/>
        <v>0</v>
      </c>
      <c r="AM29" s="1" t="str">
        <f t="shared" ca="1" si="16"/>
        <v>-4.04146754522517-5.56495333022785i</v>
      </c>
      <c r="AN29" s="1" t="str">
        <f t="shared" ca="1" si="17"/>
        <v>0</v>
      </c>
      <c r="AO29" s="1" t="str">
        <f t="shared" ca="1" si="18"/>
        <v>0</v>
      </c>
      <c r="AP29" s="1" t="str">
        <f t="shared" ca="1" si="19"/>
        <v>0.00223542867700055+0.000726334806681349i</v>
      </c>
      <c r="AQ29" s="1" t="str">
        <f t="shared" ca="1" si="20"/>
        <v>0.00223542867700055+0.000726334806681349i</v>
      </c>
      <c r="AR29" s="1" t="str">
        <f t="shared" ca="1" si="21"/>
        <v>-4.04370297390217-5.56567966503453i</v>
      </c>
      <c r="AS29" s="1">
        <f t="shared" si="1"/>
        <v>-144</v>
      </c>
      <c r="AT29" s="1">
        <f t="shared" si="22"/>
        <v>-0.80901699437494501</v>
      </c>
      <c r="AU29" s="1">
        <f t="shared" si="23"/>
        <v>-0.58778525229247702</v>
      </c>
      <c r="AV29" s="1">
        <f t="shared" ca="1" si="24"/>
        <v>6.8795584069709106</v>
      </c>
      <c r="AW29" s="1">
        <f t="array" aca="1" ref="AW29:AY29" ca="1">MMULT(AT29:AV29,$AW$7:$AY$9)</f>
        <v>-0.71933980033865463</v>
      </c>
      <c r="AX29" s="1">
        <f ca="1"/>
        <v>-1.700182207682019</v>
      </c>
      <c r="AY29" s="17">
        <f ca="1"/>
        <v>6.7022574247229851</v>
      </c>
      <c r="AZ29" s="2"/>
      <c r="BA29" s="19">
        <f t="shared" ca="1" si="25"/>
        <v>-0.71933980033865463</v>
      </c>
      <c r="BB29" s="1">
        <f t="shared" ca="1" si="26"/>
        <v>6.7022574247229851</v>
      </c>
      <c r="BC29" s="1"/>
      <c r="BD29" s="1"/>
      <c r="BE29" s="1"/>
      <c r="BF29" s="1"/>
      <c r="BG29" s="1"/>
      <c r="BH29" s="25"/>
    </row>
    <row r="30" spans="7:60" x14ac:dyDescent="0.15">
      <c r="G30" s="3"/>
      <c r="H30" s="3"/>
      <c r="I30" s="3"/>
      <c r="J30" s="3"/>
      <c r="K30" s="3"/>
      <c r="L30" s="3"/>
      <c r="M30" s="3"/>
      <c r="P30" t="s">
        <v>57</v>
      </c>
      <c r="T30" t="s">
        <v>66</v>
      </c>
      <c r="X30" s="1">
        <f t="shared" si="27"/>
        <v>-142</v>
      </c>
      <c r="Y30" s="1">
        <f t="shared" si="2"/>
        <v>-2.4783675378319479</v>
      </c>
      <c r="Z30" s="1" t="str">
        <f t="shared" si="3"/>
        <v>-0.788010753606723-0.615661475325657i</v>
      </c>
      <c r="AA30" s="1" t="str">
        <f t="shared" ca="1" si="4"/>
        <v>-1.78739270532445-0.615661475325657i</v>
      </c>
      <c r="AB30" s="1" t="str">
        <f t="shared" ca="1" si="5"/>
        <v>0.0351527321964512i</v>
      </c>
      <c r="AC30" s="1" t="str">
        <f t="shared" ca="1" si="6"/>
        <v>0</v>
      </c>
      <c r="AD30" s="1" t="str">
        <f t="shared" ca="1" si="7"/>
        <v>0.0351527321964512i</v>
      </c>
      <c r="AE30" s="1" t="str">
        <f t="shared" ca="1" si="8"/>
        <v>-1.78739270532445-0.615661475325657i</v>
      </c>
      <c r="AF30" s="1" t="str">
        <f t="shared" ca="1" si="9"/>
        <v>0</v>
      </c>
      <c r="AG30" s="1" t="str">
        <f t="shared" ca="1" si="10"/>
        <v>0</v>
      </c>
      <c r="AH30" s="1" t="str">
        <f t="shared" ca="1" si="11"/>
        <v>0</v>
      </c>
      <c r="AI30" s="1" t="str">
        <f t="shared" ca="1" si="12"/>
        <v>-1.78801075360672-0.615661475325657i</v>
      </c>
      <c r="AJ30" s="1" t="str">
        <f t="shared" ca="1" si="13"/>
        <v>-3.679578737375-5.6686958843372i</v>
      </c>
      <c r="AK30" s="1" t="str">
        <f t="shared" ca="1" si="14"/>
        <v>0</v>
      </c>
      <c r="AL30" s="1" t="str">
        <f t="shared" ca="1" si="15"/>
        <v>0</v>
      </c>
      <c r="AM30" s="1" t="str">
        <f t="shared" ca="1" si="16"/>
        <v>-3.679578737375-5.6686958843372i</v>
      </c>
      <c r="AN30" s="1" t="str">
        <f t="shared" ca="1" si="17"/>
        <v>0</v>
      </c>
      <c r="AO30" s="1" t="str">
        <f t="shared" ca="1" si="18"/>
        <v>0</v>
      </c>
      <c r="AP30" s="1" t="str">
        <f t="shared" ca="1" si="19"/>
        <v>0.00220947095899387+0.000760781861943185i</v>
      </c>
      <c r="AQ30" s="1" t="str">
        <f t="shared" ca="1" si="20"/>
        <v>0.00220947095899387+0.000760781861943185i</v>
      </c>
      <c r="AR30" s="1" t="str">
        <f t="shared" ca="1" si="21"/>
        <v>-3.68178820833399-5.66945666619914i</v>
      </c>
      <c r="AS30" s="1">
        <f t="shared" si="1"/>
        <v>-142</v>
      </c>
      <c r="AT30" s="1">
        <f t="shared" si="22"/>
        <v>-0.78801075360672301</v>
      </c>
      <c r="AU30" s="1">
        <f t="shared" si="23"/>
        <v>-0.61566147532565696</v>
      </c>
      <c r="AV30" s="1">
        <f t="shared" ca="1" si="24"/>
        <v>6.7600520190999323</v>
      </c>
      <c r="AW30" s="1">
        <f t="array" aca="1" ref="AW30:AY30" ca="1">MMULT(AT30:AV30,$AW$7:$AY$9)</f>
        <v>-0.74314482547739313</v>
      </c>
      <c r="AX30" s="1">
        <f ca="1"/>
        <v>-1.6832968673241144</v>
      </c>
      <c r="AY30" s="17">
        <f ca="1"/>
        <v>6.5812271443675359</v>
      </c>
      <c r="AZ30" s="2"/>
      <c r="BA30" s="19">
        <f t="shared" ca="1" si="25"/>
        <v>-0.74314482547739313</v>
      </c>
      <c r="BB30" s="1">
        <f t="shared" ca="1" si="26"/>
        <v>6.5812271443675359</v>
      </c>
      <c r="BC30" s="1"/>
      <c r="BD30" s="1"/>
      <c r="BE30" s="1"/>
      <c r="BF30" s="1"/>
      <c r="BG30" s="1"/>
      <c r="BH30" s="25"/>
    </row>
    <row r="31" spans="7:60" x14ac:dyDescent="0.15">
      <c r="G31" s="3"/>
      <c r="H31" s="3"/>
      <c r="I31" s="3"/>
      <c r="J31" s="3"/>
      <c r="K31" s="3"/>
      <c r="L31" s="3"/>
      <c r="M31" s="3"/>
      <c r="P31" s="1">
        <f ca="1">R33</f>
        <v>0.99878874516688876</v>
      </c>
      <c r="Q31" s="1">
        <v>0</v>
      </c>
      <c r="R31" s="1">
        <f ca="1">-P33</f>
        <v>4.9204090561169936E-2</v>
      </c>
      <c r="T31" s="1" t="str">
        <f ca="1">IMSUM(IMPRODUCT($P31,T$11),IMPRODUCT($Q31,T$12),IMPRODUCT($R31,T$13))</f>
        <v>0.998171445498581</v>
      </c>
      <c r="U31" s="1" t="str">
        <f ca="1">IMSUM(IMPRODUCT($P31,U$11),IMPRODUCT($Q31,U$12),IMPRODUCT($R31,U$13))</f>
        <v>-0.0351101532796812i</v>
      </c>
      <c r="V31" s="1" t="str">
        <f ca="1">IMSUM(IMPRODUCT($P31,V$11),IMPRODUCT($Q31,V$12),IMPRODUCT($R31,V$13))</f>
        <v>0.0492040905611699</v>
      </c>
      <c r="X31" s="1">
        <f t="shared" si="27"/>
        <v>-140</v>
      </c>
      <c r="Y31" s="1">
        <f t="shared" si="2"/>
        <v>-2.4434609527920612</v>
      </c>
      <c r="Z31" s="1" t="str">
        <f t="shared" si="3"/>
        <v>-0.766044443118977-0.64278760968654i</v>
      </c>
      <c r="AA31" s="1" t="str">
        <f t="shared" ca="1" si="4"/>
        <v>-1.7654263948367-0.64278760968654i</v>
      </c>
      <c r="AB31" s="1" t="str">
        <f t="shared" ca="1" si="5"/>
        <v>0.0351527321964512i</v>
      </c>
      <c r="AC31" s="1" t="str">
        <f t="shared" ca="1" si="6"/>
        <v>0</v>
      </c>
      <c r="AD31" s="1" t="str">
        <f t="shared" ca="1" si="7"/>
        <v>0.0351527321964512i</v>
      </c>
      <c r="AE31" s="1" t="str">
        <f t="shared" ca="1" si="8"/>
        <v>-1.7654263948367-0.64278760968654i</v>
      </c>
      <c r="AF31" s="1" t="str">
        <f t="shared" ca="1" si="9"/>
        <v>0</v>
      </c>
      <c r="AG31" s="1" t="str">
        <f t="shared" ca="1" si="10"/>
        <v>0</v>
      </c>
      <c r="AH31" s="1" t="str">
        <f t="shared" ca="1" si="11"/>
        <v>0</v>
      </c>
      <c r="AI31" s="1" t="str">
        <f t="shared" ca="1" si="12"/>
        <v>-1.76604444311898-0.64278760968654i</v>
      </c>
      <c r="AJ31" s="1" t="str">
        <f t="shared" ca="1" si="13"/>
        <v>-3.31573398466859-5.74600532482267i</v>
      </c>
      <c r="AK31" s="1" t="str">
        <f t="shared" ca="1" si="14"/>
        <v>0</v>
      </c>
      <c r="AL31" s="1" t="str">
        <f t="shared" ca="1" si="15"/>
        <v>0</v>
      </c>
      <c r="AM31" s="1" t="str">
        <f t="shared" ca="1" si="16"/>
        <v>-3.31573398466859-5.74600532482267i</v>
      </c>
      <c r="AN31" s="1" t="str">
        <f t="shared" ca="1" si="17"/>
        <v>0</v>
      </c>
      <c r="AO31" s="1" t="str">
        <f t="shared" ca="1" si="18"/>
        <v>0</v>
      </c>
      <c r="AP31" s="1" t="str">
        <f t="shared" ca="1" si="19"/>
        <v>0.00218232686883613+0.000794302021695714i</v>
      </c>
      <c r="AQ31" s="1" t="str">
        <f t="shared" ca="1" si="20"/>
        <v>0.00218232686883613+0.000794302021695714i</v>
      </c>
      <c r="AR31" s="1" t="str">
        <f t="shared" ca="1" si="21"/>
        <v>-3.31791631153743-5.74679962684437i</v>
      </c>
      <c r="AS31" s="1">
        <f t="shared" si="1"/>
        <v>-140</v>
      </c>
      <c r="AT31" s="1">
        <f t="shared" si="22"/>
        <v>-0.76604444311897701</v>
      </c>
      <c r="AU31" s="1">
        <f t="shared" si="23"/>
        <v>-0.64278760968654003</v>
      </c>
      <c r="AV31" s="1">
        <f t="shared" ca="1" si="24"/>
        <v>6.6358326230748723</v>
      </c>
      <c r="AW31" s="1">
        <f t="array" aca="1" ref="AW31:AY31" ca="1">MMULT(AT31:AV31,$AW$7:$AY$9)</f>
        <v>-0.76604444311897857</v>
      </c>
      <c r="AX31" s="1">
        <f ca="1"/>
        <v>-1.6655656512741635</v>
      </c>
      <c r="AY31" s="17">
        <f ca="1"/>
        <v>6.4554892590668098</v>
      </c>
      <c r="AZ31" s="2"/>
      <c r="BA31" s="19">
        <f t="shared" ca="1" si="25"/>
        <v>-0.76604444311897857</v>
      </c>
      <c r="BB31" s="1">
        <f t="shared" ca="1" si="26"/>
        <v>6.4554892590668098</v>
      </c>
      <c r="BC31" s="1"/>
      <c r="BD31" s="1"/>
      <c r="BE31" s="1"/>
      <c r="BF31" s="1"/>
      <c r="BG31" s="1"/>
      <c r="BH31" s="25"/>
    </row>
    <row r="32" spans="7:60" x14ac:dyDescent="0.15">
      <c r="G32" s="3"/>
      <c r="H32" s="3"/>
      <c r="I32" s="3"/>
      <c r="J32" s="3"/>
      <c r="K32" s="3"/>
      <c r="L32" s="3"/>
      <c r="M32" s="3"/>
      <c r="P32" s="1">
        <v>0</v>
      </c>
      <c r="Q32" s="1">
        <v>1</v>
      </c>
      <c r="R32" s="1">
        <v>0</v>
      </c>
      <c r="T32" s="1" t="str">
        <f ca="1">IMSUM(IMPRODUCT($P32,T$11),IMPRODUCT($Q32,T$12),IMPRODUCT($R32,T$13))</f>
        <v>-0.0351527321964512i</v>
      </c>
      <c r="U32" s="1" t="str">
        <f ca="1">IMSUM(IMPRODUCT($P32,U$11),IMPRODUCT($Q32,U$12),IMPRODUCT($R32,U$13))</f>
        <v>0.999381951717723</v>
      </c>
      <c r="V32" s="1" t="str">
        <f>IMSUM(IMPRODUCT($P32,V$11),IMPRODUCT($Q32,V$12),IMPRODUCT($R32,V$13))</f>
        <v>0</v>
      </c>
      <c r="X32" s="1">
        <f t="shared" si="27"/>
        <v>-138</v>
      </c>
      <c r="Y32" s="1">
        <f t="shared" si="2"/>
        <v>-2.4085543677521746</v>
      </c>
      <c r="Z32" s="1" t="str">
        <f t="shared" si="3"/>
        <v>-0.743144825477391-0.669130606358862i</v>
      </c>
      <c r="AA32" s="1" t="str">
        <f t="shared" ca="1" si="4"/>
        <v>-1.74252677719511-0.669130606358862i</v>
      </c>
      <c r="AB32" s="1" t="str">
        <f t="shared" ca="1" si="5"/>
        <v>0.0351527321964512i</v>
      </c>
      <c r="AC32" s="1" t="str">
        <f t="shared" ca="1" si="6"/>
        <v>0</v>
      </c>
      <c r="AD32" s="1" t="str">
        <f t="shared" ca="1" si="7"/>
        <v>0.0351527321964512i</v>
      </c>
      <c r="AE32" s="1" t="str">
        <f t="shared" ca="1" si="8"/>
        <v>-1.74252677719511-0.669130606358862i</v>
      </c>
      <c r="AF32" s="1" t="str">
        <f t="shared" ca="1" si="9"/>
        <v>0</v>
      </c>
      <c r="AG32" s="1" t="str">
        <f t="shared" ca="1" si="10"/>
        <v>0</v>
      </c>
      <c r="AH32" s="1" t="str">
        <f t="shared" ca="1" si="11"/>
        <v>0</v>
      </c>
      <c r="AI32" s="1" t="str">
        <f t="shared" ca="1" si="12"/>
        <v>-1.74314482547739-0.669130606358862i</v>
      </c>
      <c r="AJ32" s="1" t="str">
        <f t="shared" ca="1" si="13"/>
        <v>-2.9520327784251-5.79709120996754i</v>
      </c>
      <c r="AK32" s="1" t="str">
        <f t="shared" ca="1" si="14"/>
        <v>0</v>
      </c>
      <c r="AL32" s="1" t="str">
        <f t="shared" ca="1" si="15"/>
        <v>0</v>
      </c>
      <c r="AM32" s="1" t="str">
        <f t="shared" ca="1" si="16"/>
        <v>-2.9520327784251-5.79709120996754i</v>
      </c>
      <c r="AN32" s="1" t="str">
        <f t="shared" ca="1" si="17"/>
        <v>0</v>
      </c>
      <c r="AO32" s="1" t="str">
        <f t="shared" ca="1" si="18"/>
        <v>0</v>
      </c>
      <c r="AP32" s="1" t="str">
        <f t="shared" ca="1" si="19"/>
        <v>0.00215402947741994+0.000826854446787655i</v>
      </c>
      <c r="AQ32" s="1" t="str">
        <f t="shared" ca="1" si="20"/>
        <v>0.00215402947741994+0.000826854446787655i</v>
      </c>
      <c r="AR32" s="1" t="str">
        <f t="shared" ca="1" si="21"/>
        <v>-2.95418680790252-5.79791806441433i</v>
      </c>
      <c r="AS32" s="1">
        <f t="shared" si="1"/>
        <v>-138</v>
      </c>
      <c r="AT32" s="1">
        <f t="shared" si="22"/>
        <v>-0.74314482547739102</v>
      </c>
      <c r="AU32" s="1">
        <f t="shared" si="23"/>
        <v>-0.66913060635886201</v>
      </c>
      <c r="AV32" s="1">
        <f t="shared" ca="1" si="24"/>
        <v>6.5071555673464037</v>
      </c>
      <c r="AW32" s="1">
        <f t="array" aca="1" ref="AW32:AY32" ca="1">MMULT(AT32:AV32,$AW$7:$AY$9)</f>
        <v>-0.78801075360672512</v>
      </c>
      <c r="AX32" s="1">
        <f ca="1"/>
        <v>-1.6470457345205569</v>
      </c>
      <c r="AY32" s="17">
        <f ca="1"/>
        <v>6.3252946949723299</v>
      </c>
      <c r="AZ32" s="2"/>
      <c r="BA32" s="19">
        <f t="shared" ca="1" si="25"/>
        <v>-0.78801075360672512</v>
      </c>
      <c r="BB32" s="1">
        <f t="shared" ca="1" si="26"/>
        <v>6.3252946949723299</v>
      </c>
      <c r="BC32" s="1"/>
      <c r="BD32" s="1"/>
      <c r="BE32" s="1"/>
      <c r="BF32" s="1"/>
      <c r="BG32" s="1"/>
      <c r="BH32" s="25"/>
    </row>
    <row r="33" spans="7:60" x14ac:dyDescent="0.15">
      <c r="G33" s="3"/>
      <c r="H33" s="3"/>
      <c r="I33" s="3"/>
      <c r="J33" s="3"/>
      <c r="K33" s="3"/>
      <c r="L33" s="3"/>
      <c r="M33" s="3"/>
      <c r="P33" s="1">
        <f ca="1">SIN(E10)</f>
        <v>-4.9204090561169936E-2</v>
      </c>
      <c r="Q33" s="1">
        <v>0</v>
      </c>
      <c r="R33" s="1">
        <f ca="1">COS(E10)</f>
        <v>0.99878874516688876</v>
      </c>
      <c r="T33" s="1" t="str">
        <f ca="1">IMSUM(IMPRODUCT($P33,T$11),IMPRODUCT($Q33,T$12),IMPRODUCT($R33,T$13))</f>
        <v>-0.0491736800575176</v>
      </c>
      <c r="U33" s="1" t="str">
        <f ca="1">IMSUM(IMPRODUCT($P33,U$11),IMPRODUCT($Q33,U$12),IMPRODUCT($R33,U$13))</f>
        <v>0.00172965821846674i</v>
      </c>
      <c r="V33" s="1" t="str">
        <f ca="1">IMSUM(IMPRODUCT($P33,V$11),IMPRODUCT($Q33,V$12),IMPRODUCT($R33,V$13))</f>
        <v>0.998788745166889</v>
      </c>
      <c r="X33" s="1">
        <f t="shared" si="27"/>
        <v>-136</v>
      </c>
      <c r="Y33" s="1">
        <f t="shared" si="2"/>
        <v>-2.3736477827122884</v>
      </c>
      <c r="Z33" s="1" t="str">
        <f t="shared" si="3"/>
        <v>-0.719339800338653-0.694658370458996i</v>
      </c>
      <c r="AA33" s="1" t="str">
        <f t="shared" ca="1" si="4"/>
        <v>-1.71872175205638-0.694658370458996i</v>
      </c>
      <c r="AB33" s="1" t="str">
        <f t="shared" ca="1" si="5"/>
        <v>0.0351527321964512i</v>
      </c>
      <c r="AC33" s="1" t="str">
        <f t="shared" ca="1" si="6"/>
        <v>0</v>
      </c>
      <c r="AD33" s="1" t="str">
        <f t="shared" ca="1" si="7"/>
        <v>0.0351527321964512i</v>
      </c>
      <c r="AE33" s="1" t="str">
        <f t="shared" ca="1" si="8"/>
        <v>-1.71872175205638-0.694658370458996i</v>
      </c>
      <c r="AF33" s="1" t="str">
        <f t="shared" ca="1" si="9"/>
        <v>0</v>
      </c>
      <c r="AG33" s="1" t="str">
        <f t="shared" ca="1" si="10"/>
        <v>0</v>
      </c>
      <c r="AH33" s="1" t="str">
        <f t="shared" ca="1" si="11"/>
        <v>0</v>
      </c>
      <c r="AI33" s="1" t="str">
        <f t="shared" ca="1" si="12"/>
        <v>-1.71933980033865-0.694658370458996i</v>
      </c>
      <c r="AJ33" s="1" t="str">
        <f t="shared" ca="1" si="13"/>
        <v>-2.59053035889995-5.8223400100414i</v>
      </c>
      <c r="AK33" s="1" t="str">
        <f t="shared" ca="1" si="14"/>
        <v>0</v>
      </c>
      <c r="AL33" s="1" t="str">
        <f t="shared" ca="1" si="15"/>
        <v>0</v>
      </c>
      <c r="AM33" s="1" t="str">
        <f t="shared" ca="1" si="16"/>
        <v>-2.59053035889995-5.8223400100414i</v>
      </c>
      <c r="AN33" s="1" t="str">
        <f t="shared" ca="1" si="17"/>
        <v>0</v>
      </c>
      <c r="AO33" s="1" t="str">
        <f t="shared" ca="1" si="18"/>
        <v>0</v>
      </c>
      <c r="AP33" s="1" t="str">
        <f t="shared" ca="1" si="19"/>
        <v>0.0021246132607579+0.000858399477103338i</v>
      </c>
      <c r="AQ33" s="1" t="str">
        <f t="shared" ca="1" si="20"/>
        <v>0.0021246132607579+0.000858399477103338i</v>
      </c>
      <c r="AR33" s="1" t="str">
        <f t="shared" ca="1" si="21"/>
        <v>-2.59265497216071-5.8231984095185i</v>
      </c>
      <c r="AS33" s="1">
        <f t="shared" si="1"/>
        <v>-136</v>
      </c>
      <c r="AT33" s="1">
        <f t="shared" si="22"/>
        <v>-0.71933980033865297</v>
      </c>
      <c r="AU33" s="1">
        <f t="shared" si="23"/>
        <v>-0.69465837045899603</v>
      </c>
      <c r="AV33" s="1">
        <f t="shared" ca="1" si="24"/>
        <v>6.3742842359976732</v>
      </c>
      <c r="AW33" s="1">
        <f t="array" aca="1" ref="AW33:AY33" ca="1">MMULT(AT33:AV33,$AW$7:$AY$9)</f>
        <v>-0.80901699437494656</v>
      </c>
      <c r="AX33" s="1">
        <f ca="1"/>
        <v>-1.6277961438084527</v>
      </c>
      <c r="AY33" s="17">
        <f ca="1"/>
        <v>6.1909022555927429</v>
      </c>
      <c r="AZ33" s="2"/>
      <c r="BA33" s="19">
        <f t="shared" ca="1" si="25"/>
        <v>-0.80901699437494656</v>
      </c>
      <c r="BB33" s="1">
        <f t="shared" ca="1" si="26"/>
        <v>6.1909022555927429</v>
      </c>
      <c r="BC33" s="1"/>
      <c r="BD33" s="1"/>
      <c r="BE33" s="1"/>
      <c r="BF33" s="1"/>
      <c r="BG33" s="1"/>
      <c r="BH33" s="25"/>
    </row>
    <row r="34" spans="7:60" x14ac:dyDescent="0.15">
      <c r="G34" s="3"/>
      <c r="H34" s="3"/>
      <c r="I34" s="3"/>
      <c r="J34" s="3"/>
      <c r="K34" s="3"/>
      <c r="L34" s="3"/>
      <c r="M34" s="3"/>
      <c r="X34" s="1">
        <f t="shared" si="27"/>
        <v>-134</v>
      </c>
      <c r="Y34" s="1">
        <f t="shared" si="2"/>
        <v>-2.3387411976724017</v>
      </c>
      <c r="Z34" s="1" t="str">
        <f t="shared" si="3"/>
        <v>-0.694658370458996-0.719339800338652i</v>
      </c>
      <c r="AA34" s="1" t="str">
        <f t="shared" ca="1" si="4"/>
        <v>-1.69404032217672-0.719339800338652i</v>
      </c>
      <c r="AB34" s="1" t="str">
        <f t="shared" ca="1" si="5"/>
        <v>0.0351527321964512i</v>
      </c>
      <c r="AC34" s="1" t="str">
        <f t="shared" ca="1" si="6"/>
        <v>0</v>
      </c>
      <c r="AD34" s="1" t="str">
        <f t="shared" ca="1" si="7"/>
        <v>0.0351527321964512i</v>
      </c>
      <c r="AE34" s="1" t="str">
        <f t="shared" ca="1" si="8"/>
        <v>-1.69404032217672-0.719339800338652i</v>
      </c>
      <c r="AF34" s="1" t="str">
        <f t="shared" ca="1" si="9"/>
        <v>0</v>
      </c>
      <c r="AG34" s="1" t="str">
        <f t="shared" ca="1" si="10"/>
        <v>0</v>
      </c>
      <c r="AH34" s="1" t="str">
        <f t="shared" ca="1" si="11"/>
        <v>0</v>
      </c>
      <c r="AI34" s="1" t="str">
        <f t="shared" ca="1" si="12"/>
        <v>-1.694658370459-0.719339800338652i</v>
      </c>
      <c r="AJ34" s="1" t="str">
        <f t="shared" ca="1" si="13"/>
        <v>-2.23322215605683-5.82230907272836i</v>
      </c>
      <c r="AK34" s="1" t="str">
        <f t="shared" ca="1" si="14"/>
        <v>0</v>
      </c>
      <c r="AL34" s="1" t="str">
        <f t="shared" ca="1" si="15"/>
        <v>0</v>
      </c>
      <c r="AM34" s="1" t="str">
        <f t="shared" ca="1" si="16"/>
        <v>-2.23322215605683-5.82230907272836i</v>
      </c>
      <c r="AN34" s="1" t="str">
        <f t="shared" ca="1" si="17"/>
        <v>0</v>
      </c>
      <c r="AO34" s="1" t="str">
        <f t="shared" ca="1" si="18"/>
        <v>0</v>
      </c>
      <c r="AP34" s="1" t="str">
        <f t="shared" ca="1" si="19"/>
        <v>0.00209411405797876+0.000888898679882483i</v>
      </c>
      <c r="AQ34" s="1" t="str">
        <f t="shared" ca="1" si="20"/>
        <v>0.00209411405797876+0.000888898679882483i</v>
      </c>
      <c r="AR34" s="1" t="str">
        <f t="shared" ca="1" si="21"/>
        <v>-2.23531627011481-5.82319797140824i</v>
      </c>
      <c r="AS34" s="1">
        <f t="shared" si="1"/>
        <v>-134</v>
      </c>
      <c r="AT34" s="1">
        <f t="shared" si="22"/>
        <v>-0.69465837045899603</v>
      </c>
      <c r="AU34" s="1">
        <f t="shared" si="23"/>
        <v>-0.71933980033865197</v>
      </c>
      <c r="AV34" s="1">
        <f t="shared" ca="1" si="24"/>
        <v>6.2374893540312373</v>
      </c>
      <c r="AW34" s="1">
        <f t="array" aca="1" ref="AW34:AY34" ca="1">MMULT(AT34:AV34,$AW$7:$AY$9)</f>
        <v>-0.82903757255504229</v>
      </c>
      <c r="AX34" s="1">
        <f ca="1"/>
        <v>-1.6078775578707902</v>
      </c>
      <c r="AY34" s="17">
        <f ca="1"/>
        <v>6.0525779552055781</v>
      </c>
      <c r="AZ34" s="2"/>
      <c r="BA34" s="19">
        <f t="shared" ca="1" si="25"/>
        <v>-0.82903757255504229</v>
      </c>
      <c r="BB34" s="1">
        <f t="shared" ca="1" si="26"/>
        <v>6.0525779552055781</v>
      </c>
      <c r="BC34" s="1"/>
      <c r="BD34" s="1"/>
      <c r="BE34" s="1"/>
      <c r="BF34" s="1"/>
      <c r="BG34" s="1"/>
      <c r="BH34" s="25"/>
    </row>
    <row r="35" spans="7:60" x14ac:dyDescent="0.15">
      <c r="G35" s="3"/>
      <c r="H35" s="3"/>
      <c r="I35" s="3"/>
      <c r="J35" s="3"/>
      <c r="K35" s="3"/>
      <c r="L35" s="3"/>
      <c r="M35" s="3"/>
      <c r="P35" t="s">
        <v>58</v>
      </c>
      <c r="T35" t="s">
        <v>65</v>
      </c>
      <c r="X35" s="1">
        <f t="shared" si="27"/>
        <v>-132</v>
      </c>
      <c r="Y35" s="1">
        <f t="shared" si="2"/>
        <v>-2.3038346126325151</v>
      </c>
      <c r="Z35" s="1" t="str">
        <f t="shared" si="3"/>
        <v>-0.669130606358862-0.743144825477391i</v>
      </c>
      <c r="AA35" s="1" t="str">
        <f t="shared" ca="1" si="4"/>
        <v>-1.66851255807659-0.743144825477391i</v>
      </c>
      <c r="AB35" s="1" t="str">
        <f t="shared" ca="1" si="5"/>
        <v>0.0351527321964512i</v>
      </c>
      <c r="AC35" s="1" t="str">
        <f t="shared" ca="1" si="6"/>
        <v>0</v>
      </c>
      <c r="AD35" s="1" t="str">
        <f t="shared" ca="1" si="7"/>
        <v>0.0351527321964512i</v>
      </c>
      <c r="AE35" s="1" t="str">
        <f t="shared" ca="1" si="8"/>
        <v>-1.66851255807659-0.743144825477391i</v>
      </c>
      <c r="AF35" s="1" t="str">
        <f t="shared" ca="1" si="9"/>
        <v>0</v>
      </c>
      <c r="AG35" s="1" t="str">
        <f t="shared" ca="1" si="10"/>
        <v>0</v>
      </c>
      <c r="AH35" s="1" t="str">
        <f t="shared" ca="1" si="11"/>
        <v>0</v>
      </c>
      <c r="AI35" s="1" t="str">
        <f t="shared" ca="1" si="12"/>
        <v>-1.66913060635886-0.743144825477391i</v>
      </c>
      <c r="AJ35" s="1" t="str">
        <f t="shared" ca="1" si="13"/>
        <v>-1.88202896310166-5.79771917606898i</v>
      </c>
      <c r="AK35" s="1" t="str">
        <f t="shared" ca="1" si="14"/>
        <v>0</v>
      </c>
      <c r="AL35" s="1" t="str">
        <f t="shared" ca="1" si="15"/>
        <v>0</v>
      </c>
      <c r="AM35" s="1" t="str">
        <f t="shared" ca="1" si="16"/>
        <v>-1.88202896310166-5.79771917606898i</v>
      </c>
      <c r="AN35" s="1" t="str">
        <f t="shared" ca="1" si="17"/>
        <v>0</v>
      </c>
      <c r="AO35" s="1" t="str">
        <f t="shared" ca="1" si="18"/>
        <v>0</v>
      </c>
      <c r="AP35" s="1" t="str">
        <f t="shared" ca="1" si="19"/>
        <v>0.00206256902766307+0.000918314896544529i</v>
      </c>
      <c r="AQ35" s="1" t="str">
        <f t="shared" ca="1" si="20"/>
        <v>0.00206256902766307+0.000918314896544529i</v>
      </c>
      <c r="AR35" s="1" t="str">
        <f t="shared" ca="1" si="21"/>
        <v>-1.88409153212932-5.79863749096552i</v>
      </c>
      <c r="AS35" s="1">
        <f t="shared" si="1"/>
        <v>-132</v>
      </c>
      <c r="AT35" s="1">
        <f t="shared" si="22"/>
        <v>-0.66913060635886201</v>
      </c>
      <c r="AU35" s="1">
        <f t="shared" si="23"/>
        <v>-0.74314482547739102</v>
      </c>
      <c r="AV35" s="1">
        <f t="shared" ca="1" si="24"/>
        <v>6.09704827380203</v>
      </c>
      <c r="AW35" s="1">
        <f t="array" aca="1" ref="AW35:AY35" ca="1">MMULT(AT35:AV35,$AW$7:$AY$9)</f>
        <v>-0.8480480961564234</v>
      </c>
      <c r="AX35" s="1">
        <f ca="1"/>
        <v>-1.5873521022570465</v>
      </c>
      <c r="AY35" s="17">
        <f ca="1"/>
        <v>5.9105943341713036</v>
      </c>
      <c r="AZ35" s="2"/>
      <c r="BA35" s="19">
        <f t="shared" ca="1" si="25"/>
        <v>-0.8480480961564234</v>
      </c>
      <c r="BB35" s="1">
        <f t="shared" ca="1" si="26"/>
        <v>5.9105943341713036</v>
      </c>
      <c r="BC35" s="1"/>
      <c r="BD35" s="1"/>
      <c r="BE35" s="1"/>
      <c r="BF35" s="1"/>
      <c r="BG35" s="1"/>
      <c r="BH35" s="25"/>
    </row>
    <row r="36" spans="7:60" x14ac:dyDescent="0.15">
      <c r="G36" s="3"/>
      <c r="H36" s="3"/>
      <c r="I36" s="3"/>
      <c r="J36" s="3"/>
      <c r="K36" s="3"/>
      <c r="L36" s="3"/>
      <c r="M36" s="3"/>
      <c r="P36" s="1">
        <v>1</v>
      </c>
      <c r="Q36" s="1">
        <v>0</v>
      </c>
      <c r="R36" s="1">
        <v>0</v>
      </c>
      <c r="T36" s="1" t="str">
        <f ca="1">IMSUM(IMPRODUCT($P36,T$11),IMPRODUCT($Q36,T$12),IMPRODUCT($R36,T$13))</f>
        <v>0.999381951717723</v>
      </c>
      <c r="U36" s="1" t="str">
        <f ca="1">IMSUM(IMPRODUCT($P36,U$11),IMPRODUCT($Q36,U$12),IMPRODUCT($R36,U$13))</f>
        <v>-0.0351527321964512i</v>
      </c>
      <c r="V36" s="1" t="str">
        <f>IMSUM(IMPRODUCT($P36,V$11),IMPRODUCT($Q36,V$12),IMPRODUCT($R36,V$13))</f>
        <v>0</v>
      </c>
      <c r="X36" s="1">
        <f t="shared" si="27"/>
        <v>-130</v>
      </c>
      <c r="Y36" s="1">
        <f t="shared" si="2"/>
        <v>-2.2689280275926285</v>
      </c>
      <c r="Z36" s="1" t="str">
        <f t="shared" si="3"/>
        <v>-0.64278760968654-0.766044443118977i</v>
      </c>
      <c r="AA36" s="1" t="str">
        <f t="shared" ca="1" si="4"/>
        <v>-1.64216956140426-0.766044443118977i</v>
      </c>
      <c r="AB36" s="1" t="str">
        <f t="shared" ca="1" si="5"/>
        <v>0.0351527321964512i</v>
      </c>
      <c r="AC36" s="1" t="str">
        <f t="shared" ca="1" si="6"/>
        <v>0</v>
      </c>
      <c r="AD36" s="1" t="str">
        <f t="shared" ca="1" si="7"/>
        <v>0.0351527321964512i</v>
      </c>
      <c r="AE36" s="1" t="str">
        <f t="shared" ca="1" si="8"/>
        <v>-1.64216956140426-0.766044443118977i</v>
      </c>
      <c r="AF36" s="1" t="str">
        <f t="shared" ca="1" si="9"/>
        <v>0</v>
      </c>
      <c r="AG36" s="1" t="str">
        <f t="shared" ca="1" si="10"/>
        <v>0</v>
      </c>
      <c r="AH36" s="1" t="str">
        <f t="shared" ca="1" si="11"/>
        <v>0</v>
      </c>
      <c r="AI36" s="1" t="str">
        <f t="shared" ca="1" si="12"/>
        <v>-1.64278760968654-0.766044443118977i</v>
      </c>
      <c r="AJ36" s="1" t="str">
        <f t="shared" ca="1" si="13"/>
        <v>-1.5387829740316-5.7494457537209i</v>
      </c>
      <c r="AK36" s="1" t="str">
        <f t="shared" ca="1" si="14"/>
        <v>0</v>
      </c>
      <c r="AL36" s="1" t="str">
        <f t="shared" ca="1" si="15"/>
        <v>0</v>
      </c>
      <c r="AM36" s="1" t="str">
        <f t="shared" ca="1" si="16"/>
        <v>-1.5387829740316-5.7494457537209i</v>
      </c>
      <c r="AN36" s="1" t="str">
        <f t="shared" ca="1" si="17"/>
        <v>0</v>
      </c>
      <c r="AO36" s="1" t="str">
        <f t="shared" ca="1" si="18"/>
        <v>0</v>
      </c>
      <c r="AP36" s="1" t="str">
        <f t="shared" ca="1" si="19"/>
        <v>0.00203001660257113+0.000946612287960709i</v>
      </c>
      <c r="AQ36" s="1" t="str">
        <f t="shared" ca="1" si="20"/>
        <v>0.00203001660257113+0.000946612287960709i</v>
      </c>
      <c r="AR36" s="1" t="str">
        <f t="shared" ca="1" si="21"/>
        <v>-1.54081299063417-5.75039236600886i</v>
      </c>
      <c r="AS36" s="1">
        <f t="shared" si="1"/>
        <v>-130</v>
      </c>
      <c r="AT36" s="1">
        <f t="shared" si="22"/>
        <v>-0.64278760968654003</v>
      </c>
      <c r="AU36" s="1">
        <f t="shared" si="23"/>
        <v>-0.76604444311897701</v>
      </c>
      <c r="AV36" s="1">
        <f t="shared" ca="1" si="24"/>
        <v>5.9532442445409535</v>
      </c>
      <c r="AW36" s="1">
        <f t="array" aca="1" ref="AW36:AY36" ca="1">MMULT(AT36:AV36,$AW$7:$AY$9)</f>
        <v>-0.86602540378443771</v>
      </c>
      <c r="AX36" s="1">
        <f ca="1"/>
        <v>-1.5662831393776542</v>
      </c>
      <c r="AY36" s="17">
        <f ca="1"/>
        <v>5.7652297579941489</v>
      </c>
      <c r="AZ36" s="2"/>
      <c r="BA36" s="19">
        <f t="shared" ca="1" si="25"/>
        <v>-0.86602540378443771</v>
      </c>
      <c r="BB36" s="1">
        <f t="shared" ca="1" si="26"/>
        <v>5.7652297579941489</v>
      </c>
      <c r="BC36" s="1"/>
      <c r="BD36" s="1"/>
      <c r="BE36" s="1"/>
      <c r="BF36" s="1"/>
      <c r="BG36" s="1"/>
      <c r="BH36" s="25"/>
    </row>
    <row r="37" spans="7:60" x14ac:dyDescent="0.15">
      <c r="G37" s="3"/>
      <c r="H37" s="3"/>
      <c r="I37" s="3"/>
      <c r="J37" s="3"/>
      <c r="K37" s="3"/>
      <c r="L37" s="3"/>
      <c r="M37" s="3"/>
      <c r="P37" s="1">
        <v>0</v>
      </c>
      <c r="Q37" s="1">
        <f ca="1">COS(E11)</f>
        <v>0.99860957043263843</v>
      </c>
      <c r="R37" s="1" t="str">
        <f ca="1">COMPLEX(0,SIN(E11))</f>
        <v>-0.052715518022128i</v>
      </c>
      <c r="T37" s="1" t="str">
        <f ca="1">IMSUM(IMPRODUCT($P37,T$11),IMPRODUCT($Q37,T$12),IMPRODUCT($R37,T$13))</f>
        <v>-0.0351038547982317i</v>
      </c>
      <c r="U37" s="1" t="str">
        <f ca="1">IMSUM(IMPRODUCT($P37,U$11),IMPRODUCT($Q37,U$12),IMPRODUCT($R37,U$13))</f>
        <v>0.997992381502967</v>
      </c>
      <c r="V37" s="1" t="str">
        <f ca="1">IMSUM(IMPRODUCT($P37,V$11),IMPRODUCT($Q37,V$12),IMPRODUCT($R37,V$13))</f>
        <v>-0.052715518022128i</v>
      </c>
      <c r="X37" s="1">
        <f t="shared" si="27"/>
        <v>-128</v>
      </c>
      <c r="Y37" s="1">
        <f t="shared" si="2"/>
        <v>-2.2340214425527418</v>
      </c>
      <c r="Z37" s="1" t="str">
        <f t="shared" si="3"/>
        <v>-0.615661475325657-0.788010753606723i</v>
      </c>
      <c r="AA37" s="1" t="str">
        <f t="shared" ca="1" si="4"/>
        <v>-1.61504342704338-0.788010753606723i</v>
      </c>
      <c r="AB37" s="1" t="str">
        <f t="shared" ca="1" si="5"/>
        <v>0.0351527321964512i</v>
      </c>
      <c r="AC37" s="1" t="str">
        <f t="shared" ca="1" si="6"/>
        <v>0</v>
      </c>
      <c r="AD37" s="1" t="str">
        <f t="shared" ca="1" si="7"/>
        <v>0.0351527321964512i</v>
      </c>
      <c r="AE37" s="1" t="str">
        <f t="shared" ca="1" si="8"/>
        <v>-1.61504342704338-0.788010753606723i</v>
      </c>
      <c r="AF37" s="1" t="str">
        <f t="shared" ca="1" si="9"/>
        <v>0</v>
      </c>
      <c r="AG37" s="1" t="str">
        <f t="shared" ca="1" si="10"/>
        <v>0</v>
      </c>
      <c r="AH37" s="1" t="str">
        <f t="shared" ca="1" si="11"/>
        <v>0</v>
      </c>
      <c r="AI37" s="1" t="str">
        <f t="shared" ca="1" si="12"/>
        <v>-1.61566147532566-0.788010753606723i</v>
      </c>
      <c r="AJ37" s="1" t="str">
        <f t="shared" ca="1" si="13"/>
        <v>-1.20521480688201-5.67850888974663i</v>
      </c>
      <c r="AK37" s="1" t="str">
        <f t="shared" ca="1" si="14"/>
        <v>0</v>
      </c>
      <c r="AL37" s="1" t="str">
        <f t="shared" ca="1" si="15"/>
        <v>0</v>
      </c>
      <c r="AM37" s="1" t="str">
        <f t="shared" ca="1" si="16"/>
        <v>-1.20521480688201-5.67850888974663i</v>
      </c>
      <c r="AN37" s="1" t="str">
        <f t="shared" ca="1" si="17"/>
        <v>0</v>
      </c>
      <c r="AO37" s="1" t="str">
        <f t="shared" ca="1" si="18"/>
        <v>0</v>
      </c>
      <c r="AP37" s="1" t="str">
        <f t="shared" ca="1" si="19"/>
        <v>0.00199649644281861+0.000973756378118453i</v>
      </c>
      <c r="AQ37" s="1" t="str">
        <f t="shared" ca="1" si="20"/>
        <v>0.00199649644281861+0.000973756378118453i</v>
      </c>
      <c r="AR37" s="1" t="str">
        <f t="shared" ca="1" si="21"/>
        <v>-1.20721130332483-5.67948264612475i</v>
      </c>
      <c r="AS37" s="1">
        <f t="shared" si="1"/>
        <v>-128</v>
      </c>
      <c r="AT37" s="1">
        <f t="shared" si="22"/>
        <v>-0.61566147532565696</v>
      </c>
      <c r="AU37" s="1">
        <f t="shared" si="23"/>
        <v>-0.78801075360672301</v>
      </c>
      <c r="AV37" s="1">
        <f t="shared" ca="1" si="24"/>
        <v>5.8063656669647861</v>
      </c>
      <c r="AW37" s="1">
        <f t="array" aca="1" ref="AW37:AY37" ca="1">MMULT(AT37:AV37,$AW$7:$AY$9)</f>
        <v>-0.88294759285892777</v>
      </c>
      <c r="AX37" s="1">
        <f ca="1"/>
        <v>-1.5447350543978096</v>
      </c>
      <c r="AY37" s="17">
        <f ca="1"/>
        <v>5.6167677020228144</v>
      </c>
      <c r="AZ37" s="2"/>
      <c r="BA37" s="19">
        <f t="shared" ca="1" si="25"/>
        <v>-0.88294759285892777</v>
      </c>
      <c r="BB37" s="1">
        <f t="shared" ca="1" si="26"/>
        <v>5.6167677020228144</v>
      </c>
      <c r="BC37" s="1"/>
      <c r="BD37" s="1"/>
      <c r="BE37" s="1"/>
      <c r="BF37" s="1"/>
      <c r="BG37" s="1"/>
      <c r="BH37" s="25"/>
    </row>
    <row r="38" spans="7:60" x14ac:dyDescent="0.15">
      <c r="G38" s="3"/>
      <c r="H38" s="3"/>
      <c r="I38" s="3"/>
      <c r="J38" s="3"/>
      <c r="K38" s="3"/>
      <c r="L38" s="3"/>
      <c r="M38" s="3"/>
      <c r="P38" s="1">
        <v>0</v>
      </c>
      <c r="Q38" s="1" t="str">
        <f ca="1">R37</f>
        <v>-0.052715518022128i</v>
      </c>
      <c r="R38" s="1">
        <f ca="1">Q37</f>
        <v>0.99860957043263843</v>
      </c>
      <c r="T38" s="1" t="str">
        <f ca="1">IMSUM(IMPRODUCT($P38,T$11),IMPRODUCT($Q38,T$12),IMPRODUCT($R38,T$13))</f>
        <v>-0.00185309448762906</v>
      </c>
      <c r="U38" s="1" t="str">
        <f ca="1">IMSUM(IMPRODUCT($P38,U$11),IMPRODUCT($Q38,U$12),IMPRODUCT($R38,U$13))</f>
        <v>-0.0526829372867651i</v>
      </c>
      <c r="V38" s="1" t="str">
        <f ca="1">IMSUM(IMPRODUCT($P38,V$11),IMPRODUCT($Q38,V$12),IMPRODUCT($R38,V$13))</f>
        <v>0.998609570432638</v>
      </c>
      <c r="X38" s="1">
        <f t="shared" si="27"/>
        <v>-126</v>
      </c>
      <c r="Y38" s="1">
        <f t="shared" si="2"/>
        <v>-2.1991148575128552</v>
      </c>
      <c r="Z38" s="1" t="str">
        <f t="shared" si="3"/>
        <v>-0.587785252292477-0.809016994374945i</v>
      </c>
      <c r="AA38" s="1" t="str">
        <f t="shared" ca="1" si="4"/>
        <v>-1.5871672040102-0.809016994374945i</v>
      </c>
      <c r="AB38" s="1" t="str">
        <f t="shared" ca="1" si="5"/>
        <v>0.0351527321964512i</v>
      </c>
      <c r="AC38" s="1" t="str">
        <f t="shared" ca="1" si="6"/>
        <v>0</v>
      </c>
      <c r="AD38" s="1" t="str">
        <f t="shared" ca="1" si="7"/>
        <v>0.0351527321964512i</v>
      </c>
      <c r="AE38" s="1" t="str">
        <f t="shared" ca="1" si="8"/>
        <v>-1.5871672040102-0.809016994374945i</v>
      </c>
      <c r="AF38" s="1" t="str">
        <f t="shared" ca="1" si="9"/>
        <v>0</v>
      </c>
      <c r="AG38" s="1" t="str">
        <f t="shared" ca="1" si="10"/>
        <v>0</v>
      </c>
      <c r="AH38" s="1" t="str">
        <f t="shared" ca="1" si="11"/>
        <v>0</v>
      </c>
      <c r="AI38" s="1" t="str">
        <f t="shared" ca="1" si="12"/>
        <v>-1.58778525229248-0.809016994374945i</v>
      </c>
      <c r="AJ38" s="1" t="str">
        <f t="shared" ca="1" si="13"/>
        <v>-0.882941623583995-5.58606219146925i</v>
      </c>
      <c r="AK38" s="1" t="str">
        <f t="shared" ca="1" si="14"/>
        <v>0</v>
      </c>
      <c r="AL38" s="1" t="str">
        <f t="shared" ca="1" si="15"/>
        <v>0</v>
      </c>
      <c r="AM38" s="1" t="str">
        <f t="shared" ca="1" si="16"/>
        <v>-0.882941623583995-5.58606219146925i</v>
      </c>
      <c r="AN38" s="1" t="str">
        <f t="shared" ca="1" si="17"/>
        <v>0</v>
      </c>
      <c r="AO38" s="1" t="str">
        <f t="shared" ca="1" si="18"/>
        <v>0</v>
      </c>
      <c r="AP38" s="1" t="str">
        <f t="shared" ca="1" si="19"/>
        <v>0.00196204938755677+0.000999714096125125i</v>
      </c>
      <c r="AQ38" s="1" t="str">
        <f t="shared" ca="1" si="20"/>
        <v>0.00196204938755677+0.000999714096125125i</v>
      </c>
      <c r="AR38" s="1" t="str">
        <f t="shared" ca="1" si="21"/>
        <v>-0.884903672971552-5.58706190556538i</v>
      </c>
      <c r="AS38" s="1">
        <f t="shared" si="1"/>
        <v>-126</v>
      </c>
      <c r="AT38" s="1">
        <f t="shared" si="22"/>
        <v>-0.58778525229247702</v>
      </c>
      <c r="AU38" s="1">
        <f t="shared" si="23"/>
        <v>-0.80901699437494501</v>
      </c>
      <c r="AV38" s="1">
        <f t="shared" ca="1" si="24"/>
        <v>5.6567053350036192</v>
      </c>
      <c r="AW38" s="1">
        <f t="array" aca="1" ref="AW38:AY38" ca="1">MMULT(AT38:AV38,$AW$7:$AY$9)</f>
        <v>-0.89879404629916526</v>
      </c>
      <c r="AX38" s="1">
        <f ca="1"/>
        <v>-1.5227730376258566</v>
      </c>
      <c r="AY38" s="17">
        <f ca="1"/>
        <v>5.4654960237178205</v>
      </c>
      <c r="AZ38" s="2"/>
      <c r="BA38" s="19">
        <f t="shared" ca="1" si="25"/>
        <v>-0.89879404629916526</v>
      </c>
      <c r="BB38" s="1">
        <f t="shared" ca="1" si="26"/>
        <v>5.4654960237178205</v>
      </c>
      <c r="BC38" s="1"/>
      <c r="BD38" s="1"/>
      <c r="BE38" s="1"/>
      <c r="BF38" s="1"/>
      <c r="BG38" s="1"/>
      <c r="BH38" s="25"/>
    </row>
    <row r="39" spans="7:60" x14ac:dyDescent="0.15">
      <c r="G39" s="3"/>
      <c r="H39" s="3"/>
      <c r="I39" s="3"/>
      <c r="J39" s="3"/>
      <c r="K39" s="3"/>
      <c r="L39" s="3"/>
      <c r="M39" s="3"/>
      <c r="X39" s="1">
        <f t="shared" si="27"/>
        <v>-124</v>
      </c>
      <c r="Y39" s="1">
        <f t="shared" si="2"/>
        <v>-2.1642082724729685</v>
      </c>
      <c r="Z39" s="1" t="str">
        <f t="shared" si="3"/>
        <v>-0.559192903470748-0.829037572555041i</v>
      </c>
      <c r="AA39" s="1" t="str">
        <f t="shared" ca="1" si="4"/>
        <v>-1.55857485518847-0.829037572555041i</v>
      </c>
      <c r="AB39" s="1" t="str">
        <f t="shared" ca="1" si="5"/>
        <v>0.0351527321964512i</v>
      </c>
      <c r="AC39" s="1" t="str">
        <f t="shared" ca="1" si="6"/>
        <v>0</v>
      </c>
      <c r="AD39" s="1" t="str">
        <f t="shared" ca="1" si="7"/>
        <v>0.0351527321964512i</v>
      </c>
      <c r="AE39" s="1" t="str">
        <f t="shared" ca="1" si="8"/>
        <v>-1.55857485518847-0.829037572555041i</v>
      </c>
      <c r="AF39" s="1" t="str">
        <f t="shared" ca="1" si="9"/>
        <v>0</v>
      </c>
      <c r="AG39" s="1" t="str">
        <f t="shared" ca="1" si="10"/>
        <v>0</v>
      </c>
      <c r="AH39" s="1" t="str">
        <f t="shared" ca="1" si="11"/>
        <v>0</v>
      </c>
      <c r="AI39" s="1" t="str">
        <f t="shared" ca="1" si="12"/>
        <v>-1.55919290347075-0.829037572555041i</v>
      </c>
      <c r="AJ39" s="1" t="str">
        <f t="shared" ca="1" si="13"/>
        <v>-0.573456445521773-5.47338065909409i</v>
      </c>
      <c r="AK39" s="1" t="str">
        <f t="shared" ca="1" si="14"/>
        <v>0</v>
      </c>
      <c r="AL39" s="1" t="str">
        <f t="shared" ca="1" si="15"/>
        <v>0</v>
      </c>
      <c r="AM39" s="1" t="str">
        <f t="shared" ca="1" si="16"/>
        <v>-0.573456445521773-5.47338065909409i</v>
      </c>
      <c r="AN39" s="1" t="str">
        <f t="shared" ca="1" si="17"/>
        <v>0</v>
      </c>
      <c r="AO39" s="1" t="str">
        <f t="shared" ca="1" si="18"/>
        <v>0</v>
      </c>
      <c r="AP39" s="1" t="str">
        <f t="shared" ca="1" si="19"/>
        <v>0.00192671740521628+0.00102445381649983i</v>
      </c>
      <c r="AQ39" s="1" t="str">
        <f t="shared" ca="1" si="20"/>
        <v>0.00192671740521628+0.00102445381649983i</v>
      </c>
      <c r="AR39" s="1" t="str">
        <f t="shared" ca="1" si="21"/>
        <v>-0.575383162926989-5.47440511291059i</v>
      </c>
      <c r="AS39" s="1">
        <f t="shared" si="1"/>
        <v>-124</v>
      </c>
      <c r="AT39" s="1">
        <f t="shared" si="22"/>
        <v>-0.55919290347074802</v>
      </c>
      <c r="AU39" s="1">
        <f t="shared" si="23"/>
        <v>-0.82903757255504096</v>
      </c>
      <c r="AV39" s="1">
        <f t="shared" ca="1" si="24"/>
        <v>5.5045596667164469</v>
      </c>
      <c r="AW39" s="1">
        <f t="array" aca="1" ref="AW39:AY39" ca="1">MMULT(AT39:AV39,$AW$7:$AY$9)</f>
        <v>-0.91354545764260031</v>
      </c>
      <c r="AX39" s="1">
        <f ca="1"/>
        <v>-1.5004628640534921</v>
      </c>
      <c r="AY39" s="17">
        <f ca="1"/>
        <v>5.3117062244497717</v>
      </c>
      <c r="AZ39" s="2"/>
      <c r="BA39" s="19">
        <f t="shared" ca="1" si="25"/>
        <v>-0.91354545764260031</v>
      </c>
      <c r="BB39" s="1">
        <f t="shared" ca="1" si="26"/>
        <v>5.3117062244497717</v>
      </c>
      <c r="BC39" s="1"/>
      <c r="BD39" s="1"/>
      <c r="BE39" s="1"/>
      <c r="BF39" s="1"/>
      <c r="BG39" s="1"/>
      <c r="BH39" s="25"/>
    </row>
    <row r="40" spans="7:60" x14ac:dyDescent="0.15">
      <c r="G40" s="3"/>
      <c r="H40" s="3"/>
      <c r="I40" s="3"/>
      <c r="J40" s="3"/>
      <c r="K40" s="3"/>
      <c r="L40" s="3"/>
      <c r="M40" s="3"/>
      <c r="P40" t="s">
        <v>59</v>
      </c>
      <c r="T40" t="s">
        <v>64</v>
      </c>
      <c r="X40" s="1">
        <f t="shared" si="27"/>
        <v>-122</v>
      </c>
      <c r="Y40" s="1">
        <f t="shared" si="2"/>
        <v>-2.1293016874330819</v>
      </c>
      <c r="Z40" s="1" t="str">
        <f t="shared" si="3"/>
        <v>-0.529919264233203-0.848048096156427i</v>
      </c>
      <c r="AA40" s="1" t="str">
        <f t="shared" ca="1" si="4"/>
        <v>-1.52930121595093-0.848048096156427i</v>
      </c>
      <c r="AB40" s="1" t="str">
        <f t="shared" ca="1" si="5"/>
        <v>0.0351527321964512i</v>
      </c>
      <c r="AC40" s="1" t="str">
        <f t="shared" ca="1" si="6"/>
        <v>0</v>
      </c>
      <c r="AD40" s="1" t="str">
        <f t="shared" ca="1" si="7"/>
        <v>0.0351527321964512i</v>
      </c>
      <c r="AE40" s="1" t="str">
        <f t="shared" ca="1" si="8"/>
        <v>-1.52930121595093-0.848048096156427i</v>
      </c>
      <c r="AF40" s="1" t="str">
        <f t="shared" ca="1" si="9"/>
        <v>0</v>
      </c>
      <c r="AG40" s="1" t="str">
        <f t="shared" ca="1" si="10"/>
        <v>0</v>
      </c>
      <c r="AH40" s="1" t="str">
        <f t="shared" ca="1" si="11"/>
        <v>0</v>
      </c>
      <c r="AI40" s="1" t="str">
        <f t="shared" ca="1" si="12"/>
        <v>-1.5299192642332-0.848048096156427i</v>
      </c>
      <c r="AJ40" s="1" t="str">
        <f t="shared" ca="1" si="13"/>
        <v>-0.278118751108262-5.34184767966562i</v>
      </c>
      <c r="AK40" s="1" t="str">
        <f t="shared" ca="1" si="14"/>
        <v>0</v>
      </c>
      <c r="AL40" s="1" t="str">
        <f t="shared" ca="1" si="15"/>
        <v>0</v>
      </c>
      <c r="AM40" s="1" t="str">
        <f t="shared" ca="1" si="16"/>
        <v>-0.278118751108262-5.34184767966562i</v>
      </c>
      <c r="AN40" s="1" t="str">
        <f t="shared" ca="1" si="17"/>
        <v>0</v>
      </c>
      <c r="AO40" s="1" t="str">
        <f t="shared" ca="1" si="18"/>
        <v>0</v>
      </c>
      <c r="AP40" s="1" t="str">
        <f t="shared" ca="1" si="19"/>
        <v>0.00189054354237515+0.00104794539770413i</v>
      </c>
      <c r="AQ40" s="1" t="str">
        <f t="shared" ca="1" si="20"/>
        <v>0.00189054354237515+0.00104794539770413i</v>
      </c>
      <c r="AR40" s="1" t="str">
        <f t="shared" ca="1" si="21"/>
        <v>-0.280009294650637-5.34289562506332i</v>
      </c>
      <c r="AS40" s="1">
        <f t="shared" si="1"/>
        <v>-122</v>
      </c>
      <c r="AT40" s="1">
        <f t="shared" si="22"/>
        <v>-0.52991926423320301</v>
      </c>
      <c r="AU40" s="1">
        <f t="shared" si="23"/>
        <v>-0.84804809615642696</v>
      </c>
      <c r="AV40" s="1">
        <f t="shared" ca="1" si="24"/>
        <v>5.3502279264916845</v>
      </c>
      <c r="AW40" s="1">
        <f t="array" aca="1" ref="AW40:AY40" ca="1">MMULT(AT40:AV40,$AW$7:$AY$9)</f>
        <v>-0.92718385456678798</v>
      </c>
      <c r="AX40" s="1">
        <f ca="1"/>
        <v>-1.4778706707130036</v>
      </c>
      <c r="AY40" s="17">
        <f ca="1"/>
        <v>5.1556927028177775</v>
      </c>
      <c r="AZ40" s="2"/>
      <c r="BA40" s="19">
        <f t="shared" ca="1" si="25"/>
        <v>-0.92718385456678798</v>
      </c>
      <c r="BB40" s="1">
        <f t="shared" ca="1" si="26"/>
        <v>5.1556927028177775</v>
      </c>
      <c r="BC40" s="1"/>
      <c r="BD40" s="1"/>
      <c r="BE40" s="1"/>
      <c r="BF40" s="1"/>
      <c r="BG40" s="1"/>
      <c r="BH40" s="25"/>
    </row>
    <row r="41" spans="7:60" x14ac:dyDescent="0.15">
      <c r="G41" s="3"/>
      <c r="H41" s="3"/>
      <c r="I41" s="3"/>
      <c r="J41" s="3"/>
      <c r="K41" s="3"/>
      <c r="L41" s="3"/>
      <c r="M41" s="3"/>
      <c r="P41" s="1">
        <v>1</v>
      </c>
      <c r="Q41" s="1">
        <v>0</v>
      </c>
      <c r="R41" s="1">
        <v>0</v>
      </c>
      <c r="T41" s="1" t="str">
        <f ca="1">IMSUM(IMPRODUCT($P41,T$11),IMPRODUCT($Q41,T$12),IMPRODUCT($R41,T$13))</f>
        <v>0.999381951717723</v>
      </c>
      <c r="U41" s="1" t="str">
        <f ca="1">IMSUM(IMPRODUCT($P41,U$11),IMPRODUCT($Q41,U$12),IMPRODUCT($R41,U$13))</f>
        <v>-0.0351527321964512i</v>
      </c>
      <c r="V41" s="1" t="str">
        <f>IMSUM(IMPRODUCT($P41,V$11),IMPRODUCT($Q41,V$12),IMPRODUCT($R41,V$13))</f>
        <v>0</v>
      </c>
      <c r="X41" s="1">
        <f t="shared" si="27"/>
        <v>-120</v>
      </c>
      <c r="Y41" s="1">
        <f t="shared" si="2"/>
        <v>-2.0943951023931953</v>
      </c>
      <c r="Z41" s="1" t="str">
        <f t="shared" si="3"/>
        <v>-0.500000000000004-0.866025403784436i</v>
      </c>
      <c r="AA41" s="1" t="str">
        <f t="shared" ca="1" si="4"/>
        <v>-1.49938195171773-0.866025403784436i</v>
      </c>
      <c r="AB41" s="1" t="str">
        <f t="shared" ca="1" si="5"/>
        <v>0.0351527321964512i</v>
      </c>
      <c r="AC41" s="1" t="str">
        <f t="shared" ca="1" si="6"/>
        <v>0</v>
      </c>
      <c r="AD41" s="1" t="str">
        <f t="shared" ca="1" si="7"/>
        <v>0.0351527321964512i</v>
      </c>
      <c r="AE41" s="1" t="str">
        <f t="shared" ca="1" si="8"/>
        <v>-1.49938195171773-0.866025403784436i</v>
      </c>
      <c r="AF41" s="1" t="str">
        <f t="shared" ca="1" si="9"/>
        <v>0</v>
      </c>
      <c r="AG41" s="1" t="str">
        <f t="shared" ca="1" si="10"/>
        <v>0</v>
      </c>
      <c r="AH41" s="1" t="str">
        <f t="shared" ca="1" si="11"/>
        <v>0</v>
      </c>
      <c r="AI41" s="1" t="str">
        <f t="shared" ca="1" si="12"/>
        <v>-1.5-0.866025403784436i</v>
      </c>
      <c r="AJ41" s="1" t="str">
        <f t="shared" ca="1" si="13"/>
        <v>0.00185357187127089-5.19294128043492i</v>
      </c>
      <c r="AK41" s="1" t="str">
        <f t="shared" ca="1" si="14"/>
        <v>0</v>
      </c>
      <c r="AL41" s="1" t="str">
        <f t="shared" ca="1" si="15"/>
        <v>0</v>
      </c>
      <c r="AM41" s="1" t="str">
        <f t="shared" ca="1" si="16"/>
        <v>0.00185357187127089-5.19294128043492i</v>
      </c>
      <c r="AN41" s="1" t="str">
        <f t="shared" ca="1" si="17"/>
        <v>0</v>
      </c>
      <c r="AO41" s="1" t="str">
        <f t="shared" ca="1" si="18"/>
        <v>0</v>
      </c>
      <c r="AP41" s="1" t="str">
        <f t="shared" ca="1" si="19"/>
        <v>0.00185357187131313+0.00107016021886495i</v>
      </c>
      <c r="AQ41" s="1" t="str">
        <f t="shared" ca="1" si="20"/>
        <v>0.00185357187131313+0.00107016021886495i</v>
      </c>
      <c r="AR41" s="1" t="str">
        <f t="shared" ca="1" si="21"/>
        <v>-4.22398661187318E-14-5.19401144065379i</v>
      </c>
      <c r="AS41" s="1">
        <f t="shared" si="1"/>
        <v>-120</v>
      </c>
      <c r="AT41" s="1">
        <f t="shared" si="22"/>
        <v>-0.500000000000004</v>
      </c>
      <c r="AU41" s="1">
        <f t="shared" si="23"/>
        <v>-0.86602540378443604</v>
      </c>
      <c r="AV41" s="1">
        <f t="shared" ca="1" si="24"/>
        <v>5.1940114406537896</v>
      </c>
      <c r="AW41" s="1">
        <f t="array" aca="1" ref="AW41:AY41" ca="1">MMULT(AT41:AV41,$AW$7:$AY$9)</f>
        <v>-0.93969262078590654</v>
      </c>
      <c r="AX41" s="1">
        <f ca="1"/>
        <v>-1.4550627325242984</v>
      </c>
      <c r="AY41" s="17">
        <f ca="1"/>
        <v>4.9977520015004639</v>
      </c>
      <c r="AZ41" s="2"/>
      <c r="BA41" s="19">
        <f t="shared" ca="1" si="25"/>
        <v>-0.93969262078590654</v>
      </c>
      <c r="BB41" s="1">
        <f t="shared" ca="1" si="26"/>
        <v>4.9977520015004639</v>
      </c>
      <c r="BC41" s="1"/>
      <c r="BD41" s="1"/>
      <c r="BE41" s="1"/>
      <c r="BF41" s="1"/>
      <c r="BG41" s="1"/>
      <c r="BH41" s="25"/>
    </row>
    <row r="42" spans="7:60" x14ac:dyDescent="0.15">
      <c r="G42" s="3"/>
      <c r="H42" s="3"/>
      <c r="I42" s="3"/>
      <c r="J42" s="3"/>
      <c r="K42" s="3"/>
      <c r="L42" s="3"/>
      <c r="M42" s="3"/>
      <c r="P42" s="1">
        <v>0</v>
      </c>
      <c r="Q42" s="1">
        <f ca="1">COS(E12)</f>
        <v>0.99841805066079437</v>
      </c>
      <c r="R42" s="1">
        <f ca="1">SIN(E12)</f>
        <v>-5.622629380191748E-2</v>
      </c>
      <c r="T42" s="1" t="str">
        <f ca="1">IMSUM(IMPRODUCT($P42,T$11),IMPRODUCT($Q42,T$12),IMPRODUCT($R42,T$13))</f>
        <v>-0.0350971223549818i</v>
      </c>
      <c r="U42" s="1" t="str">
        <f ca="1">IMSUM(IMPRODUCT($P42,U$11),IMPRODUCT($Q42,U$12),IMPRODUCT($R42,U$13))</f>
        <v>0.997800980099589</v>
      </c>
      <c r="V42" s="1" t="str">
        <f ca="1">IMSUM(IMPRODUCT($P42,V$11),IMPRODUCT($Q42,V$12),IMPRODUCT($R42,V$13))</f>
        <v>-0.0562262938019175</v>
      </c>
      <c r="X42" s="1">
        <f t="shared" si="27"/>
        <v>-118</v>
      </c>
      <c r="Y42" s="1">
        <f t="shared" si="2"/>
        <v>-2.0594885173533091</v>
      </c>
      <c r="Z42" s="1" t="str">
        <f t="shared" si="3"/>
        <v>-0.469471562785892-0.882947592858926i</v>
      </c>
      <c r="AA42" s="1" t="str">
        <f t="shared" ca="1" si="4"/>
        <v>-1.46885351450362-0.882947592858926i</v>
      </c>
      <c r="AB42" s="1" t="str">
        <f t="shared" ca="1" si="5"/>
        <v>0.0351527321964512i</v>
      </c>
      <c r="AC42" s="1" t="str">
        <f t="shared" ca="1" si="6"/>
        <v>0</v>
      </c>
      <c r="AD42" s="1" t="str">
        <f t="shared" ca="1" si="7"/>
        <v>0.0351527321964512i</v>
      </c>
      <c r="AE42" s="1" t="str">
        <f t="shared" ca="1" si="8"/>
        <v>-1.46885351450362-0.882947592858926i</v>
      </c>
      <c r="AF42" s="1" t="str">
        <f t="shared" ca="1" si="9"/>
        <v>0</v>
      </c>
      <c r="AG42" s="1" t="str">
        <f t="shared" ca="1" si="10"/>
        <v>0</v>
      </c>
      <c r="AH42" s="1" t="str">
        <f t="shared" ca="1" si="11"/>
        <v>0</v>
      </c>
      <c r="AI42" s="1" t="str">
        <f t="shared" ca="1" si="12"/>
        <v>-1.46947156278589-0.882947592858926i</v>
      </c>
      <c r="AJ42" s="1" t="str">
        <f t="shared" ca="1" si="13"/>
        <v>0.265390860618146-5.0282197827781i</v>
      </c>
      <c r="AK42" s="1" t="str">
        <f t="shared" ca="1" si="14"/>
        <v>0</v>
      </c>
      <c r="AL42" s="1" t="str">
        <f t="shared" ca="1" si="15"/>
        <v>0</v>
      </c>
      <c r="AM42" s="1" t="str">
        <f t="shared" ca="1" si="16"/>
        <v>0.265390860618146-5.0282197827781i</v>
      </c>
      <c r="AN42" s="1" t="str">
        <f t="shared" ca="1" si="17"/>
        <v>0</v>
      </c>
      <c r="AO42" s="1" t="str">
        <f t="shared" ca="1" si="18"/>
        <v>0</v>
      </c>
      <c r="AP42" s="1" t="str">
        <f t="shared" ca="1" si="19"/>
        <v>0.00181584743631631+0.00109107121464463i</v>
      </c>
      <c r="AQ42" s="1" t="str">
        <f t="shared" ca="1" si="20"/>
        <v>0.00181584743631631+0.00109107121464463i</v>
      </c>
      <c r="AR42" s="1" t="str">
        <f t="shared" ca="1" si="21"/>
        <v>0.26357501318183-5.02931085399274i</v>
      </c>
      <c r="AS42" s="1">
        <f t="shared" si="1"/>
        <v>-118</v>
      </c>
      <c r="AT42" s="1">
        <f t="shared" si="22"/>
        <v>-0.46947156278589203</v>
      </c>
      <c r="AU42" s="1">
        <f t="shared" si="23"/>
        <v>-0.88294759285892599</v>
      </c>
      <c r="AV42" s="1">
        <f t="shared" ca="1" si="24"/>
        <v>5.0362128086155167</v>
      </c>
      <c r="AW42" s="1">
        <f t="array" aca="1" ref="AW42:AY42" ca="1">MMULT(AT42:AV42,$AW$7:$AY$9)</f>
        <v>-0.95105651629515287</v>
      </c>
      <c r="AX42" s="1">
        <f ca="1"/>
        <v>-1.4321052373096674</v>
      </c>
      <c r="AY42" s="17">
        <f ca="1"/>
        <v>4.8381820496696628</v>
      </c>
      <c r="AZ42" s="2"/>
      <c r="BA42" s="19">
        <f t="shared" ca="1" si="25"/>
        <v>-0.95105651629515287</v>
      </c>
      <c r="BB42" s="1">
        <f t="shared" ca="1" si="26"/>
        <v>4.8381820496696628</v>
      </c>
      <c r="BC42" s="1"/>
      <c r="BD42" s="1"/>
      <c r="BE42" s="1"/>
      <c r="BF42" s="1"/>
      <c r="BG42" s="1"/>
      <c r="BH42" s="25"/>
    </row>
    <row r="43" spans="7:60" x14ac:dyDescent="0.15">
      <c r="G43" s="3"/>
      <c r="H43" s="3"/>
      <c r="I43" s="3"/>
      <c r="J43" s="3"/>
      <c r="K43" s="3"/>
      <c r="L43" s="3"/>
      <c r="M43" s="3"/>
      <c r="P43" s="1">
        <v>0</v>
      </c>
      <c r="Q43" s="1">
        <f ca="1">-R42</f>
        <v>5.622629380191748E-2</v>
      </c>
      <c r="R43" s="1">
        <f ca="1">Q42</f>
        <v>0.99841805066079437</v>
      </c>
      <c r="T43" s="1" t="str">
        <f ca="1">IMSUM(IMPRODUCT($P43,T$11),IMPRODUCT($Q43,T$12),IMPRODUCT($R43,T$13))</f>
        <v>-0.00197650784841779i</v>
      </c>
      <c r="U43" s="1" t="str">
        <f ca="1">IMSUM(IMPRODUCT($P43,U$11),IMPRODUCT($Q43,U$12),IMPRODUCT($R43,U$13))</f>
        <v>0.0561915432376144</v>
      </c>
      <c r="V43" s="1" t="str">
        <f ca="1">IMSUM(IMPRODUCT($P43,V$11),IMPRODUCT($Q43,V$12),IMPRODUCT($R43,V$13))</f>
        <v>0.998418050660794</v>
      </c>
      <c r="X43" s="1">
        <f t="shared" si="27"/>
        <v>-116</v>
      </c>
      <c r="Y43" s="1">
        <f t="shared" si="2"/>
        <v>-2.0245819323134224</v>
      </c>
      <c r="Z43" s="1" t="str">
        <f t="shared" si="3"/>
        <v>-0.438371146789076-0.898794046299168i</v>
      </c>
      <c r="AA43" s="1" t="str">
        <f t="shared" ca="1" si="4"/>
        <v>-1.4377530985068-0.898794046299168i</v>
      </c>
      <c r="AB43" s="1" t="str">
        <f t="shared" ca="1" si="5"/>
        <v>0.0351527321964512i</v>
      </c>
      <c r="AC43" s="1" t="str">
        <f t="shared" ca="1" si="6"/>
        <v>0</v>
      </c>
      <c r="AD43" s="1" t="str">
        <f t="shared" ca="1" si="7"/>
        <v>0.0351527321964512i</v>
      </c>
      <c r="AE43" s="1" t="str">
        <f t="shared" ca="1" si="8"/>
        <v>-1.4377530985068-0.898794046299168i</v>
      </c>
      <c r="AF43" s="1" t="str">
        <f t="shared" ca="1" si="9"/>
        <v>0</v>
      </c>
      <c r="AG43" s="1" t="str">
        <f t="shared" ca="1" si="10"/>
        <v>0</v>
      </c>
      <c r="AH43" s="1" t="str">
        <f t="shared" ca="1" si="11"/>
        <v>0</v>
      </c>
      <c r="AI43" s="1" t="str">
        <f t="shared" ca="1" si="12"/>
        <v>-1.43837114678908-0.898794046299168i</v>
      </c>
      <c r="AJ43" s="1" t="str">
        <f t="shared" ca="1" si="13"/>
        <v>0.511576854576318-4.84930700237346i</v>
      </c>
      <c r="AK43" s="1" t="str">
        <f t="shared" ca="1" si="14"/>
        <v>0</v>
      </c>
      <c r="AL43" s="1" t="str">
        <f t="shared" ca="1" si="15"/>
        <v>0</v>
      </c>
      <c r="AM43" s="1" t="str">
        <f t="shared" ca="1" si="16"/>
        <v>0.511576854576318-4.84930700237346i</v>
      </c>
      <c r="AN43" s="1" t="str">
        <f t="shared" ca="1" si="17"/>
        <v>0</v>
      </c>
      <c r="AO43" s="1" t="str">
        <f t="shared" ca="1" si="18"/>
        <v>0</v>
      </c>
      <c r="AP43" s="1" t="str">
        <f t="shared" ca="1" si="19"/>
        <v>0.00177741619879776+0.0011106529082159i</v>
      </c>
      <c r="AQ43" s="1" t="str">
        <f t="shared" ca="1" si="20"/>
        <v>0.00177741619879776+0.0011106529082159i</v>
      </c>
      <c r="AR43" s="1" t="str">
        <f t="shared" ca="1" si="21"/>
        <v>0.50979943837752-4.85041765528168i</v>
      </c>
      <c r="AS43" s="1">
        <f t="shared" si="1"/>
        <v>-116</v>
      </c>
      <c r="AT43" s="1">
        <f t="shared" si="22"/>
        <v>-0.43837114678907602</v>
      </c>
      <c r="AU43" s="1">
        <f t="shared" si="23"/>
        <v>-0.89879404629916804</v>
      </c>
      <c r="AV43" s="1">
        <f t="shared" ca="1" si="24"/>
        <v>4.8771351117267878</v>
      </c>
      <c r="AW43" s="1">
        <f t="array" aca="1" ref="AW43:AY43" ca="1">MMULT(AT43:AV43,$AW$7:$AY$9)</f>
        <v>-0.96126169593831967</v>
      </c>
      <c r="AX43" s="1">
        <f ca="1"/>
        <v>-1.4090640606572746</v>
      </c>
      <c r="AY43" s="17">
        <f ca="1"/>
        <v>4.6772814030079575</v>
      </c>
      <c r="AZ43" s="2"/>
      <c r="BA43" s="19">
        <f t="shared" ca="1" si="25"/>
        <v>-0.96126169593831967</v>
      </c>
      <c r="BB43" s="1">
        <f t="shared" ca="1" si="26"/>
        <v>4.6772814030079575</v>
      </c>
      <c r="BC43" s="1"/>
      <c r="BD43" s="1"/>
      <c r="BE43" s="1"/>
      <c r="BF43" s="1"/>
      <c r="BG43" s="1"/>
      <c r="BH43" s="25"/>
    </row>
    <row r="44" spans="7:60" x14ac:dyDescent="0.15">
      <c r="G44" s="3"/>
      <c r="H44" s="3"/>
      <c r="I44" s="3"/>
      <c r="J44" s="3"/>
      <c r="K44" s="3"/>
      <c r="L44" s="3"/>
      <c r="M44" s="3"/>
      <c r="X44" s="1">
        <f t="shared" si="27"/>
        <v>-114</v>
      </c>
      <c r="Y44" s="1">
        <f t="shared" si="2"/>
        <v>-1.9896753472735358</v>
      </c>
      <c r="Z44" s="1" t="str">
        <f t="shared" si="3"/>
        <v>-0.406736643075804-0.913545457642599i</v>
      </c>
      <c r="AA44" s="1" t="str">
        <f t="shared" ca="1" si="4"/>
        <v>-1.40611859479353-0.913545457642599i</v>
      </c>
      <c r="AB44" s="1" t="str">
        <f t="shared" ca="1" si="5"/>
        <v>0.0351527321964512i</v>
      </c>
      <c r="AC44" s="1" t="str">
        <f t="shared" ca="1" si="6"/>
        <v>0</v>
      </c>
      <c r="AD44" s="1" t="str">
        <f t="shared" ca="1" si="7"/>
        <v>0.0351527321964512i</v>
      </c>
      <c r="AE44" s="1" t="str">
        <f t="shared" ca="1" si="8"/>
        <v>-1.40611859479353-0.913545457642599i</v>
      </c>
      <c r="AF44" s="1" t="str">
        <f t="shared" ca="1" si="9"/>
        <v>0</v>
      </c>
      <c r="AG44" s="1" t="str">
        <f t="shared" ca="1" si="10"/>
        <v>0</v>
      </c>
      <c r="AH44" s="1" t="str">
        <f t="shared" ca="1" si="11"/>
        <v>0</v>
      </c>
      <c r="AI44" s="1" t="str">
        <f t="shared" ca="1" si="12"/>
        <v>-1.4067366430758-0.913545457642599i</v>
      </c>
      <c r="AJ44" s="1" t="str">
        <f t="shared" ca="1" si="13"/>
        <v>0.739652386849023-4.65787714437527i</v>
      </c>
      <c r="AK44" s="1" t="str">
        <f t="shared" ca="1" si="14"/>
        <v>0</v>
      </c>
      <c r="AL44" s="1" t="str">
        <f t="shared" ca="1" si="15"/>
        <v>0</v>
      </c>
      <c r="AM44" s="1" t="str">
        <f t="shared" ca="1" si="16"/>
        <v>0.739652386849023-4.65787714437527i</v>
      </c>
      <c r="AN44" s="1" t="str">
        <f t="shared" ca="1" si="17"/>
        <v>0</v>
      </c>
      <c r="AO44" s="1" t="str">
        <f t="shared" ca="1" si="18"/>
        <v>0</v>
      </c>
      <c r="AP44" s="1" t="str">
        <f t="shared" ca="1" si="19"/>
        <v>0.0017383249813005+0.00112888144230147i</v>
      </c>
      <c r="AQ44" s="1" t="str">
        <f t="shared" ca="1" si="20"/>
        <v>0.0017383249813005+0.00112888144230147i</v>
      </c>
      <c r="AR44" s="1" t="str">
        <f t="shared" ca="1" si="21"/>
        <v>0.737914061867722-4.65900602581757i</v>
      </c>
      <c r="AS44" s="1">
        <f t="shared" si="1"/>
        <v>-114</v>
      </c>
      <c r="AT44" s="1">
        <f t="shared" si="22"/>
        <v>-0.40673664307580398</v>
      </c>
      <c r="AU44" s="1">
        <f t="shared" si="23"/>
        <v>-0.91354545764259898</v>
      </c>
      <c r="AV44" s="1">
        <f t="shared" ca="1" si="24"/>
        <v>4.7170811219764444</v>
      </c>
      <c r="AW44" s="1">
        <f t="array" aca="1" ref="AW44:AY44" ca="1">MMULT(AT44:AV44,$AW$7:$AY$9)</f>
        <v>-0.97029572627599514</v>
      </c>
      <c r="AX44" s="1">
        <f ca="1"/>
        <v>-1.3860045413156392</v>
      </c>
      <c r="AY44" s="17">
        <f ca="1"/>
        <v>4.5153484833763962</v>
      </c>
      <c r="AZ44" s="2"/>
      <c r="BA44" s="19">
        <f t="shared" ca="1" si="25"/>
        <v>-0.97029572627599514</v>
      </c>
      <c r="BB44" s="1">
        <f t="shared" ca="1" si="26"/>
        <v>4.5153484833763962</v>
      </c>
      <c r="BC44" s="1"/>
      <c r="BD44" s="1"/>
      <c r="BE44" s="1"/>
      <c r="BF44" s="1"/>
      <c r="BG44" s="1"/>
      <c r="BH44" s="25"/>
    </row>
    <row r="45" spans="7:60" x14ac:dyDescent="0.15">
      <c r="G45" s="3"/>
      <c r="H45" s="3"/>
      <c r="I45" s="3"/>
      <c r="J45" s="3"/>
      <c r="K45" s="3"/>
      <c r="L45" s="3"/>
      <c r="M45" s="3"/>
      <c r="P45" t="s">
        <v>60</v>
      </c>
      <c r="T45" s="6" t="s">
        <v>68</v>
      </c>
      <c r="X45" s="1">
        <f t="shared" si="27"/>
        <v>-112</v>
      </c>
      <c r="Y45" s="1">
        <f t="shared" si="2"/>
        <v>-1.9547687622336491</v>
      </c>
      <c r="Z45" s="1" t="str">
        <f t="shared" si="3"/>
        <v>-0.374606593415913-0.927183854566787i</v>
      </c>
      <c r="AA45" s="1" t="str">
        <f t="shared" ca="1" si="4"/>
        <v>-1.37398854513364-0.927183854566787i</v>
      </c>
      <c r="AB45" s="1" t="str">
        <f t="shared" ca="1" si="5"/>
        <v>0.0351527321964512i</v>
      </c>
      <c r="AC45" s="1" t="str">
        <f t="shared" ca="1" si="6"/>
        <v>0</v>
      </c>
      <c r="AD45" s="1" t="str">
        <f t="shared" ca="1" si="7"/>
        <v>0.0351527321964512i</v>
      </c>
      <c r="AE45" s="1" t="str">
        <f t="shared" ca="1" si="8"/>
        <v>-1.37398854513364-0.927183854566787i</v>
      </c>
      <c r="AF45" s="1" t="str">
        <f t="shared" ca="1" si="9"/>
        <v>0</v>
      </c>
      <c r="AG45" s="1" t="str">
        <f t="shared" ca="1" si="10"/>
        <v>0</v>
      </c>
      <c r="AH45" s="1" t="str">
        <f t="shared" ca="1" si="11"/>
        <v>0</v>
      </c>
      <c r="AI45" s="1" t="str">
        <f t="shared" ca="1" si="12"/>
        <v>-1.37460659341591-0.927183854566787i</v>
      </c>
      <c r="AJ45" s="1" t="str">
        <f t="shared" ca="1" si="13"/>
        <v>0.949017576288492-4.45563954379073i</v>
      </c>
      <c r="AK45" s="1" t="str">
        <f t="shared" ca="1" si="14"/>
        <v>0</v>
      </c>
      <c r="AL45" s="1" t="str">
        <f t="shared" ca="1" si="15"/>
        <v>0</v>
      </c>
      <c r="AM45" s="1" t="str">
        <f t="shared" ca="1" si="16"/>
        <v>0.949017576288492-4.45563954379073i</v>
      </c>
      <c r="AN45" s="1" t="str">
        <f t="shared" ca="1" si="17"/>
        <v>0</v>
      </c>
      <c r="AO45" s="1" t="str">
        <f t="shared" ca="1" si="18"/>
        <v>0</v>
      </c>
      <c r="AP45" s="1" t="str">
        <f t="shared" ca="1" si="19"/>
        <v>0.00169862141045153+0.00114573460824045i</v>
      </c>
      <c r="AQ45" s="1" t="str">
        <f t="shared" ca="1" si="20"/>
        <v>0.00169862141045153+0.00114573460824045i</v>
      </c>
      <c r="AR45" s="1" t="str">
        <f t="shared" ca="1" si="21"/>
        <v>0.947318954878041-4.45678527839897i</v>
      </c>
      <c r="AS45" s="1">
        <f t="shared" si="1"/>
        <v>-112</v>
      </c>
      <c r="AT45" s="1">
        <f t="shared" si="22"/>
        <v>-0.37460659341591301</v>
      </c>
      <c r="AU45" s="1">
        <f t="shared" si="23"/>
        <v>-0.92718385456678698</v>
      </c>
      <c r="AV45" s="1">
        <f t="shared" ca="1" si="24"/>
        <v>4.5563525127041045</v>
      </c>
      <c r="AW45" s="1">
        <f t="array" aca="1" ref="AW45:AY45" ca="1">MMULT(AT45:AV45,$AW$7:$AY$9)</f>
        <v>-0.97814760073380536</v>
      </c>
      <c r="AX45" s="1">
        <f ca="1"/>
        <v>-1.3629912578007579</v>
      </c>
      <c r="AY45" s="17">
        <f ca="1"/>
        <v>4.3526808201799518</v>
      </c>
      <c r="AZ45" s="2"/>
      <c r="BA45" s="19">
        <f t="shared" ca="1" si="25"/>
        <v>-0.97814760073380536</v>
      </c>
      <c r="BB45" s="1">
        <f t="shared" ca="1" si="26"/>
        <v>4.3526808201799518</v>
      </c>
      <c r="BC45" s="1"/>
      <c r="BD45" s="1"/>
      <c r="BE45" s="1"/>
      <c r="BF45" s="1"/>
      <c r="BG45" s="1"/>
      <c r="BH45" s="25"/>
    </row>
    <row r="46" spans="7:60" x14ac:dyDescent="0.15">
      <c r="G46" s="3"/>
      <c r="H46" s="3"/>
      <c r="I46" s="3"/>
      <c r="J46" s="3"/>
      <c r="K46" s="3"/>
      <c r="L46" s="3"/>
      <c r="M46" s="3"/>
      <c r="P46" s="1" t="str">
        <f ca="1">IMEXP(IMPRODUCT(P7,E14))</f>
        <v>1</v>
      </c>
      <c r="Q46" s="1">
        <v>0</v>
      </c>
      <c r="R46" s="1">
        <v>0</v>
      </c>
      <c r="T46" s="1" t="str">
        <f ca="1">IMSUM(IMPRODUCT($P46,T$11),IMPRODUCT($Q46,T$12),IMPRODUCT($R46,T$13))</f>
        <v>0.999381951717723</v>
      </c>
      <c r="U46" s="1" t="str">
        <f ca="1">IMSUM(IMPRODUCT($P46,U$11),IMPRODUCT($Q46,U$12),IMPRODUCT($R46,U$13))</f>
        <v>-0.0351527321964512i</v>
      </c>
      <c r="V46" s="1" t="str">
        <f ca="1">IMSUM(IMPRODUCT($P46,V$11),IMPRODUCT($Q46,V$12),IMPRODUCT($R46,V$13))</f>
        <v>0</v>
      </c>
      <c r="X46" s="1">
        <f t="shared" si="27"/>
        <v>-110</v>
      </c>
      <c r="Y46" s="1">
        <f t="shared" si="2"/>
        <v>-1.9198621771937625</v>
      </c>
      <c r="Z46" s="1" t="str">
        <f t="shared" si="3"/>
        <v>-0.342020143325666-0.939692620785909i</v>
      </c>
      <c r="AA46" s="1" t="str">
        <f t="shared" ca="1" si="4"/>
        <v>-1.34140209504339-0.939692620785909i</v>
      </c>
      <c r="AB46" s="1" t="str">
        <f t="shared" ca="1" si="5"/>
        <v>0.0351527321964512i</v>
      </c>
      <c r="AC46" s="1" t="str">
        <f t="shared" ca="1" si="6"/>
        <v>0</v>
      </c>
      <c r="AD46" s="1" t="str">
        <f t="shared" ca="1" si="7"/>
        <v>0.0351527321964512i</v>
      </c>
      <c r="AE46" s="1" t="str">
        <f t="shared" ca="1" si="8"/>
        <v>-1.34140209504339-0.939692620785909i</v>
      </c>
      <c r="AF46" s="1" t="str">
        <f t="shared" ca="1" si="9"/>
        <v>0</v>
      </c>
      <c r="AG46" s="1" t="str">
        <f t="shared" ca="1" si="10"/>
        <v>0</v>
      </c>
      <c r="AH46" s="1" t="str">
        <f t="shared" ca="1" si="11"/>
        <v>0</v>
      </c>
      <c r="AI46" s="1" t="str">
        <f t="shared" ca="1" si="12"/>
        <v>-1.34202014332567-0.939692620785909i</v>
      </c>
      <c r="AJ46" s="1" t="str">
        <f t="shared" ca="1" si="13"/>
        <v>1.13923252204305-4.24432340116793i</v>
      </c>
      <c r="AK46" s="1" t="str">
        <f t="shared" ca="1" si="14"/>
        <v>0</v>
      </c>
      <c r="AL46" s="1" t="str">
        <f t="shared" ca="1" si="15"/>
        <v>0</v>
      </c>
      <c r="AM46" s="1" t="str">
        <f t="shared" ca="1" si="16"/>
        <v>1.13923252204305-4.24432340116793i</v>
      </c>
      <c r="AN46" s="1" t="str">
        <f t="shared" ca="1" si="17"/>
        <v>0</v>
      </c>
      <c r="AO46" s="1" t="str">
        <f t="shared" ca="1" si="18"/>
        <v>0</v>
      </c>
      <c r="AP46" s="1" t="str">
        <f t="shared" ca="1" si="19"/>
        <v>0.00165835385893605+0.00116119187304618i</v>
      </c>
      <c r="AQ46" s="1" t="str">
        <f t="shared" ca="1" si="20"/>
        <v>0.00165835385893605+0.00116119187304618i</v>
      </c>
      <c r="AR46" s="1" t="str">
        <f t="shared" ca="1" si="21"/>
        <v>1.13757416818411-4.24548459304098i</v>
      </c>
      <c r="AS46" s="1">
        <f t="shared" si="1"/>
        <v>-110</v>
      </c>
      <c r="AT46" s="1">
        <f t="shared" si="22"/>
        <v>-0.34202014332566599</v>
      </c>
      <c r="AU46" s="1">
        <f t="shared" si="23"/>
        <v>-0.93969262078590898</v>
      </c>
      <c r="AV46" s="1">
        <f t="shared" ca="1" si="24"/>
        <v>4.3952490734733232</v>
      </c>
      <c r="AW46" s="1">
        <f t="array" aca="1" ref="AW46:AY46" ca="1">MMULT(AT46:AV46,$AW$7:$AY$9)</f>
        <v>-0.98480775301220813</v>
      </c>
      <c r="AX46" s="1">
        <f ca="1"/>
        <v>-1.3400878068948265</v>
      </c>
      <c r="AY46" s="17">
        <f ca="1"/>
        <v>4.189574295472867</v>
      </c>
      <c r="AZ46" s="2"/>
      <c r="BA46" s="19">
        <f t="shared" ca="1" si="25"/>
        <v>-0.98480775301220813</v>
      </c>
      <c r="BB46" s="1">
        <f t="shared" ca="1" si="26"/>
        <v>4.189574295472867</v>
      </c>
      <c r="BC46" s="1"/>
      <c r="BD46" s="1"/>
      <c r="BE46" s="1"/>
      <c r="BF46" s="1"/>
      <c r="BG46" s="1"/>
      <c r="BH46" s="25"/>
    </row>
    <row r="47" spans="7:60" x14ac:dyDescent="0.15">
      <c r="G47" s="3"/>
      <c r="H47" s="3"/>
      <c r="I47" s="3"/>
      <c r="J47" s="3"/>
      <c r="K47" s="3"/>
      <c r="L47" s="3"/>
      <c r="M47" s="3"/>
      <c r="P47" s="1">
        <v>0</v>
      </c>
      <c r="Q47" s="1" t="str">
        <f ca="1">P46</f>
        <v>1</v>
      </c>
      <c r="R47" s="1">
        <v>0</v>
      </c>
      <c r="T47" s="1" t="str">
        <f ca="1">IMSUM(IMPRODUCT($P47,T$11),IMPRODUCT($Q47,T$12),IMPRODUCT($R47,T$13))</f>
        <v>-0.0351527321964512i</v>
      </c>
      <c r="U47" s="1" t="str">
        <f ca="1">IMSUM(IMPRODUCT($P47,U$11),IMPRODUCT($Q47,U$12),IMPRODUCT($R47,U$13))</f>
        <v>0.999381951717723</v>
      </c>
      <c r="V47" s="1" t="str">
        <f ca="1">IMSUM(IMPRODUCT($P47,V$11),IMPRODUCT($Q47,V$12),IMPRODUCT($R47,V$13))</f>
        <v>0</v>
      </c>
      <c r="X47" s="1">
        <f t="shared" si="27"/>
        <v>-108</v>
      </c>
      <c r="Y47" s="1">
        <f t="shared" si="2"/>
        <v>-1.8849555921538759</v>
      </c>
      <c r="Z47" s="1" t="str">
        <f t="shared" si="3"/>
        <v>-0.309016994374951-0.951056516295152i</v>
      </c>
      <c r="AA47" s="1" t="str">
        <f t="shared" ca="1" si="4"/>
        <v>-1.30839894609267-0.951056516295152i</v>
      </c>
      <c r="AB47" s="1" t="str">
        <f t="shared" ca="1" si="5"/>
        <v>0.0351527321964512i</v>
      </c>
      <c r="AC47" s="1" t="str">
        <f t="shared" ca="1" si="6"/>
        <v>0</v>
      </c>
      <c r="AD47" s="1" t="str">
        <f t="shared" ca="1" si="7"/>
        <v>0.0351527321964512i</v>
      </c>
      <c r="AE47" s="1" t="str">
        <f t="shared" ca="1" si="8"/>
        <v>-1.30839894609267-0.951056516295152i</v>
      </c>
      <c r="AF47" s="1" t="str">
        <f t="shared" ca="1" si="9"/>
        <v>0</v>
      </c>
      <c r="AG47" s="1" t="str">
        <f t="shared" ca="1" si="10"/>
        <v>0</v>
      </c>
      <c r="AH47" s="1" t="str">
        <f t="shared" ca="1" si="11"/>
        <v>0</v>
      </c>
      <c r="AI47" s="1" t="str">
        <f t="shared" ca="1" si="12"/>
        <v>-1.30901699437495-0.951056516295152i</v>
      </c>
      <c r="AJ47" s="1" t="str">
        <f t="shared" ca="1" si="13"/>
        <v>1.31001651747922-4.02566266204244i</v>
      </c>
      <c r="AK47" s="1" t="str">
        <f t="shared" ca="1" si="14"/>
        <v>0</v>
      </c>
      <c r="AL47" s="1" t="str">
        <f t="shared" ca="1" si="15"/>
        <v>0</v>
      </c>
      <c r="AM47" s="1" t="str">
        <f t="shared" ca="1" si="16"/>
        <v>1.31001651747922-4.02566266204244i</v>
      </c>
      <c r="AN47" s="1" t="str">
        <f t="shared" ca="1" si="17"/>
        <v>0</v>
      </c>
      <c r="AO47" s="1" t="str">
        <f t="shared" ca="1" si="18"/>
        <v>0</v>
      </c>
      <c r="AP47" s="1" t="str">
        <f t="shared" ca="1" si="19"/>
        <v>0.00161757138656284+0.0011752344044225i</v>
      </c>
      <c r="AQ47" s="1" t="str">
        <f t="shared" ca="1" si="20"/>
        <v>0.00161757138656284+0.0011752344044225i</v>
      </c>
      <c r="AR47" s="1" t="str">
        <f t="shared" ca="1" si="21"/>
        <v>1.30839894609266-4.02683789644686i</v>
      </c>
      <c r="AS47" s="1">
        <f t="shared" si="1"/>
        <v>-108</v>
      </c>
      <c r="AT47" s="1">
        <f t="shared" si="22"/>
        <v>-0.309016994374951</v>
      </c>
      <c r="AU47" s="1">
        <f t="shared" si="23"/>
        <v>-0.95105651629515198</v>
      </c>
      <c r="AV47" s="1">
        <f t="shared" ca="1" si="24"/>
        <v>4.2340679312449581</v>
      </c>
      <c r="AW47" s="1">
        <f t="array" aca="1" ref="AW47:AY47" ca="1">MMULT(AT47:AV47,$AW$7:$AY$9)</f>
        <v>-0.99026806874156936</v>
      </c>
      <c r="AX47" s="1">
        <f ca="1"/>
        <v>-1.317356584710949</v>
      </c>
      <c r="AY47" s="17">
        <f ca="1"/>
        <v>4.026322394834585</v>
      </c>
      <c r="AZ47" s="2"/>
      <c r="BA47" s="19">
        <f t="shared" ca="1" si="25"/>
        <v>-0.99026806874156936</v>
      </c>
      <c r="BB47" s="1">
        <f t="shared" ca="1" si="26"/>
        <v>4.026322394834585</v>
      </c>
      <c r="BC47" s="1"/>
      <c r="BD47" s="1"/>
      <c r="BE47" s="1"/>
      <c r="BF47" s="1"/>
      <c r="BG47" s="1"/>
      <c r="BH47" s="25"/>
    </row>
    <row r="48" spans="7:60" x14ac:dyDescent="0.15">
      <c r="G48" s="3"/>
      <c r="H48" s="3"/>
      <c r="I48" s="3"/>
      <c r="J48" s="3"/>
      <c r="K48" s="3"/>
      <c r="L48" s="3"/>
      <c r="M48" s="3"/>
      <c r="P48" s="1">
        <v>0</v>
      </c>
      <c r="Q48" s="1">
        <v>0</v>
      </c>
      <c r="R48" s="1" t="str">
        <f ca="1">IMEXP(IMPRODUCT(P7,-2,E14))</f>
        <v>1</v>
      </c>
      <c r="T48" s="1" t="str">
        <f ca="1">IMSUM(IMPRODUCT($P48,T$11),IMPRODUCT($Q48,T$12),IMPRODUCT($R48,T$13))</f>
        <v>0</v>
      </c>
      <c r="U48" s="1" t="str">
        <f ca="1">IMSUM(IMPRODUCT($P48,U$11),IMPRODUCT($Q48,U$12),IMPRODUCT($R48,U$13))</f>
        <v>0</v>
      </c>
      <c r="V48" s="1" t="str">
        <f ca="1">IMSUM(IMPRODUCT($P48,V$11),IMPRODUCT($Q48,V$12),IMPRODUCT($R48,V$13))</f>
        <v>1</v>
      </c>
      <c r="X48" s="1">
        <f t="shared" si="27"/>
        <v>-106</v>
      </c>
      <c r="Y48" s="1">
        <f t="shared" si="2"/>
        <v>-1.8500490071139892</v>
      </c>
      <c r="Z48" s="1" t="str">
        <f t="shared" si="3"/>
        <v>-0.275637355817-0.961261695938319i</v>
      </c>
      <c r="AA48" s="1" t="str">
        <f t="shared" ca="1" si="4"/>
        <v>-1.27501930753472-0.961261695938319i</v>
      </c>
      <c r="AB48" s="1" t="str">
        <f t="shared" ca="1" si="5"/>
        <v>0.0351527321964512i</v>
      </c>
      <c r="AC48" s="1" t="str">
        <f t="shared" ca="1" si="6"/>
        <v>0</v>
      </c>
      <c r="AD48" s="1" t="str">
        <f t="shared" ca="1" si="7"/>
        <v>0.0351527321964512i</v>
      </c>
      <c r="AE48" s="1" t="str">
        <f t="shared" ca="1" si="8"/>
        <v>-1.27501930753472-0.961261695938319i</v>
      </c>
      <c r="AF48" s="1" t="str">
        <f t="shared" ca="1" si="9"/>
        <v>0</v>
      </c>
      <c r="AG48" s="1" t="str">
        <f t="shared" ca="1" si="10"/>
        <v>0</v>
      </c>
      <c r="AH48" s="1" t="str">
        <f t="shared" ca="1" si="11"/>
        <v>0</v>
      </c>
      <c r="AI48" s="1" t="str">
        <f t="shared" ca="1" si="12"/>
        <v>-1.275637355817-0.961261695938319i</v>
      </c>
      <c r="AJ48" s="1" t="str">
        <f t="shared" ca="1" si="13"/>
        <v>1.46124581522652-3.8013811854i</v>
      </c>
      <c r="AK48" s="1" t="str">
        <f t="shared" ca="1" si="14"/>
        <v>0</v>
      </c>
      <c r="AL48" s="1" t="str">
        <f t="shared" ca="1" si="15"/>
        <v>0</v>
      </c>
      <c r="AM48" s="1" t="str">
        <f t="shared" ca="1" si="16"/>
        <v>1.46124581522652-3.8013811854i</v>
      </c>
      <c r="AN48" s="1" t="str">
        <f t="shared" ca="1" si="17"/>
        <v>0</v>
      </c>
      <c r="AO48" s="1" t="str">
        <f t="shared" ca="1" si="18"/>
        <v>0</v>
      </c>
      <c r="AP48" s="1" t="str">
        <f t="shared" ca="1" si="19"/>
        <v>0.00157632368049243+0.00118784509370801i</v>
      </c>
      <c r="AQ48" s="1" t="str">
        <f t="shared" ca="1" si="20"/>
        <v>0.00157632368049243+0.00118784509370801i</v>
      </c>
      <c r="AR48" s="1" t="str">
        <f t="shared" ca="1" si="21"/>
        <v>1.45966949154603-3.80256903049371i</v>
      </c>
      <c r="AS48" s="1">
        <f t="shared" si="1"/>
        <v>-106</v>
      </c>
      <c r="AT48" s="1">
        <f t="shared" si="22"/>
        <v>-0.275637355817</v>
      </c>
      <c r="AU48" s="1">
        <f t="shared" si="23"/>
        <v>-0.96126169593831901</v>
      </c>
      <c r="AV48" s="1">
        <f t="shared" ca="1" si="24"/>
        <v>4.073102779972551</v>
      </c>
      <c r="AW48" s="1">
        <f t="array" aca="1" ref="AW48:AY48" ca="1">MMULT(AT48:AV48,$AW$7:$AY$9)</f>
        <v>-0.99452189536827362</v>
      </c>
      <c r="AX48" s="1">
        <f ca="1"/>
        <v>-1.294858570991686</v>
      </c>
      <c r="AY48" s="17">
        <f ca="1"/>
        <v>3.8632154660311908</v>
      </c>
      <c r="AZ48" s="2"/>
      <c r="BA48" s="19">
        <f t="shared" ca="1" si="25"/>
        <v>-0.99452189536827362</v>
      </c>
      <c r="BB48" s="1">
        <f t="shared" ca="1" si="26"/>
        <v>3.8632154660311908</v>
      </c>
      <c r="BC48" s="1"/>
      <c r="BD48" s="1"/>
      <c r="BE48" s="1"/>
      <c r="BF48" s="1"/>
      <c r="BG48" s="1"/>
      <c r="BH48" s="25"/>
    </row>
    <row r="49" spans="7:60" x14ac:dyDescent="0.15">
      <c r="G49" s="3"/>
      <c r="H49" s="3"/>
      <c r="I49" s="3"/>
      <c r="J49" s="3"/>
      <c r="K49" s="3"/>
      <c r="L49" s="3"/>
      <c r="M49" s="3"/>
      <c r="X49" s="1">
        <f t="shared" si="27"/>
        <v>-104</v>
      </c>
      <c r="Y49" s="1">
        <f t="shared" si="2"/>
        <v>-1.8151424220741028</v>
      </c>
      <c r="Z49" s="1" t="str">
        <f t="shared" si="3"/>
        <v>-0.241921895599665-0.970295726275997i</v>
      </c>
      <c r="AA49" s="1" t="str">
        <f t="shared" ca="1" si="4"/>
        <v>-1.24130384731739-0.970295726275997i</v>
      </c>
      <c r="AB49" s="1" t="str">
        <f t="shared" ca="1" si="5"/>
        <v>0.0351527321964512i</v>
      </c>
      <c r="AC49" s="1" t="str">
        <f t="shared" ca="1" si="6"/>
        <v>0</v>
      </c>
      <c r="AD49" s="1" t="str">
        <f t="shared" ca="1" si="7"/>
        <v>0.0351527321964512i</v>
      </c>
      <c r="AE49" s="1" t="str">
        <f t="shared" ca="1" si="8"/>
        <v>-1.24130384731739-0.970295726275997i</v>
      </c>
      <c r="AF49" s="1" t="str">
        <f t="shared" ca="1" si="9"/>
        <v>0</v>
      </c>
      <c r="AG49" s="1" t="str">
        <f t="shared" ca="1" si="10"/>
        <v>0</v>
      </c>
      <c r="AH49" s="1" t="str">
        <f t="shared" ca="1" si="11"/>
        <v>0</v>
      </c>
      <c r="AI49" s="1" t="str">
        <f t="shared" ca="1" si="12"/>
        <v>-1.24192189559966-0.970295726275997i</v>
      </c>
      <c r="AJ49" s="1" t="str">
        <f t="shared" ca="1" si="13"/>
        <v>1.59294998946917-3.57317834173176i</v>
      </c>
      <c r="AK49" s="1" t="str">
        <f t="shared" ca="1" si="14"/>
        <v>0</v>
      </c>
      <c r="AL49" s="1" t="str">
        <f t="shared" ca="1" si="15"/>
        <v>0</v>
      </c>
      <c r="AM49" s="1" t="str">
        <f t="shared" ca="1" si="16"/>
        <v>1.59294998946917-3.57317834173176i</v>
      </c>
      <c r="AN49" s="1" t="str">
        <f t="shared" ca="1" si="17"/>
        <v>0</v>
      </c>
      <c r="AO49" s="1" t="str">
        <f t="shared" ca="1" si="18"/>
        <v>0</v>
      </c>
      <c r="AP49" s="1" t="str">
        <f t="shared" ca="1" si="19"/>
        <v>0.00153466099470094+0.00119900857672035i</v>
      </c>
      <c r="AQ49" s="1" t="str">
        <f t="shared" ca="1" si="20"/>
        <v>0.00153466099470094+0.00119900857672035i</v>
      </c>
      <c r="AR49" s="1" t="str">
        <f t="shared" ca="1" si="21"/>
        <v>1.59141532847447-3.57437735030848i</v>
      </c>
      <c r="AS49" s="1">
        <f t="shared" si="1"/>
        <v>-104</v>
      </c>
      <c r="AT49" s="1">
        <f t="shared" si="22"/>
        <v>-0.24192189559966501</v>
      </c>
      <c r="AU49" s="1">
        <f t="shared" si="23"/>
        <v>-0.97029572627599703</v>
      </c>
      <c r="AV49" s="1">
        <f t="shared" ca="1" si="24"/>
        <v>3.9126431207179855</v>
      </c>
      <c r="AW49" s="1">
        <f t="array" aca="1" ref="AW49:AY49" ca="1">MMULT(AT49:AV49,$AW$7:$AY$9)</f>
        <v>-0.9975640502598242</v>
      </c>
      <c r="AX49" s="1">
        <f ca="1"/>
        <v>-1.2726531173007591</v>
      </c>
      <c r="AY49" s="17">
        <f ca="1"/>
        <v>3.7005399874552971</v>
      </c>
      <c r="AZ49" s="2"/>
      <c r="BA49" s="19">
        <f t="shared" ca="1" si="25"/>
        <v>-0.9975640502598242</v>
      </c>
      <c r="BB49" s="1">
        <f t="shared" ca="1" si="26"/>
        <v>3.7005399874552971</v>
      </c>
      <c r="BC49" s="1"/>
      <c r="BD49" s="1"/>
      <c r="BE49" s="1"/>
      <c r="BF49" s="1"/>
      <c r="BG49" s="1"/>
      <c r="BH49" s="25"/>
    </row>
    <row r="50" spans="7:60" x14ac:dyDescent="0.15">
      <c r="G50" s="3"/>
      <c r="H50" s="3"/>
      <c r="I50" s="3"/>
      <c r="J50" s="3"/>
      <c r="K50" s="3"/>
      <c r="L50" s="3"/>
      <c r="M50" s="3"/>
      <c r="T50" t="s">
        <v>78</v>
      </c>
      <c r="X50" s="1">
        <f t="shared" si="27"/>
        <v>-102</v>
      </c>
      <c r="Y50" s="1">
        <f t="shared" si="2"/>
        <v>-1.7802358370342162</v>
      </c>
      <c r="Z50" s="1" t="str">
        <f t="shared" si="3"/>
        <v>-0.207911690817763-0.978147600733805i</v>
      </c>
      <c r="AA50" s="1" t="str">
        <f t="shared" ca="1" si="4"/>
        <v>-1.20729364253549-0.978147600733805i</v>
      </c>
      <c r="AB50" s="1" t="str">
        <f t="shared" ca="1" si="5"/>
        <v>0.0351527321964512i</v>
      </c>
      <c r="AC50" s="1" t="str">
        <f t="shared" ca="1" si="6"/>
        <v>0</v>
      </c>
      <c r="AD50" s="1" t="str">
        <f t="shared" ca="1" si="7"/>
        <v>0.0351527321964512i</v>
      </c>
      <c r="AE50" s="1" t="str">
        <f t="shared" ca="1" si="8"/>
        <v>-1.20729364253549-0.978147600733805i</v>
      </c>
      <c r="AF50" s="1" t="str">
        <f t="shared" ca="1" si="9"/>
        <v>0</v>
      </c>
      <c r="AG50" s="1" t="str">
        <f t="shared" ca="1" si="10"/>
        <v>0</v>
      </c>
      <c r="AH50" s="1" t="str">
        <f t="shared" ca="1" si="11"/>
        <v>0</v>
      </c>
      <c r="AI50" s="1" t="str">
        <f t="shared" ca="1" si="12"/>
        <v>-1.20791169081776-0.978147600733805i</v>
      </c>
      <c r="AJ50" s="1" t="str">
        <f t="shared" ca="1" si="13"/>
        <v>1.70530695538073-3.34271517514536i</v>
      </c>
      <c r="AK50" s="1" t="str">
        <f t="shared" ca="1" si="14"/>
        <v>0</v>
      </c>
      <c r="AL50" s="1" t="str">
        <f t="shared" ca="1" si="15"/>
        <v>0</v>
      </c>
      <c r="AM50" s="1" t="str">
        <f t="shared" ca="1" si="16"/>
        <v>1.70530695538073-3.34271517514536i</v>
      </c>
      <c r="AN50" s="1" t="str">
        <f t="shared" ca="1" si="17"/>
        <v>0</v>
      </c>
      <c r="AO50" s="1" t="str">
        <f t="shared" ca="1" si="18"/>
        <v>0</v>
      </c>
      <c r="AP50" s="1" t="str">
        <f t="shared" ca="1" si="19"/>
        <v>0.00149263408875338+0.00120871125247507i</v>
      </c>
      <c r="AQ50" s="1" t="str">
        <f t="shared" ca="1" si="20"/>
        <v>0.00149263408875338+0.00120871125247507i</v>
      </c>
      <c r="AR50" s="1" t="str">
        <f t="shared" ca="1" si="21"/>
        <v>1.70381432129198-3.34392388639784i</v>
      </c>
      <c r="AS50" s="1">
        <f t="shared" si="1"/>
        <v>-102</v>
      </c>
      <c r="AT50" s="1">
        <f t="shared" si="22"/>
        <v>-0.20791169081776301</v>
      </c>
      <c r="AU50" s="1">
        <f t="shared" si="23"/>
        <v>-0.97814760073380502</v>
      </c>
      <c r="AV50" s="1">
        <f t="shared" ca="1" si="24"/>
        <v>3.7529735143565413</v>
      </c>
      <c r="AW50" s="1">
        <f t="array" aca="1" ref="AW50:AY50" ca="1">MMULT(AT50:AV50,$AW$7:$AY$9)</f>
        <v>-0.99939082701909565</v>
      </c>
      <c r="AX50" s="1">
        <f ca="1"/>
        <v>-1.250797739757177</v>
      </c>
      <c r="AY50" s="17">
        <f ca="1"/>
        <v>3.5385778483099837</v>
      </c>
      <c r="AZ50" s="2"/>
      <c r="BA50" s="19">
        <f t="shared" ca="1" si="25"/>
        <v>-0.99939082701909565</v>
      </c>
      <c r="BB50" s="1">
        <f t="shared" ca="1" si="26"/>
        <v>3.5385778483099837</v>
      </c>
      <c r="BC50" s="1"/>
      <c r="BD50" s="1"/>
      <c r="BE50" s="1"/>
      <c r="BF50" s="1"/>
      <c r="BG50" s="1"/>
      <c r="BH50" s="25"/>
    </row>
    <row r="51" spans="7:60" x14ac:dyDescent="0.15">
      <c r="G51" s="3"/>
      <c r="H51" s="3"/>
      <c r="I51" s="3"/>
      <c r="J51" s="3"/>
      <c r="K51" s="3"/>
      <c r="L51" s="3"/>
      <c r="M51" s="3"/>
      <c r="T51" s="1" t="str">
        <f ca="1">IMPRODUCT(T46,U47,V48)</f>
        <v>0.998764285419125</v>
      </c>
      <c r="U51" s="1" t="str">
        <f ca="1">IMPRODUCT(U46,V47,T48)</f>
        <v>0</v>
      </c>
      <c r="V51" s="1" t="str">
        <f ca="1">IMPRODUCT(V46,T47,U48)</f>
        <v>0</v>
      </c>
      <c r="W51" s="17" t="str">
        <f ca="1">IMSUM(T51:V51)</f>
        <v>0.998764285419125</v>
      </c>
      <c r="X51" s="1">
        <f t="shared" si="27"/>
        <v>-100</v>
      </c>
      <c r="Y51" s="1">
        <f t="shared" si="2"/>
        <v>-1.7453292519943295</v>
      </c>
      <c r="Z51" s="1" t="str">
        <f t="shared" si="3"/>
        <v>-0.173648177666931-0.984807753012208i</v>
      </c>
      <c r="AA51" s="1" t="str">
        <f t="shared" ca="1" si="4"/>
        <v>-1.17303012938465-0.984807753012208i</v>
      </c>
      <c r="AB51" s="1" t="str">
        <f t="shared" ca="1" si="5"/>
        <v>0.0351527321964512i</v>
      </c>
      <c r="AC51" s="1" t="str">
        <f t="shared" ca="1" si="6"/>
        <v>0</v>
      </c>
      <c r="AD51" s="1" t="str">
        <f t="shared" ca="1" si="7"/>
        <v>0.0351527321964512i</v>
      </c>
      <c r="AE51" s="1" t="str">
        <f t="shared" ca="1" si="8"/>
        <v>-1.17303012938465-0.984807753012208i</v>
      </c>
      <c r="AF51" s="1" t="str">
        <f t="shared" ca="1" si="9"/>
        <v>0</v>
      </c>
      <c r="AG51" s="1" t="str">
        <f t="shared" ca="1" si="10"/>
        <v>0</v>
      </c>
      <c r="AH51" s="1" t="str">
        <f t="shared" ca="1" si="11"/>
        <v>0</v>
      </c>
      <c r="AI51" s="1" t="str">
        <f t="shared" ca="1" si="12"/>
        <v>-1.17364817766693-0.984807753012208i</v>
      </c>
      <c r="AJ51" s="1" t="str">
        <f t="shared" ca="1" si="13"/>
        <v>1.79863671861846-3.111601256525i</v>
      </c>
      <c r="AK51" s="1" t="str">
        <f t="shared" ca="1" si="14"/>
        <v>0</v>
      </c>
      <c r="AL51" s="1" t="str">
        <f t="shared" ca="1" si="15"/>
        <v>0</v>
      </c>
      <c r="AM51" s="1" t="str">
        <f t="shared" ca="1" si="16"/>
        <v>1.79863671861846-3.111601256525i</v>
      </c>
      <c r="AN51" s="1" t="str">
        <f t="shared" ca="1" si="17"/>
        <v>0</v>
      </c>
      <c r="AO51" s="1" t="str">
        <f t="shared" ca="1" si="18"/>
        <v>0</v>
      </c>
      <c r="AP51" s="1" t="str">
        <f t="shared" ca="1" si="19"/>
        <v>0.00145029416596089+0.00121694129975634i</v>
      </c>
      <c r="AQ51" s="1" t="str">
        <f t="shared" ca="1" si="20"/>
        <v>0.00145029416596089+0.00121694129975634i</v>
      </c>
      <c r="AR51" s="1" t="str">
        <f t="shared" ca="1" si="21"/>
        <v>1.7971864244525-3.11281819782476i</v>
      </c>
      <c r="AS51" s="1">
        <f t="shared" si="1"/>
        <v>-100</v>
      </c>
      <c r="AT51" s="1">
        <f t="shared" si="22"/>
        <v>-0.173648177666931</v>
      </c>
      <c r="AU51" s="1">
        <f t="shared" si="23"/>
        <v>-0.98480775301220802</v>
      </c>
      <c r="AV51" s="1">
        <f t="shared" ca="1" si="24"/>
        <v>3.5943728489049867</v>
      </c>
      <c r="AW51" s="1">
        <f t="array" aca="1" ref="AW51:AY51" ca="1">MMULT(AT51:AV51,$AW$7:$AY$9)</f>
        <v>-1</v>
      </c>
      <c r="AX51" s="1">
        <f ca="1"/>
        <v>-1.2293479169483752</v>
      </c>
      <c r="AY51" s="17">
        <f ca="1"/>
        <v>3.3776056424692391</v>
      </c>
      <c r="AZ51" s="2"/>
      <c r="BA51" s="19">
        <f t="shared" ca="1" si="25"/>
        <v>-1</v>
      </c>
      <c r="BB51" s="1">
        <f t="shared" ca="1" si="26"/>
        <v>3.3776056424692391</v>
      </c>
      <c r="BC51" s="1"/>
      <c r="BD51" s="1"/>
      <c r="BE51" s="1"/>
      <c r="BF51" s="1"/>
      <c r="BG51" s="1"/>
      <c r="BH51" s="25"/>
    </row>
    <row r="52" spans="7:60" x14ac:dyDescent="0.15">
      <c r="G52" s="3"/>
      <c r="H52" s="3"/>
      <c r="I52" s="3"/>
      <c r="J52" s="3"/>
      <c r="K52" s="3"/>
      <c r="L52" s="3"/>
      <c r="M52" s="3"/>
      <c r="T52" s="1" t="str">
        <f ca="1">IMPRODUCT(T48,U47,V46)</f>
        <v>0</v>
      </c>
      <c r="U52" s="1" t="str">
        <f ca="1">IMPRODUCT(U48,V47,T46)</f>
        <v>0</v>
      </c>
      <c r="V52" s="1" t="str">
        <f ca="1">IMPRODUCT(V48,T47,U46)</f>
        <v>-0.00123571458087542</v>
      </c>
      <c r="W52" s="17" t="str">
        <f ca="1">IMSUM(T52:V52)</f>
        <v>-0.00123571458087542</v>
      </c>
      <c r="X52" s="1">
        <f t="shared" si="27"/>
        <v>-98</v>
      </c>
      <c r="Y52" s="1">
        <f t="shared" si="2"/>
        <v>-1.7104226669544429</v>
      </c>
      <c r="Z52" s="1" t="str">
        <f t="shared" si="3"/>
        <v>-0.139173100960062-0.990268068741571i</v>
      </c>
      <c r="AA52" s="1" t="str">
        <f t="shared" ca="1" si="4"/>
        <v>-1.13855505267779-0.990268068741571i</v>
      </c>
      <c r="AB52" s="1" t="str">
        <f t="shared" ca="1" si="5"/>
        <v>0.0351527321964512i</v>
      </c>
      <c r="AC52" s="1" t="str">
        <f t="shared" ca="1" si="6"/>
        <v>0</v>
      </c>
      <c r="AD52" s="1" t="str">
        <f t="shared" ca="1" si="7"/>
        <v>0.0351527321964512i</v>
      </c>
      <c r="AE52" s="1" t="str">
        <f t="shared" ca="1" si="8"/>
        <v>-1.13855505267779-0.990268068741571i</v>
      </c>
      <c r="AF52" s="1" t="str">
        <f t="shared" ca="1" si="9"/>
        <v>0</v>
      </c>
      <c r="AG52" s="1" t="str">
        <f t="shared" ca="1" si="10"/>
        <v>0</v>
      </c>
      <c r="AH52" s="1" t="str">
        <f t="shared" ca="1" si="11"/>
        <v>0</v>
      </c>
      <c r="AI52" s="1" t="str">
        <f t="shared" ca="1" si="12"/>
        <v>-1.13917310096006-0.990268068741571i</v>
      </c>
      <c r="AJ52" s="1" t="str">
        <f t="shared" ca="1" si="13"/>
        <v>1.87339393993355-2.88138234599524i</v>
      </c>
      <c r="AK52" s="1" t="str">
        <f t="shared" ca="1" si="14"/>
        <v>0</v>
      </c>
      <c r="AL52" s="1" t="str">
        <f t="shared" ca="1" si="15"/>
        <v>0</v>
      </c>
      <c r="AM52" s="1" t="str">
        <f t="shared" ca="1" si="16"/>
        <v>1.87339393993355-2.88138234599524i</v>
      </c>
      <c r="AN52" s="1" t="str">
        <f t="shared" ca="1" si="17"/>
        <v>0</v>
      </c>
      <c r="AO52" s="1" t="str">
        <f t="shared" ca="1" si="18"/>
        <v>0</v>
      </c>
      <c r="AP52" s="1" t="str">
        <f t="shared" ca="1" si="19"/>
        <v>0.00140769281099741+0.0012236886915193i</v>
      </c>
      <c r="AQ52" s="1" t="str">
        <f t="shared" ca="1" si="20"/>
        <v>0.00140769281099741+0.0012236886915193i</v>
      </c>
      <c r="AR52" s="1" t="str">
        <f t="shared" ca="1" si="21"/>
        <v>1.87198624712255-2.88260603468676i</v>
      </c>
      <c r="AS52" s="1">
        <f t="shared" si="1"/>
        <v>-98</v>
      </c>
      <c r="AT52" s="1">
        <f t="shared" si="22"/>
        <v>-0.139173100960062</v>
      </c>
      <c r="AU52" s="1">
        <f t="shared" si="23"/>
        <v>-0.99026806874157103</v>
      </c>
      <c r="AV52" s="1">
        <f t="shared" ca="1" si="24"/>
        <v>3.4371136234678796</v>
      </c>
      <c r="AW52" s="1">
        <f t="array" aca="1" ref="AW52:AY52" ca="1">MMULT(AT52:AV52,$AW$7:$AY$9)</f>
        <v>-0.99939082701909576</v>
      </c>
      <c r="AX52" s="1">
        <f ca="1"/>
        <v>-1.2083568936455784</v>
      </c>
      <c r="AY52" s="17">
        <f ca="1"/>
        <v>3.2178939779112974</v>
      </c>
      <c r="AZ52" s="2"/>
      <c r="BA52" s="19">
        <f t="shared" ca="1" si="25"/>
        <v>-0.99939082701909576</v>
      </c>
      <c r="BB52" s="1">
        <f t="shared" ca="1" si="26"/>
        <v>3.2178939779112974</v>
      </c>
      <c r="BC52" s="1"/>
      <c r="BD52" s="1"/>
      <c r="BE52" s="1"/>
      <c r="BF52" s="1"/>
      <c r="BG52" s="1"/>
      <c r="BH52" s="25"/>
    </row>
    <row r="53" spans="7:60" x14ac:dyDescent="0.15">
      <c r="G53" s="3"/>
      <c r="H53" s="3"/>
      <c r="I53" s="3"/>
      <c r="J53" s="3"/>
      <c r="K53" s="3"/>
      <c r="L53" s="3"/>
      <c r="M53" s="3"/>
      <c r="W53" s="17" t="str">
        <f ca="1">IMSUB(W51,W52)</f>
        <v>1</v>
      </c>
      <c r="X53" s="1">
        <f t="shared" si="27"/>
        <v>-96</v>
      </c>
      <c r="Y53" s="1">
        <f t="shared" si="2"/>
        <v>-1.6755160819145565</v>
      </c>
      <c r="Z53" s="1" t="str">
        <f t="shared" si="3"/>
        <v>-0.104528463267657-0.994521895368273i</v>
      </c>
      <c r="AA53" s="1" t="str">
        <f t="shared" ca="1" si="4"/>
        <v>-1.10391041498538-0.994521895368273i</v>
      </c>
      <c r="AB53" s="1" t="str">
        <f t="shared" ca="1" si="5"/>
        <v>0.0351527321964512i</v>
      </c>
      <c r="AC53" s="1" t="str">
        <f t="shared" ca="1" si="6"/>
        <v>0</v>
      </c>
      <c r="AD53" s="1" t="str">
        <f t="shared" ca="1" si="7"/>
        <v>0.0351527321964512i</v>
      </c>
      <c r="AE53" s="1" t="str">
        <f t="shared" ca="1" si="8"/>
        <v>-1.10391041498538-0.994521895368273i</v>
      </c>
      <c r="AF53" s="1" t="str">
        <f t="shared" ca="1" si="9"/>
        <v>0</v>
      </c>
      <c r="AG53" s="1" t="str">
        <f t="shared" ca="1" si="10"/>
        <v>0</v>
      </c>
      <c r="AH53" s="1" t="str">
        <f t="shared" ca="1" si="11"/>
        <v>0</v>
      </c>
      <c r="AI53" s="1" t="str">
        <f t="shared" ca="1" si="12"/>
        <v>-1.10452846326766-0.994521895368273i</v>
      </c>
      <c r="AJ53" s="1" t="str">
        <f t="shared" ca="1" si="13"/>
        <v>1.9301594110859-2.65352897303088i</v>
      </c>
      <c r="AK53" s="1" t="str">
        <f t="shared" ca="1" si="14"/>
        <v>0</v>
      </c>
      <c r="AL53" s="1" t="str">
        <f t="shared" ca="1" si="15"/>
        <v>0</v>
      </c>
      <c r="AM53" s="1" t="str">
        <f t="shared" ca="1" si="16"/>
        <v>1.9301594110859-2.65352897303088i</v>
      </c>
      <c r="AN53" s="1" t="str">
        <f t="shared" ca="1" si="17"/>
        <v>0</v>
      </c>
      <c r="AO53" s="1" t="str">
        <f t="shared" ca="1" si="18"/>
        <v>0</v>
      </c>
      <c r="AP53" s="1" t="str">
        <f t="shared" ca="1" si="19"/>
        <v>0.00136488192705176+0.00122894520710643i</v>
      </c>
      <c r="AQ53" s="1" t="str">
        <f t="shared" ca="1" si="20"/>
        <v>0.00136488192705176+0.00122894520710643i</v>
      </c>
      <c r="AR53" s="1" t="str">
        <f t="shared" ca="1" si="21"/>
        <v>1.92879452915885-2.65475791823799i</v>
      </c>
      <c r="AS53" s="1">
        <f t="shared" si="1"/>
        <v>-96</v>
      </c>
      <c r="AT53" s="1">
        <f t="shared" si="22"/>
        <v>-0.104528463267657</v>
      </c>
      <c r="AU53" s="1">
        <f t="shared" si="23"/>
        <v>-0.99452189536827296</v>
      </c>
      <c r="AV53" s="1">
        <f t="shared" ca="1" si="24"/>
        <v>3.2814612507479679</v>
      </c>
      <c r="AW53" s="1">
        <f t="array" aca="1" ref="AW53:AY53" ca="1">MMULT(AT53:AV53,$AW$7:$AY$9)</f>
        <v>-0.99756405025982442</v>
      </c>
      <c r="AX53" s="1">
        <f ca="1"/>
        <v>-1.1878754909278453</v>
      </c>
      <c r="AY53" s="17">
        <f ca="1"/>
        <v>3.0597068035749051</v>
      </c>
      <c r="AZ53" s="2"/>
      <c r="BA53" s="19">
        <f t="shared" ca="1" si="25"/>
        <v>-0.99756405025982442</v>
      </c>
      <c r="BB53" s="1">
        <f t="shared" ca="1" si="26"/>
        <v>3.0597068035749051</v>
      </c>
      <c r="BC53" s="1"/>
      <c r="BD53" s="1"/>
      <c r="BE53" s="1"/>
      <c r="BF53" s="1"/>
      <c r="BG53" s="1"/>
      <c r="BH53" s="25"/>
    </row>
    <row r="54" spans="7:60" x14ac:dyDescent="0.15">
      <c r="G54" s="3"/>
      <c r="H54" s="3"/>
      <c r="I54" s="3"/>
      <c r="J54" s="3"/>
      <c r="K54" s="3"/>
      <c r="L54" s="3"/>
      <c r="M54" s="3"/>
      <c r="T54" t="s">
        <v>69</v>
      </c>
      <c r="V54" t="s">
        <v>13</v>
      </c>
      <c r="W54" s="17">
        <f ca="1">IMABS(W53)</f>
        <v>1</v>
      </c>
      <c r="X54" s="1">
        <f t="shared" si="27"/>
        <v>-94</v>
      </c>
      <c r="Y54" s="1">
        <f t="shared" si="2"/>
        <v>-1.6406094968746698</v>
      </c>
      <c r="Z54" s="1" t="str">
        <f t="shared" si="3"/>
        <v>-0.0697564737441256-0.997564050259824i</v>
      </c>
      <c r="AA54" s="1" t="str">
        <f t="shared" ca="1" si="4"/>
        <v>-1.06913842546185-0.997564050259824i</v>
      </c>
      <c r="AB54" s="1" t="str">
        <f t="shared" ca="1" si="5"/>
        <v>0.0351527321964512i</v>
      </c>
      <c r="AC54" s="1" t="str">
        <f t="shared" ca="1" si="6"/>
        <v>0</v>
      </c>
      <c r="AD54" s="1" t="str">
        <f t="shared" ca="1" si="7"/>
        <v>0.0351527321964512i</v>
      </c>
      <c r="AE54" s="1" t="str">
        <f t="shared" ca="1" si="8"/>
        <v>-1.06913842546185-0.997564050259824i</v>
      </c>
      <c r="AF54" s="1" t="str">
        <f t="shared" ca="1" si="9"/>
        <v>0</v>
      </c>
      <c r="AG54" s="1" t="str">
        <f t="shared" ca="1" si="10"/>
        <v>0</v>
      </c>
      <c r="AH54" s="1" t="str">
        <f t="shared" ca="1" si="11"/>
        <v>0</v>
      </c>
      <c r="AI54" s="1" t="str">
        <f t="shared" ca="1" si="12"/>
        <v>-1.06975647374413-0.997564050259824i</v>
      </c>
      <c r="AJ54" s="1" t="str">
        <f t="shared" ca="1" si="13"/>
        <v>1.96963054826247-2.42942603159619i</v>
      </c>
      <c r="AK54" s="1" t="str">
        <f t="shared" ca="1" si="14"/>
        <v>0</v>
      </c>
      <c r="AL54" s="1" t="str">
        <f t="shared" ca="1" si="15"/>
        <v>0</v>
      </c>
      <c r="AM54" s="1" t="str">
        <f t="shared" ca="1" si="16"/>
        <v>1.96963054826247-2.42942603159619i</v>
      </c>
      <c r="AN54" s="1" t="str">
        <f t="shared" ca="1" si="17"/>
        <v>0</v>
      </c>
      <c r="AO54" s="1" t="str">
        <f t="shared" ca="1" si="18"/>
        <v>0</v>
      </c>
      <c r="AP54" s="1" t="str">
        <f t="shared" ca="1" si="19"/>
        <v>0.00132191367259149+0.0012327044422632i</v>
      </c>
      <c r="AQ54" s="1" t="str">
        <f t="shared" ca="1" si="20"/>
        <v>0.00132191367259149+0.0012327044422632i</v>
      </c>
      <c r="AR54" s="1" t="str">
        <f t="shared" ca="1" si="21"/>
        <v>1.96830863458988-2.43065873603845i</v>
      </c>
      <c r="AS54" s="1">
        <f t="shared" si="1"/>
        <v>-94</v>
      </c>
      <c r="AT54" s="1">
        <f t="shared" si="22"/>
        <v>-6.9756473744125594E-2</v>
      </c>
      <c r="AU54" s="1">
        <f t="shared" si="23"/>
        <v>-0.99756405025982398</v>
      </c>
      <c r="AV54" s="1">
        <f t="shared" ca="1" si="24"/>
        <v>3.1276733800192615</v>
      </c>
      <c r="AW54" s="1">
        <f t="array" aca="1" ref="AW54:AY54" ca="1">MMULT(AT54:AV54,$AW$7:$AY$9)</f>
        <v>-0.99452189536827307</v>
      </c>
      <c r="AX54" s="1">
        <f ca="1"/>
        <v>-1.167951923304771</v>
      </c>
      <c r="AY54" s="17">
        <f ca="1"/>
        <v>2.9033007554442056</v>
      </c>
      <c r="AZ54" s="2"/>
      <c r="BA54" s="19">
        <f t="shared" ca="1" si="25"/>
        <v>-0.99452189536827307</v>
      </c>
      <c r="BB54" s="1">
        <f t="shared" ca="1" si="26"/>
        <v>2.9033007554442056</v>
      </c>
      <c r="BC54" s="1"/>
      <c r="BD54" s="1"/>
      <c r="BE54" s="1"/>
      <c r="BF54" s="1"/>
      <c r="BG54" s="1"/>
      <c r="BH54" s="25"/>
    </row>
    <row r="55" spans="7:60" x14ac:dyDescent="0.15">
      <c r="G55" s="3"/>
      <c r="H55" s="3"/>
      <c r="I55" s="3"/>
      <c r="J55" s="3"/>
      <c r="K55" s="3"/>
      <c r="L55" s="3"/>
      <c r="M55" s="3"/>
      <c r="X55" s="1">
        <f t="shared" si="27"/>
        <v>-92</v>
      </c>
      <c r="Y55" s="1">
        <f t="shared" si="2"/>
        <v>-1.6057029118347832</v>
      </c>
      <c r="Z55" s="1" t="str">
        <f t="shared" si="3"/>
        <v>-0.0348994967024979-0.999390827019096i</v>
      </c>
      <c r="AA55" s="1" t="str">
        <f t="shared" ca="1" si="4"/>
        <v>-1.03428144842022-0.999390827019096i</v>
      </c>
      <c r="AB55" s="1" t="str">
        <f t="shared" ca="1" si="5"/>
        <v>0.0351527321964512i</v>
      </c>
      <c r="AC55" s="1" t="str">
        <f t="shared" ca="1" si="6"/>
        <v>0</v>
      </c>
      <c r="AD55" s="1" t="str">
        <f t="shared" ca="1" si="7"/>
        <v>0.0351527321964512i</v>
      </c>
      <c r="AE55" s="1" t="str">
        <f t="shared" ca="1" si="8"/>
        <v>-1.03428144842022-0.999390827019096i</v>
      </c>
      <c r="AF55" s="1" t="str">
        <f t="shared" ca="1" si="9"/>
        <v>0</v>
      </c>
      <c r="AG55" s="1" t="str">
        <f t="shared" ca="1" si="10"/>
        <v>0</v>
      </c>
      <c r="AH55" s="1" t="str">
        <f t="shared" ca="1" si="11"/>
        <v>0</v>
      </c>
      <c r="AI55" s="1" t="str">
        <f t="shared" ca="1" si="12"/>
        <v>-1.0348994967025-0.999390827019096i</v>
      </c>
      <c r="AJ55" s="1" t="str">
        <f t="shared" ca="1" si="13"/>
        <v>1.99261101798997-2.21036347579896i</v>
      </c>
      <c r="AK55" s="1" t="str">
        <f t="shared" ca="1" si="14"/>
        <v>0</v>
      </c>
      <c r="AL55" s="1" t="str">
        <f t="shared" ca="1" si="15"/>
        <v>0</v>
      </c>
      <c r="AM55" s="1" t="str">
        <f t="shared" ca="1" si="16"/>
        <v>1.99261101798997-2.21036347579896i</v>
      </c>
      <c r="AN55" s="1" t="str">
        <f t="shared" ca="1" si="17"/>
        <v>0</v>
      </c>
      <c r="AO55" s="1" t="str">
        <f t="shared" ca="1" si="18"/>
        <v>0</v>
      </c>
      <c r="AP55" s="1" t="str">
        <f t="shared" ca="1" si="19"/>
        <v>0.00127884039781591+0.00123496181694064i</v>
      </c>
      <c r="AQ55" s="1" t="str">
        <f t="shared" ca="1" si="20"/>
        <v>0.00127884039781591+0.00123496181694064i</v>
      </c>
      <c r="AR55" s="1" t="str">
        <f t="shared" ca="1" si="21"/>
        <v>1.99133217759215-2.2115984376159i</v>
      </c>
      <c r="AS55" s="1">
        <f t="shared" si="1"/>
        <v>-92</v>
      </c>
      <c r="AT55" s="1">
        <f t="shared" si="22"/>
        <v>-3.4899496702497902E-2</v>
      </c>
      <c r="AU55" s="1">
        <f t="shared" si="23"/>
        <v>-0.99939082701909598</v>
      </c>
      <c r="AV55" s="1">
        <f t="shared" ca="1" si="24"/>
        <v>2.9759992424022865</v>
      </c>
      <c r="AW55" s="1">
        <f t="array" aca="1" ref="AW55:AY55" ca="1">MMULT(AT55:AV55,$AW$7:$AY$9)</f>
        <v>-0.99026806874156992</v>
      </c>
      <c r="AX55" s="1">
        <f ca="1"/>
        <v>-1.1486316234075802</v>
      </c>
      <c r="AY55" s="17">
        <f ca="1"/>
        <v>2.7489245236124424</v>
      </c>
      <c r="AZ55" s="2"/>
      <c r="BA55" s="19">
        <f t="shared" ca="1" si="25"/>
        <v>-0.99026806874156992</v>
      </c>
      <c r="BB55" s="1">
        <f t="shared" ca="1" si="26"/>
        <v>2.7489245236124424</v>
      </c>
      <c r="BC55" s="1"/>
      <c r="BD55" s="1"/>
      <c r="BE55" s="1"/>
      <c r="BF55" s="1"/>
      <c r="BG55" s="1"/>
      <c r="BH55" s="25"/>
    </row>
    <row r="56" spans="7:60" x14ac:dyDescent="0.15">
      <c r="G56" s="3"/>
      <c r="H56" s="3"/>
      <c r="I56" s="3"/>
      <c r="J56" s="3"/>
      <c r="K56" s="3"/>
      <c r="L56" s="3"/>
      <c r="M56" s="3"/>
      <c r="X56" s="1">
        <f t="shared" si="27"/>
        <v>-90</v>
      </c>
      <c r="Y56" s="1">
        <f t="shared" si="2"/>
        <v>-1.5707963267948966</v>
      </c>
      <c r="Z56" s="1" t="str">
        <f t="shared" si="3"/>
        <v>-3.49145625605507E-15-i</v>
      </c>
      <c r="AA56" s="1" t="str">
        <f t="shared" ca="1" si="4"/>
        <v>-0.999381951717726-i</v>
      </c>
      <c r="AB56" s="1" t="str">
        <f t="shared" ca="1" si="5"/>
        <v>0.0351527321964512i</v>
      </c>
      <c r="AC56" s="1" t="str">
        <f t="shared" ca="1" si="6"/>
        <v>0</v>
      </c>
      <c r="AD56" s="1" t="str">
        <f t="shared" ca="1" si="7"/>
        <v>0.0351527321964512i</v>
      </c>
      <c r="AE56" s="1" t="str">
        <f t="shared" ca="1" si="8"/>
        <v>-0.999381951717726-i</v>
      </c>
      <c r="AF56" s="1" t="str">
        <f t="shared" ca="1" si="9"/>
        <v>0</v>
      </c>
      <c r="AG56" s="1" t="str">
        <f t="shared" ca="1" si="10"/>
        <v>0</v>
      </c>
      <c r="AH56" s="1" t="str">
        <f t="shared" ca="1" si="11"/>
        <v>0</v>
      </c>
      <c r="AI56" s="1" t="str">
        <f t="shared" ca="1" si="12"/>
        <v>-1-i</v>
      </c>
      <c r="AJ56" s="1" t="str">
        <f t="shared" ca="1" si="13"/>
        <v>1.99999961801632-1.99752818885458i</v>
      </c>
      <c r="AK56" s="1" t="str">
        <f t="shared" ca="1" si="14"/>
        <v>0</v>
      </c>
      <c r="AL56" s="1" t="str">
        <f t="shared" ca="1" si="15"/>
        <v>0</v>
      </c>
      <c r="AM56" s="1" t="str">
        <f t="shared" ca="1" si="16"/>
        <v>1.99999961801632-1.99752818885458i</v>
      </c>
      <c r="AN56" s="1" t="str">
        <f t="shared" ca="1" si="17"/>
        <v>0</v>
      </c>
      <c r="AO56" s="1" t="str">
        <f t="shared" ca="1" si="18"/>
        <v>0</v>
      </c>
      <c r="AP56" s="1" t="str">
        <f t="shared" ca="1" si="19"/>
        <v>0.00123571458087542+0.00123571458087542i</v>
      </c>
      <c r="AQ56" s="1" t="str">
        <f t="shared" ca="1" si="20"/>
        <v>0.00123571458087542+0.00123571458087542i</v>
      </c>
      <c r="AR56" s="1" t="str">
        <f t="shared" ca="1" si="21"/>
        <v>1.99876390343544-1.99876390343546i</v>
      </c>
      <c r="AS56" s="1">
        <f t="shared" si="1"/>
        <v>-90</v>
      </c>
      <c r="AT56" s="1">
        <f t="shared" si="22"/>
        <v>-3.4914562560550699E-15</v>
      </c>
      <c r="AU56" s="1">
        <f t="shared" si="23"/>
        <v>-1</v>
      </c>
      <c r="AV56" s="1">
        <f t="shared" ca="1" si="24"/>
        <v>2.826679020220201</v>
      </c>
      <c r="AW56" s="1">
        <f t="array" aca="1" ref="AW56:AY56" ca="1">MMULT(AT56:AV56,$AW$7:$AY$9)</f>
        <v>-0.98480775301220858</v>
      </c>
      <c r="AX56" s="1">
        <f ca="1"/>
        <v>-1.1299570747979057</v>
      </c>
      <c r="AY56" s="17">
        <f ca="1"/>
        <v>2.5968182420173811</v>
      </c>
      <c r="AZ56" s="2"/>
      <c r="BA56" s="19">
        <f t="shared" ca="1" si="25"/>
        <v>-0.98480775301220858</v>
      </c>
      <c r="BB56" s="1">
        <f t="shared" ca="1" si="26"/>
        <v>2.5968182420173811</v>
      </c>
      <c r="BC56" s="1"/>
      <c r="BD56" s="1"/>
      <c r="BE56" s="1"/>
      <c r="BF56" s="1"/>
      <c r="BG56" s="1"/>
      <c r="BH56" s="25"/>
    </row>
    <row r="57" spans="7:60" x14ac:dyDescent="0.15">
      <c r="G57" s="3"/>
      <c r="H57" s="3"/>
      <c r="I57" s="3"/>
      <c r="J57" s="3"/>
      <c r="K57" s="3"/>
      <c r="L57" s="3"/>
      <c r="M57" s="3"/>
      <c r="X57" s="1">
        <f t="shared" si="27"/>
        <v>-88</v>
      </c>
      <c r="Y57" s="1">
        <f t="shared" si="2"/>
        <v>-1.5358897417550099</v>
      </c>
      <c r="Z57" s="1" t="str">
        <f t="shared" si="3"/>
        <v>0.0348994967025011-0.999390827019096i</v>
      </c>
      <c r="AA57" s="1" t="str">
        <f t="shared" ca="1" si="4"/>
        <v>-0.964482455015222-0.999390827019096i</v>
      </c>
      <c r="AB57" s="1" t="str">
        <f t="shared" ca="1" si="5"/>
        <v>0.0351527321964512i</v>
      </c>
      <c r="AC57" s="1" t="str">
        <f t="shared" ca="1" si="6"/>
        <v>0</v>
      </c>
      <c r="AD57" s="1" t="str">
        <f t="shared" ca="1" si="7"/>
        <v>0.0351527321964512i</v>
      </c>
      <c r="AE57" s="1" t="str">
        <f t="shared" ca="1" si="8"/>
        <v>-0.964482455015222-0.999390827019096i</v>
      </c>
      <c r="AF57" s="1" t="str">
        <f t="shared" ca="1" si="9"/>
        <v>0</v>
      </c>
      <c r="AG57" s="1" t="str">
        <f t="shared" ca="1" si="10"/>
        <v>0</v>
      </c>
      <c r="AH57" s="1" t="str">
        <f t="shared" ca="1" si="11"/>
        <v>0</v>
      </c>
      <c r="AI57" s="1" t="str">
        <f t="shared" ca="1" si="12"/>
        <v>-0.965100503297499-0.999390827019096i</v>
      </c>
      <c r="AJ57" s="1" t="str">
        <f t="shared" ca="1" si="13"/>
        <v>1.99277854173983-1.79199708480932i</v>
      </c>
      <c r="AK57" s="1" t="str">
        <f t="shared" ca="1" si="14"/>
        <v>0</v>
      </c>
      <c r="AL57" s="1" t="str">
        <f t="shared" ca="1" si="15"/>
        <v>0</v>
      </c>
      <c r="AM57" s="1" t="str">
        <f t="shared" ca="1" si="16"/>
        <v>1.99277854173983-1.79199708480932i</v>
      </c>
      <c r="AN57" s="1" t="str">
        <f t="shared" ca="1" si="17"/>
        <v>0</v>
      </c>
      <c r="AO57" s="1" t="str">
        <f t="shared" ca="1" si="18"/>
        <v>0</v>
      </c>
      <c r="AP57" s="1" t="str">
        <f t="shared" ca="1" si="19"/>
        <v>0.00119258876393492+0.00123496181694064i</v>
      </c>
      <c r="AQ57" s="1" t="str">
        <f t="shared" ca="1" si="20"/>
        <v>0.00119258876393492+0.00123496181694064i</v>
      </c>
      <c r="AR57" s="1" t="str">
        <f t="shared" ca="1" si="21"/>
        <v>1.9915859529759-1.79323204662626i</v>
      </c>
      <c r="AS57" s="1">
        <f t="shared" si="1"/>
        <v>-88</v>
      </c>
      <c r="AT57" s="1">
        <f t="shared" si="22"/>
        <v>3.4899496702501101E-2</v>
      </c>
      <c r="AU57" s="1">
        <f t="shared" si="23"/>
        <v>-0.99939082701909598</v>
      </c>
      <c r="AV57" s="1">
        <f t="shared" ca="1" si="24"/>
        <v>2.6799432421486706</v>
      </c>
      <c r="AW57" s="1">
        <f t="array" aca="1" ref="AW57:AY57" ca="1">MMULT(AT57:AV57,$AW$7:$AY$9)</f>
        <v>-0.9781476007338058</v>
      </c>
      <c r="AX57" s="1">
        <f ca="1"/>
        <v>-1.1119676534209157</v>
      </c>
      <c r="AY57" s="17">
        <f ca="1"/>
        <v>2.4472129024795963</v>
      </c>
      <c r="AZ57" s="2"/>
      <c r="BA57" s="19">
        <f t="shared" ca="1" si="25"/>
        <v>-0.9781476007338058</v>
      </c>
      <c r="BB57" s="1">
        <f t="shared" ca="1" si="26"/>
        <v>2.4472129024795963</v>
      </c>
      <c r="BC57" s="1"/>
      <c r="BD57" s="1"/>
      <c r="BE57" s="1"/>
      <c r="BF57" s="1"/>
      <c r="BG57" s="1"/>
      <c r="BH57" s="25"/>
    </row>
    <row r="58" spans="7:60" x14ac:dyDescent="0.15">
      <c r="G58" s="3"/>
      <c r="H58" s="3"/>
      <c r="I58" s="3"/>
      <c r="J58" s="3"/>
      <c r="K58" s="3"/>
      <c r="L58" s="3"/>
      <c r="M58" s="3"/>
      <c r="X58" s="1">
        <f t="shared" si="27"/>
        <v>-86</v>
      </c>
      <c r="Y58" s="1">
        <f t="shared" si="2"/>
        <v>-1.5009831567151235</v>
      </c>
      <c r="Z58" s="1" t="str">
        <f t="shared" si="3"/>
        <v>0.0697564737441288-0.997564050259824i</v>
      </c>
      <c r="AA58" s="1" t="str">
        <f t="shared" ca="1" si="4"/>
        <v>-0.929625477973594-0.997564050259824i</v>
      </c>
      <c r="AB58" s="1" t="str">
        <f t="shared" ca="1" si="5"/>
        <v>0.0351527321964512i</v>
      </c>
      <c r="AC58" s="1" t="str">
        <f t="shared" ca="1" si="6"/>
        <v>0</v>
      </c>
      <c r="AD58" s="1" t="str">
        <f t="shared" ca="1" si="7"/>
        <v>0.0351527321964512i</v>
      </c>
      <c r="AE58" s="1" t="str">
        <f t="shared" ca="1" si="8"/>
        <v>-0.929625477973594-0.997564050259824i</v>
      </c>
      <c r="AF58" s="1" t="str">
        <f t="shared" ca="1" si="9"/>
        <v>0</v>
      </c>
      <c r="AG58" s="1" t="str">
        <f t="shared" ca="1" si="10"/>
        <v>0</v>
      </c>
      <c r="AH58" s="1" t="str">
        <f t="shared" ca="1" si="11"/>
        <v>0</v>
      </c>
      <c r="AI58" s="1" t="str">
        <f t="shared" ca="1" si="12"/>
        <v>-0.930243526255871-0.997564050259824i</v>
      </c>
      <c r="AJ58" s="1" t="str">
        <f t="shared" ca="1" si="13"/>
        <v>1.97200115943317-1.59473148861971i</v>
      </c>
      <c r="AK58" s="1" t="str">
        <f t="shared" ca="1" si="14"/>
        <v>0</v>
      </c>
      <c r="AL58" s="1" t="str">
        <f t="shared" ca="1" si="15"/>
        <v>0</v>
      </c>
      <c r="AM58" s="1" t="str">
        <f t="shared" ca="1" si="16"/>
        <v>1.97200115943317-1.59473148861971i</v>
      </c>
      <c r="AN58" s="1" t="str">
        <f t="shared" ca="1" si="17"/>
        <v>0</v>
      </c>
      <c r="AO58" s="1" t="str">
        <f t="shared" ca="1" si="18"/>
        <v>0</v>
      </c>
      <c r="AP58" s="1" t="str">
        <f t="shared" ca="1" si="19"/>
        <v>0.00114951548915934+0.0012327044422632i</v>
      </c>
      <c r="AQ58" s="1" t="str">
        <f t="shared" ca="1" si="20"/>
        <v>0.00114951548915934+0.0012327044422632i</v>
      </c>
      <c r="AR58" s="1" t="str">
        <f t="shared" ca="1" si="21"/>
        <v>1.97085164394401-1.59596419306197i</v>
      </c>
      <c r="AS58" s="1">
        <f t="shared" si="1"/>
        <v>-86</v>
      </c>
      <c r="AT58" s="1">
        <f t="shared" si="22"/>
        <v>6.97564737441288E-2</v>
      </c>
      <c r="AU58" s="1">
        <f t="shared" si="23"/>
        <v>-0.99756405025982398</v>
      </c>
      <c r="AV58" s="1">
        <f t="shared" ca="1" si="24"/>
        <v>2.5360122058012164</v>
      </c>
      <c r="AW58" s="1">
        <f t="array" aca="1" ref="AW58:AY58" ca="1">MMULT(AT58:AV58,$AW$7:$AY$9)</f>
        <v>-0.97029572627599558</v>
      </c>
      <c r="AX58" s="1">
        <f ca="1"/>
        <v>-1.0946994782053272</v>
      </c>
      <c r="AY58" s="17">
        <f ca="1"/>
        <v>2.3003297946077805</v>
      </c>
      <c r="AZ58" s="2"/>
      <c r="BA58" s="19">
        <f t="shared" ca="1" si="25"/>
        <v>-0.97029572627599558</v>
      </c>
      <c r="BB58" s="1">
        <f t="shared" ca="1" si="26"/>
        <v>2.3003297946077805</v>
      </c>
      <c r="BC58" s="1"/>
      <c r="BD58" s="1"/>
      <c r="BE58" s="1"/>
      <c r="BF58" s="1"/>
      <c r="BG58" s="1"/>
      <c r="BH58" s="25"/>
    </row>
    <row r="59" spans="7:60" x14ac:dyDescent="0.15">
      <c r="G59" s="3"/>
      <c r="H59" s="3"/>
      <c r="I59" s="3"/>
      <c r="J59" s="3"/>
      <c r="K59" s="3"/>
      <c r="L59" s="3"/>
      <c r="M59" s="3"/>
      <c r="X59" s="1">
        <f t="shared" si="27"/>
        <v>-84</v>
      </c>
      <c r="Y59" s="1">
        <f t="shared" si="2"/>
        <v>-1.4660765716752369</v>
      </c>
      <c r="Z59" s="1" t="str">
        <f t="shared" si="3"/>
        <v>0.10452846326765-0.994521895368274i</v>
      </c>
      <c r="AA59" s="1" t="str">
        <f t="shared" ca="1" si="4"/>
        <v>-0.894853488450073-0.994521895368274i</v>
      </c>
      <c r="AB59" s="1" t="str">
        <f t="shared" ca="1" si="5"/>
        <v>0.0351527321964512i</v>
      </c>
      <c r="AC59" s="1" t="str">
        <f t="shared" ca="1" si="6"/>
        <v>0</v>
      </c>
      <c r="AD59" s="1" t="str">
        <f t="shared" ca="1" si="7"/>
        <v>0.0351527321964512i</v>
      </c>
      <c r="AE59" s="1" t="str">
        <f t="shared" ca="1" si="8"/>
        <v>-0.894853488450073-0.994521895368274i</v>
      </c>
      <c r="AF59" s="1" t="str">
        <f t="shared" ca="1" si="9"/>
        <v>0</v>
      </c>
      <c r="AG59" s="1" t="str">
        <f t="shared" ca="1" si="10"/>
        <v>0</v>
      </c>
      <c r="AH59" s="1" t="str">
        <f t="shared" ca="1" si="11"/>
        <v>0</v>
      </c>
      <c r="AI59" s="1" t="str">
        <f t="shared" ca="1" si="12"/>
        <v>-0.89547153673235-0.994521895368274i</v>
      </c>
      <c r="AJ59" s="1" t="str">
        <f t="shared" ca="1" si="13"/>
        <v>1.9387794527009-1.40657282597781i</v>
      </c>
      <c r="AK59" s="1" t="str">
        <f t="shared" ca="1" si="14"/>
        <v>0</v>
      </c>
      <c r="AL59" s="1" t="str">
        <f t="shared" ca="1" si="15"/>
        <v>0</v>
      </c>
      <c r="AM59" s="1" t="str">
        <f t="shared" ca="1" si="16"/>
        <v>1.9387794527009-1.40657282597781i</v>
      </c>
      <c r="AN59" s="1" t="str">
        <f t="shared" ca="1" si="17"/>
        <v>0</v>
      </c>
      <c r="AO59" s="1" t="str">
        <f t="shared" ca="1" si="18"/>
        <v>0</v>
      </c>
      <c r="AP59" s="1" t="str">
        <f t="shared" ca="1" si="19"/>
        <v>0.00110654723469908+0.00122894520710643i</v>
      </c>
      <c r="AQ59" s="1" t="str">
        <f t="shared" ca="1" si="20"/>
        <v>0.00110654723469908+0.00122894520710643i</v>
      </c>
      <c r="AR59" s="1" t="str">
        <f t="shared" ca="1" si="21"/>
        <v>1.9376729054662-1.40780177118492i</v>
      </c>
      <c r="AS59" s="1">
        <f t="shared" si="1"/>
        <v>-84</v>
      </c>
      <c r="AT59" s="1">
        <f t="shared" si="22"/>
        <v>0.10452846326765</v>
      </c>
      <c r="AU59" s="1">
        <f t="shared" si="23"/>
        <v>-0.99452189536827396</v>
      </c>
      <c r="AV59" s="1">
        <f t="shared" ca="1" si="24"/>
        <v>2.3950954293157554</v>
      </c>
      <c r="AW59" s="1">
        <f t="array" aca="1" ref="AW59:AY59" ca="1">MMULT(AT59:AV59,$AW$7:$AY$9)</f>
        <v>-0.96126169593832</v>
      </c>
      <c r="AX59" s="1">
        <f ca="1"/>
        <v>-1.0781852712873996</v>
      </c>
      <c r="AY59" s="17">
        <f ca="1"/>
        <v>2.1563799730636357</v>
      </c>
      <c r="AZ59" s="2"/>
      <c r="BA59" s="19">
        <f t="shared" ca="1" si="25"/>
        <v>-0.96126169593832</v>
      </c>
      <c r="BB59" s="1">
        <f t="shared" ca="1" si="26"/>
        <v>2.1563799730636357</v>
      </c>
      <c r="BC59" s="1"/>
      <c r="BD59" s="1"/>
      <c r="BE59" s="1"/>
      <c r="BF59" s="1"/>
      <c r="BG59" s="1"/>
      <c r="BH59" s="25"/>
    </row>
    <row r="60" spans="7:60" x14ac:dyDescent="0.15">
      <c r="G60" s="3"/>
      <c r="H60" s="3"/>
      <c r="I60" s="3"/>
      <c r="J60" s="3"/>
      <c r="K60" s="3"/>
      <c r="L60" s="3"/>
      <c r="M60" s="3"/>
      <c r="X60" s="1">
        <f t="shared" si="27"/>
        <v>-82</v>
      </c>
      <c r="Y60" s="1">
        <f t="shared" si="2"/>
        <v>-1.4311699866353502</v>
      </c>
      <c r="Z60" s="1" t="str">
        <f t="shared" si="3"/>
        <v>0.139173100960066-0.99026806874157i</v>
      </c>
      <c r="AA60" s="1" t="str">
        <f t="shared" ca="1" si="4"/>
        <v>-0.860208850757657-0.99026806874157i</v>
      </c>
      <c r="AB60" s="1" t="str">
        <f t="shared" ca="1" si="5"/>
        <v>0.0351527321964512i</v>
      </c>
      <c r="AC60" s="1" t="str">
        <f t="shared" ca="1" si="6"/>
        <v>0</v>
      </c>
      <c r="AD60" s="1" t="str">
        <f t="shared" ca="1" si="7"/>
        <v>0.0351527321964512i</v>
      </c>
      <c r="AE60" s="1" t="str">
        <f t="shared" ca="1" si="8"/>
        <v>-0.860208850757657-0.99026806874157i</v>
      </c>
      <c r="AF60" s="1" t="str">
        <f t="shared" ca="1" si="9"/>
        <v>0</v>
      </c>
      <c r="AG60" s="1" t="str">
        <f t="shared" ca="1" si="10"/>
        <v>0</v>
      </c>
      <c r="AH60" s="1" t="str">
        <f t="shared" ca="1" si="11"/>
        <v>0</v>
      </c>
      <c r="AI60" s="1" t="str">
        <f t="shared" ca="1" si="12"/>
        <v>-0.860826899039934-0.99026806874157i</v>
      </c>
      <c r="AJ60" s="1" t="str">
        <f t="shared" ca="1" si="13"/>
        <v>1.89427124029814-1.22823963987042i</v>
      </c>
      <c r="AK60" s="1" t="str">
        <f t="shared" ca="1" si="14"/>
        <v>0</v>
      </c>
      <c r="AL60" s="1" t="str">
        <f t="shared" ca="1" si="15"/>
        <v>0</v>
      </c>
      <c r="AM60" s="1" t="str">
        <f t="shared" ca="1" si="16"/>
        <v>1.89427124029814-1.22823963987042i</v>
      </c>
      <c r="AN60" s="1" t="str">
        <f t="shared" ca="1" si="17"/>
        <v>0</v>
      </c>
      <c r="AO60" s="1" t="str">
        <f t="shared" ca="1" si="18"/>
        <v>0</v>
      </c>
      <c r="AP60" s="1" t="str">
        <f t="shared" ca="1" si="19"/>
        <v>0.00106373635075342+0.0012236886915193i</v>
      </c>
      <c r="AQ60" s="1" t="str">
        <f t="shared" ca="1" si="20"/>
        <v>0.00106373635075342+0.0012236886915193i</v>
      </c>
      <c r="AR60" s="1" t="str">
        <f t="shared" ca="1" si="21"/>
        <v>1.89320750394739-1.22946332856194i</v>
      </c>
      <c r="AS60" s="1">
        <f t="shared" si="1"/>
        <v>-82</v>
      </c>
      <c r="AT60" s="1">
        <f t="shared" si="22"/>
        <v>0.13917310096006599</v>
      </c>
      <c r="AU60" s="1">
        <f t="shared" si="23"/>
        <v>-0.99026806874157003</v>
      </c>
      <c r="AV60" s="1">
        <f t="shared" ca="1" si="24"/>
        <v>2.2573911334284342</v>
      </c>
      <c r="AW60" s="1">
        <f t="array" aca="1" ref="AW60:AY60" ca="1">MMULT(AT60:AV60,$AW$7:$AY$9)</f>
        <v>-0.95105651629515309</v>
      </c>
      <c r="AX60" s="1">
        <f ca="1"/>
        <v>-1.062454228308866</v>
      </c>
      <c r="AY60" s="17">
        <f ca="1"/>
        <v>2.0155637536040505</v>
      </c>
      <c r="AZ60" s="2"/>
      <c r="BA60" s="19">
        <f t="shared" ca="1" si="25"/>
        <v>-0.95105651629515309</v>
      </c>
      <c r="BB60" s="1">
        <f t="shared" ca="1" si="26"/>
        <v>2.0155637536040505</v>
      </c>
      <c r="BC60" s="1"/>
      <c r="BD60" s="1"/>
      <c r="BE60" s="1"/>
      <c r="BF60" s="1"/>
      <c r="BG60" s="1"/>
      <c r="BH60" s="25"/>
    </row>
    <row r="61" spans="7:60" x14ac:dyDescent="0.15">
      <c r="G61" s="3"/>
      <c r="H61" s="3"/>
      <c r="I61" s="3"/>
      <c r="J61" s="3"/>
      <c r="K61" s="3"/>
      <c r="L61" s="3"/>
      <c r="M61" s="3"/>
      <c r="X61" s="1">
        <f t="shared" si="27"/>
        <v>-80</v>
      </c>
      <c r="Y61" s="1">
        <f t="shared" si="2"/>
        <v>-1.3962634015954636</v>
      </c>
      <c r="Z61" s="1" t="str">
        <f t="shared" si="3"/>
        <v>0.173648177666934-0.984807753012207i</v>
      </c>
      <c r="AA61" s="1" t="str">
        <f t="shared" ca="1" si="4"/>
        <v>-0.825733774050789-0.984807753012207i</v>
      </c>
      <c r="AB61" s="1" t="str">
        <f t="shared" ca="1" si="5"/>
        <v>0.0351527321964512i</v>
      </c>
      <c r="AC61" s="1" t="str">
        <f t="shared" ca="1" si="6"/>
        <v>0</v>
      </c>
      <c r="AD61" s="1" t="str">
        <f t="shared" ca="1" si="7"/>
        <v>0.0351527321964512i</v>
      </c>
      <c r="AE61" s="1" t="str">
        <f t="shared" ca="1" si="8"/>
        <v>-0.825733774050789-0.984807753012207i</v>
      </c>
      <c r="AF61" s="1" t="str">
        <f t="shared" ca="1" si="9"/>
        <v>0</v>
      </c>
      <c r="AG61" s="1" t="str">
        <f t="shared" ca="1" si="10"/>
        <v>0</v>
      </c>
      <c r="AH61" s="1" t="str">
        <f t="shared" ca="1" si="11"/>
        <v>0</v>
      </c>
      <c r="AI61" s="1" t="str">
        <f t="shared" ca="1" si="12"/>
        <v>-0.826351822333066-0.984807753012207i</v>
      </c>
      <c r="AJ61" s="1" t="str">
        <f t="shared" ca="1" si="13"/>
        <v>1.83966733361815-1.06032593641934i</v>
      </c>
      <c r="AK61" s="1" t="str">
        <f t="shared" ca="1" si="14"/>
        <v>0</v>
      </c>
      <c r="AL61" s="1" t="str">
        <f t="shared" ca="1" si="15"/>
        <v>0</v>
      </c>
      <c r="AM61" s="1" t="str">
        <f t="shared" ca="1" si="16"/>
        <v>1.83966733361815-1.06032593641934i</v>
      </c>
      <c r="AN61" s="1" t="str">
        <f t="shared" ca="1" si="17"/>
        <v>0</v>
      </c>
      <c r="AO61" s="1" t="str">
        <f t="shared" ca="1" si="18"/>
        <v>0</v>
      </c>
      <c r="AP61" s="1" t="str">
        <f t="shared" ca="1" si="19"/>
        <v>0.00102113499578994+0.00121694129975634i</v>
      </c>
      <c r="AQ61" s="1" t="str">
        <f t="shared" ca="1" si="20"/>
        <v>0.00102113499578994+0.00121694129975634i</v>
      </c>
      <c r="AR61" s="1" t="str">
        <f t="shared" ca="1" si="21"/>
        <v>1.83864619862236-1.0615428777191i</v>
      </c>
      <c r="AS61" s="1">
        <f t="shared" si="1"/>
        <v>-80</v>
      </c>
      <c r="AT61" s="1">
        <f t="shared" si="22"/>
        <v>0.17364817766693399</v>
      </c>
      <c r="AU61" s="1">
        <f t="shared" si="23"/>
        <v>-0.98480775301220702</v>
      </c>
      <c r="AV61" s="1">
        <f t="shared" ca="1" si="24"/>
        <v>2.1230857554382023</v>
      </c>
      <c r="AW61" s="1">
        <f t="array" aca="1" ref="AW61:AY61" ca="1">MMULT(AT61:AV61,$AW$7:$AY$9)</f>
        <v>-0.93969262078590665</v>
      </c>
      <c r="AX61" s="1">
        <f ca="1"/>
        <v>-1.0475318992109326</v>
      </c>
      <c r="AY61" s="17">
        <f ca="1"/>
        <v>1.8780702392404425</v>
      </c>
      <c r="AZ61" s="2"/>
      <c r="BA61" s="19">
        <f t="shared" ca="1" si="25"/>
        <v>-0.93969262078590665</v>
      </c>
      <c r="BB61" s="1">
        <f t="shared" ca="1" si="26"/>
        <v>1.8780702392404425</v>
      </c>
      <c r="BC61" s="1"/>
      <c r="BD61" s="1"/>
      <c r="BE61" s="1"/>
      <c r="BF61" s="1"/>
      <c r="BG61" s="1"/>
      <c r="BH61" s="25"/>
    </row>
    <row r="62" spans="7:60" x14ac:dyDescent="0.15">
      <c r="G62" s="3"/>
      <c r="H62" s="3"/>
      <c r="I62" s="3"/>
      <c r="J62" s="3"/>
      <c r="K62" s="3"/>
      <c r="L62" s="3"/>
      <c r="M62" s="3"/>
      <c r="X62" s="1">
        <f t="shared" si="27"/>
        <v>-78</v>
      </c>
      <c r="Y62" s="1">
        <f t="shared" si="2"/>
        <v>-1.3613568165555769</v>
      </c>
      <c r="Z62" s="1" t="str">
        <f t="shared" si="3"/>
        <v>0.207911690817756-0.978147600733806i</v>
      </c>
      <c r="AA62" s="1" t="str">
        <f t="shared" ca="1" si="4"/>
        <v>-0.791470260899967-0.978147600733806i</v>
      </c>
      <c r="AB62" s="1" t="str">
        <f t="shared" ca="1" si="5"/>
        <v>0.0351527321964512i</v>
      </c>
      <c r="AC62" s="1" t="str">
        <f t="shared" ca="1" si="6"/>
        <v>0</v>
      </c>
      <c r="AD62" s="1" t="str">
        <f t="shared" ca="1" si="7"/>
        <v>0.0351527321964512i</v>
      </c>
      <c r="AE62" s="1" t="str">
        <f t="shared" ca="1" si="8"/>
        <v>-0.791470260899967-0.978147600733806i</v>
      </c>
      <c r="AF62" s="1" t="str">
        <f t="shared" ca="1" si="9"/>
        <v>0</v>
      </c>
      <c r="AG62" s="1" t="str">
        <f t="shared" ca="1" si="10"/>
        <v>0</v>
      </c>
      <c r="AH62" s="1" t="str">
        <f t="shared" ca="1" si="11"/>
        <v>0</v>
      </c>
      <c r="AI62" s="1" t="str">
        <f t="shared" ca="1" si="12"/>
        <v>-0.792088309182244-0.978147600733806i</v>
      </c>
      <c r="AJ62" s="1" t="str">
        <f t="shared" ca="1" si="13"/>
        <v>1.7761787588331-0.9033008482249i</v>
      </c>
      <c r="AK62" s="1" t="str">
        <f t="shared" ca="1" si="14"/>
        <v>0</v>
      </c>
      <c r="AL62" s="1" t="str">
        <f t="shared" ca="1" si="15"/>
        <v>0</v>
      </c>
      <c r="AM62" s="1" t="str">
        <f t="shared" ca="1" si="16"/>
        <v>1.7761787588331-0.9033008482249i</v>
      </c>
      <c r="AN62" s="1" t="str">
        <f t="shared" ca="1" si="17"/>
        <v>0</v>
      </c>
      <c r="AO62" s="1" t="str">
        <f t="shared" ca="1" si="18"/>
        <v>0</v>
      </c>
      <c r="AP62" s="1" t="str">
        <f t="shared" ca="1" si="19"/>
        <v>0.000978795072997454+0.00120871125247507i</v>
      </c>
      <c r="AQ62" s="1" t="str">
        <f t="shared" ca="1" si="20"/>
        <v>0.000978795072997454+0.00120871125247507i</v>
      </c>
      <c r="AR62" s="1" t="str">
        <f t="shared" ca="1" si="21"/>
        <v>1.7751999637601-0.904509559477375i</v>
      </c>
      <c r="AS62" s="1">
        <f t="shared" si="1"/>
        <v>-78</v>
      </c>
      <c r="AT62" s="1">
        <f t="shared" si="22"/>
        <v>0.20791169081775601</v>
      </c>
      <c r="AU62" s="1">
        <f t="shared" si="23"/>
        <v>-0.97814760073380602</v>
      </c>
      <c r="AV62" s="1">
        <f t="shared" ca="1" si="24"/>
        <v>1.992353496375534</v>
      </c>
      <c r="AW62" s="1">
        <f t="array" aca="1" ref="AW62:AY62" ca="1">MMULT(AT62:AV62,$AW$7:$AY$9)</f>
        <v>-0.92718385456678831</v>
      </c>
      <c r="AX62" s="1">
        <f ca="1"/>
        <v>-1.0334400799164341</v>
      </c>
      <c r="AY62" s="17">
        <f ca="1"/>
        <v>1.744076877770244</v>
      </c>
      <c r="AZ62" s="2"/>
      <c r="BA62" s="19">
        <f t="shared" ca="1" si="25"/>
        <v>-0.92718385456678831</v>
      </c>
      <c r="BB62" s="1">
        <f t="shared" ca="1" si="26"/>
        <v>1.744076877770244</v>
      </c>
      <c r="BC62" s="1"/>
      <c r="BD62" s="1"/>
      <c r="BE62" s="1"/>
      <c r="BF62" s="1"/>
      <c r="BG62" s="1"/>
      <c r="BH62" s="25"/>
    </row>
    <row r="63" spans="7:60" x14ac:dyDescent="0.15">
      <c r="G63" s="3"/>
      <c r="H63" s="3"/>
      <c r="I63" s="3"/>
      <c r="J63" s="3"/>
      <c r="K63" s="3"/>
      <c r="L63" s="3"/>
      <c r="M63" s="3"/>
      <c r="X63" s="1">
        <f t="shared" si="27"/>
        <v>-76</v>
      </c>
      <c r="Y63" s="1">
        <f t="shared" si="2"/>
        <v>-1.3264502315156905</v>
      </c>
      <c r="Z63" s="1" t="str">
        <f t="shared" si="3"/>
        <v>0.241921895599668-0.970295726275996i</v>
      </c>
      <c r="AA63" s="1" t="str">
        <f t="shared" ca="1" si="4"/>
        <v>-0.757460056118055-0.970295726275996i</v>
      </c>
      <c r="AB63" s="1" t="str">
        <f t="shared" ca="1" si="5"/>
        <v>0.0351527321964512i</v>
      </c>
      <c r="AC63" s="1" t="str">
        <f t="shared" ca="1" si="6"/>
        <v>0</v>
      </c>
      <c r="AD63" s="1" t="str">
        <f t="shared" ca="1" si="7"/>
        <v>0.0351527321964512i</v>
      </c>
      <c r="AE63" s="1" t="str">
        <f t="shared" ca="1" si="8"/>
        <v>-0.757460056118055-0.970295726275996i</v>
      </c>
      <c r="AF63" s="1" t="str">
        <f t="shared" ca="1" si="9"/>
        <v>0</v>
      </c>
      <c r="AG63" s="1" t="str">
        <f t="shared" ca="1" si="10"/>
        <v>0</v>
      </c>
      <c r="AH63" s="1" t="str">
        <f t="shared" ca="1" si="11"/>
        <v>0</v>
      </c>
      <c r="AI63" s="1" t="str">
        <f t="shared" ca="1" si="12"/>
        <v>-0.758078104400332-0.970295726275996i</v>
      </c>
      <c r="AJ63" s="1" t="str">
        <f t="shared" ca="1" si="13"/>
        <v>1.70502417987372-0.757509589388267i</v>
      </c>
      <c r="AK63" s="1" t="str">
        <f t="shared" ca="1" si="14"/>
        <v>0</v>
      </c>
      <c r="AL63" s="1" t="str">
        <f t="shared" ca="1" si="15"/>
        <v>0</v>
      </c>
      <c r="AM63" s="1" t="str">
        <f t="shared" ca="1" si="16"/>
        <v>1.70502417987372-0.757509589388267i</v>
      </c>
      <c r="AN63" s="1" t="str">
        <f t="shared" ca="1" si="17"/>
        <v>0</v>
      </c>
      <c r="AO63" s="1" t="str">
        <f t="shared" ca="1" si="18"/>
        <v>0</v>
      </c>
      <c r="AP63" s="1" t="str">
        <f t="shared" ca="1" si="19"/>
        <v>0.000936768167049887+0.00119900857672035i</v>
      </c>
      <c r="AQ63" s="1" t="str">
        <f t="shared" ca="1" si="20"/>
        <v>0.000936768167049887+0.00119900857672035i</v>
      </c>
      <c r="AR63" s="1" t="str">
        <f t="shared" ca="1" si="21"/>
        <v>1.70408741170667-0.758708597964987i</v>
      </c>
      <c r="AS63" s="1">
        <f t="shared" si="1"/>
        <v>-76</v>
      </c>
      <c r="AT63" s="1">
        <f t="shared" si="22"/>
        <v>0.24192189559966801</v>
      </c>
      <c r="AU63" s="1">
        <f t="shared" si="23"/>
        <v>-0.97029572627599603</v>
      </c>
      <c r="AV63" s="1">
        <f t="shared" ca="1" si="24"/>
        <v>1.8653559025995909</v>
      </c>
      <c r="AW63" s="1">
        <f t="array" aca="1" ref="AW63:AY63" ca="1">MMULT(AT63:AV63,$AW$7:$AY$9)</f>
        <v>-0.91354545764260042</v>
      </c>
      <c r="AX63" s="1">
        <f ca="1"/>
        <v>-1.0201967152620557</v>
      </c>
      <c r="AY63" s="17">
        <f ca="1"/>
        <v>1.6137490518516866</v>
      </c>
      <c r="AZ63" s="2"/>
      <c r="BA63" s="19">
        <f t="shared" ca="1" si="25"/>
        <v>-0.91354545764260042</v>
      </c>
      <c r="BB63" s="1">
        <f t="shared" ca="1" si="26"/>
        <v>1.6137490518516866</v>
      </c>
      <c r="BC63" s="1"/>
      <c r="BD63" s="1"/>
      <c r="BE63" s="1"/>
      <c r="BF63" s="1"/>
      <c r="BG63" s="1"/>
      <c r="BH63" s="25"/>
    </row>
    <row r="64" spans="7:60" x14ac:dyDescent="0.15">
      <c r="G64" s="3"/>
      <c r="H64" s="3"/>
      <c r="I64" s="3"/>
      <c r="J64" s="3"/>
      <c r="K64" s="3"/>
      <c r="L64" s="3"/>
      <c r="M64" s="3"/>
      <c r="X64" s="1">
        <f t="shared" si="27"/>
        <v>-74</v>
      </c>
      <c r="Y64" s="1">
        <f t="shared" si="2"/>
        <v>-1.2915436464758039</v>
      </c>
      <c r="Z64" s="1" t="str">
        <f t="shared" si="3"/>
        <v>0.275637355817003-0.961261695938318i</v>
      </c>
      <c r="AA64" s="1" t="str">
        <f t="shared" ca="1" si="4"/>
        <v>-0.72374459590072-0.961261695938318i</v>
      </c>
      <c r="AB64" s="1" t="str">
        <f t="shared" ca="1" si="5"/>
        <v>0.0351527321964512i</v>
      </c>
      <c r="AC64" s="1" t="str">
        <f t="shared" ca="1" si="6"/>
        <v>0</v>
      </c>
      <c r="AD64" s="1" t="str">
        <f t="shared" ca="1" si="7"/>
        <v>0.0351527321964512i</v>
      </c>
      <c r="AE64" s="1" t="str">
        <f t="shared" ca="1" si="8"/>
        <v>-0.72374459590072-0.961261695938318i</v>
      </c>
      <c r="AF64" s="1" t="str">
        <f t="shared" ca="1" si="9"/>
        <v>0</v>
      </c>
      <c r="AG64" s="1" t="str">
        <f t="shared" ca="1" si="10"/>
        <v>0</v>
      </c>
      <c r="AH64" s="1" t="str">
        <f t="shared" ca="1" si="11"/>
        <v>0</v>
      </c>
      <c r="AI64" s="1" t="str">
        <f t="shared" ca="1" si="12"/>
        <v>-0.724362644182997-0.961261695938318i</v>
      </c>
      <c r="AJ64" s="1" t="str">
        <f t="shared" ca="1" si="13"/>
        <v>1.62741765219731-0.623175662764784i</v>
      </c>
      <c r="AK64" s="1" t="str">
        <f t="shared" ca="1" si="14"/>
        <v>0</v>
      </c>
      <c r="AL64" s="1" t="str">
        <f t="shared" ca="1" si="15"/>
        <v>0</v>
      </c>
      <c r="AM64" s="1" t="str">
        <f t="shared" ca="1" si="16"/>
        <v>1.62741765219731-0.623175662764784i</v>
      </c>
      <c r="AN64" s="1" t="str">
        <f t="shared" ca="1" si="17"/>
        <v>0</v>
      </c>
      <c r="AO64" s="1" t="str">
        <f t="shared" ca="1" si="18"/>
        <v>0</v>
      </c>
      <c r="AP64" s="1" t="str">
        <f t="shared" ca="1" si="19"/>
        <v>0.000895105481258401+0.00118784509370801i</v>
      </c>
      <c r="AQ64" s="1" t="str">
        <f t="shared" ca="1" si="20"/>
        <v>0.000895105481258401+0.00118784509370801i</v>
      </c>
      <c r="AR64" s="1" t="str">
        <f t="shared" ca="1" si="21"/>
        <v>1.62652254671605-0.624363507858492i</v>
      </c>
      <c r="AS64" s="1">
        <f t="shared" si="1"/>
        <v>-74</v>
      </c>
      <c r="AT64" s="1">
        <f t="shared" si="22"/>
        <v>0.27563735581700299</v>
      </c>
      <c r="AU64" s="1">
        <f t="shared" si="23"/>
        <v>-0.96126169593831801</v>
      </c>
      <c r="AV64" s="1">
        <f t="shared" ca="1" si="24"/>
        <v>1.7422414829526436</v>
      </c>
      <c r="AW64" s="1">
        <f t="array" aca="1" ref="AW64:AY64" ca="1">MMULT(AT64:AV64,$AW$7:$AY$9)</f>
        <v>-0.89879404629916537</v>
      </c>
      <c r="AX64" s="1">
        <f ca="1"/>
        <v>-1.0078158135105446</v>
      </c>
      <c r="AY64" s="17">
        <f ca="1"/>
        <v>1.4872397027030579</v>
      </c>
      <c r="AZ64" s="2"/>
      <c r="BA64" s="19">
        <f t="shared" ca="1" si="25"/>
        <v>-0.89879404629916537</v>
      </c>
      <c r="BB64" s="1">
        <f t="shared" ca="1" si="26"/>
        <v>1.4872397027030579</v>
      </c>
      <c r="BC64" s="1"/>
      <c r="BD64" s="1"/>
      <c r="BE64" s="1"/>
      <c r="BF64" s="1"/>
      <c r="BG64" s="1"/>
      <c r="BH64" s="25"/>
    </row>
    <row r="65" spans="7:60" x14ac:dyDescent="0.15">
      <c r="G65" s="3"/>
      <c r="H65" s="3"/>
      <c r="I65" s="3"/>
      <c r="J65" s="3"/>
      <c r="K65" s="3"/>
      <c r="L65" s="3"/>
      <c r="M65" s="3"/>
      <c r="X65" s="1">
        <f t="shared" si="27"/>
        <v>-72</v>
      </c>
      <c r="Y65" s="1">
        <f t="shared" si="2"/>
        <v>-1.2566370614359172</v>
      </c>
      <c r="Z65" s="1" t="str">
        <f t="shared" si="3"/>
        <v>0.309016994374945-0.951056516295154i</v>
      </c>
      <c r="AA65" s="1" t="str">
        <f t="shared" ca="1" si="4"/>
        <v>-0.690364957342778-0.951056516295154i</v>
      </c>
      <c r="AB65" s="1" t="str">
        <f t="shared" ca="1" si="5"/>
        <v>0.0351527321964512i</v>
      </c>
      <c r="AC65" s="1" t="str">
        <f t="shared" ca="1" si="6"/>
        <v>0</v>
      </c>
      <c r="AD65" s="1" t="str">
        <f t="shared" ca="1" si="7"/>
        <v>0.0351527321964512i</v>
      </c>
      <c r="AE65" s="1" t="str">
        <f t="shared" ca="1" si="8"/>
        <v>-0.690364957342778-0.951056516295154i</v>
      </c>
      <c r="AF65" s="1" t="str">
        <f t="shared" ca="1" si="9"/>
        <v>0</v>
      </c>
      <c r="AG65" s="1" t="str">
        <f t="shared" ca="1" si="10"/>
        <v>0</v>
      </c>
      <c r="AH65" s="1" t="str">
        <f t="shared" ca="1" si="11"/>
        <v>0</v>
      </c>
      <c r="AI65" s="1" t="str">
        <f t="shared" ca="1" si="12"/>
        <v>-0.690983005625055-0.951056516295154i</v>
      </c>
      <c r="AJ65" s="1" t="str">
        <f t="shared" ca="1" si="13"/>
        <v>1.54455683167738-0.50040426694972i</v>
      </c>
      <c r="AK65" s="1" t="str">
        <f t="shared" ca="1" si="14"/>
        <v>0</v>
      </c>
      <c r="AL65" s="1" t="str">
        <f t="shared" ca="1" si="15"/>
        <v>0</v>
      </c>
      <c r="AM65" s="1" t="str">
        <f t="shared" ca="1" si="16"/>
        <v>1.54455683167738-0.50040426694972i</v>
      </c>
      <c r="AN65" s="1" t="str">
        <f t="shared" ca="1" si="17"/>
        <v>0</v>
      </c>
      <c r="AO65" s="1" t="str">
        <f t="shared" ca="1" si="18"/>
        <v>0</v>
      </c>
      <c r="AP65" s="1" t="str">
        <f t="shared" ca="1" si="19"/>
        <v>0.000853857775188001+0.0011752344044225i</v>
      </c>
      <c r="AQ65" s="1" t="str">
        <f t="shared" ca="1" si="20"/>
        <v>0.000853857775188001+0.0011752344044225i</v>
      </c>
      <c r="AR65" s="1" t="str">
        <f t="shared" ca="1" si="21"/>
        <v>1.54370297390219-0.501579501354142i</v>
      </c>
      <c r="AS65" s="1">
        <f t="shared" si="1"/>
        <v>-72</v>
      </c>
      <c r="AT65" s="1">
        <f t="shared" si="22"/>
        <v>0.30901699437494501</v>
      </c>
      <c r="AU65" s="1">
        <f t="shared" si="23"/>
        <v>-0.95105651629515398</v>
      </c>
      <c r="AV65" s="1">
        <f t="shared" ca="1" si="24"/>
        <v>1.623145362502427</v>
      </c>
      <c r="AW65" s="1">
        <f t="array" aca="1" ref="AW65:AY65" ca="1">MMULT(AT65:AV65,$AW$7:$AY$9)</f>
        <v>-0.88294759285892777</v>
      </c>
      <c r="AX65" s="1">
        <f ca="1"/>
        <v>-0.99630737274020231</v>
      </c>
      <c r="AY65" s="17">
        <f ca="1"/>
        <v>1.3646889884150437</v>
      </c>
      <c r="AZ65" s="2"/>
      <c r="BA65" s="19">
        <f t="shared" ca="1" si="25"/>
        <v>-0.88294759285892777</v>
      </c>
      <c r="BB65" s="1">
        <f t="shared" ca="1" si="26"/>
        <v>1.3646889884150437</v>
      </c>
      <c r="BC65" s="1"/>
      <c r="BD65" s="1"/>
      <c r="BE65" s="1"/>
      <c r="BF65" s="1"/>
      <c r="BG65" s="1"/>
      <c r="BH65" s="25"/>
    </row>
    <row r="66" spans="7:60" x14ac:dyDescent="0.15">
      <c r="G66" s="3"/>
      <c r="H66" s="3"/>
      <c r="I66" s="3"/>
      <c r="J66" s="3"/>
      <c r="K66" s="3"/>
      <c r="L66" s="3"/>
      <c r="M66" s="3"/>
      <c r="X66" s="1">
        <f t="shared" si="27"/>
        <v>-70</v>
      </c>
      <c r="Y66" s="1">
        <f t="shared" si="2"/>
        <v>-1.2217304763960306</v>
      </c>
      <c r="Z66" s="1" t="str">
        <f t="shared" si="3"/>
        <v>0.342020143325669-0.939692620785908i</v>
      </c>
      <c r="AA66" s="1" t="str">
        <f t="shared" ca="1" si="4"/>
        <v>-0.657361808392054-0.939692620785908i</v>
      </c>
      <c r="AB66" s="1" t="str">
        <f t="shared" ca="1" si="5"/>
        <v>0.0351527321964512i</v>
      </c>
      <c r="AC66" s="1" t="str">
        <f t="shared" ca="1" si="6"/>
        <v>0</v>
      </c>
      <c r="AD66" s="1" t="str">
        <f t="shared" ca="1" si="7"/>
        <v>0.0351527321964512i</v>
      </c>
      <c r="AE66" s="1" t="str">
        <f t="shared" ca="1" si="8"/>
        <v>-0.657361808392054-0.939692620785908i</v>
      </c>
      <c r="AF66" s="1" t="str">
        <f t="shared" ca="1" si="9"/>
        <v>0</v>
      </c>
      <c r="AG66" s="1" t="str">
        <f t="shared" ca="1" si="10"/>
        <v>0</v>
      </c>
      <c r="AH66" s="1" t="str">
        <f t="shared" ca="1" si="11"/>
        <v>0</v>
      </c>
      <c r="AI66" s="1" t="str">
        <f t="shared" ca="1" si="12"/>
        <v>-0.657979856674331-0.939692620785908i</v>
      </c>
      <c r="AJ66" s="1" t="str">
        <f t="shared" ca="1" si="13"/>
        <v>1.45761175602371-0.389186838160842i</v>
      </c>
      <c r="AK66" s="1" t="str">
        <f t="shared" ca="1" si="14"/>
        <v>0</v>
      </c>
      <c r="AL66" s="1" t="str">
        <f t="shared" ca="1" si="15"/>
        <v>0</v>
      </c>
      <c r="AM66" s="1" t="str">
        <f t="shared" ca="1" si="16"/>
        <v>1.45761175602371-0.389186838160842i</v>
      </c>
      <c r="AN66" s="1" t="str">
        <f t="shared" ca="1" si="17"/>
        <v>0</v>
      </c>
      <c r="AO66" s="1" t="str">
        <f t="shared" ca="1" si="18"/>
        <v>0</v>
      </c>
      <c r="AP66" s="1" t="str">
        <f t="shared" ca="1" si="19"/>
        <v>0.000813075302814788+0.00116119187304618i</v>
      </c>
      <c r="AQ66" s="1" t="str">
        <f t="shared" ca="1" si="20"/>
        <v>0.000813075302814788+0.00116119187304618i</v>
      </c>
      <c r="AR66" s="1" t="str">
        <f t="shared" ca="1" si="21"/>
        <v>1.4567986807209-0.390348030033888i</v>
      </c>
      <c r="AS66" s="1">
        <f t="shared" si="1"/>
        <v>-70</v>
      </c>
      <c r="AT66" s="1">
        <f t="shared" si="22"/>
        <v>0.34202014332566899</v>
      </c>
      <c r="AU66" s="1">
        <f t="shared" si="23"/>
        <v>-0.93969262078590798</v>
      </c>
      <c r="AV66" s="1">
        <f t="shared" ca="1" si="24"/>
        <v>1.5081889738031808</v>
      </c>
      <c r="AW66" s="1">
        <f t="array" aca="1" ref="AW66:AY66" ca="1">MMULT(AT66:AV66,$AW$7:$AY$9)</f>
        <v>-0.86602540378443815</v>
      </c>
      <c r="AX66" s="1">
        <f ca="1"/>
        <v>-0.98567731937531156</v>
      </c>
      <c r="AY66" s="17">
        <f ca="1"/>
        <v>1.2462239777706863</v>
      </c>
      <c r="AZ66" s="2"/>
      <c r="BA66" s="19">
        <f t="shared" ca="1" si="25"/>
        <v>-0.86602540378443815</v>
      </c>
      <c r="BB66" s="1">
        <f t="shared" ca="1" si="26"/>
        <v>1.2462239777706863</v>
      </c>
      <c r="BC66" s="1"/>
      <c r="BD66" s="1"/>
      <c r="BE66" s="1"/>
      <c r="BF66" s="1"/>
      <c r="BG66" s="1"/>
      <c r="BH66" s="25"/>
    </row>
    <row r="67" spans="7:60" x14ac:dyDescent="0.15">
      <c r="G67" s="3"/>
      <c r="H67" s="3"/>
      <c r="I67" s="3"/>
      <c r="J67" s="3"/>
      <c r="K67" s="3"/>
      <c r="L67" s="3"/>
      <c r="M67" s="3"/>
      <c r="X67" s="1">
        <f t="shared" si="27"/>
        <v>-68</v>
      </c>
      <c r="Y67" s="1">
        <f t="shared" si="2"/>
        <v>-1.1868238913561442</v>
      </c>
      <c r="Z67" s="1" t="str">
        <f t="shared" si="3"/>
        <v>0.374606593415916-0.927183854566786i</v>
      </c>
      <c r="AA67" s="1" t="str">
        <f t="shared" ca="1" si="4"/>
        <v>-0.624775358301807-0.927183854566786i</v>
      </c>
      <c r="AB67" s="1" t="str">
        <f t="shared" ca="1" si="5"/>
        <v>0.0351527321964512i</v>
      </c>
      <c r="AC67" s="1" t="str">
        <f t="shared" ca="1" si="6"/>
        <v>0</v>
      </c>
      <c r="AD67" s="1" t="str">
        <f t="shared" ca="1" si="7"/>
        <v>0.0351527321964512i</v>
      </c>
      <c r="AE67" s="1" t="str">
        <f t="shared" ca="1" si="8"/>
        <v>-0.624775358301807-0.927183854566786i</v>
      </c>
      <c r="AF67" s="1" t="str">
        <f t="shared" ca="1" si="9"/>
        <v>0</v>
      </c>
      <c r="AG67" s="1" t="str">
        <f t="shared" ca="1" si="10"/>
        <v>0</v>
      </c>
      <c r="AH67" s="1" t="str">
        <f t="shared" ca="1" si="11"/>
        <v>0</v>
      </c>
      <c r="AI67" s="1" t="str">
        <f t="shared" ca="1" si="12"/>
        <v>-0.625393406584084-0.927183854566786i</v>
      </c>
      <c r="AJ67" s="1" t="str">
        <f t="shared" ca="1" si="13"/>
        <v>1.36771430799325-0.289406650687242i</v>
      </c>
      <c r="AK67" s="1" t="str">
        <f t="shared" ca="1" si="14"/>
        <v>0</v>
      </c>
      <c r="AL67" s="1" t="str">
        <f t="shared" ca="1" si="15"/>
        <v>0</v>
      </c>
      <c r="AM67" s="1" t="str">
        <f t="shared" ca="1" si="16"/>
        <v>1.36771430799325-0.289406650687242i</v>
      </c>
      <c r="AN67" s="1" t="str">
        <f t="shared" ca="1" si="17"/>
        <v>0</v>
      </c>
      <c r="AO67" s="1" t="str">
        <f t="shared" ca="1" si="18"/>
        <v>0</v>
      </c>
      <c r="AP67" s="1" t="str">
        <f t="shared" ca="1" si="19"/>
        <v>0.000772807751299301+0.00114573460824045i</v>
      </c>
      <c r="AQ67" s="1" t="str">
        <f t="shared" ca="1" si="20"/>
        <v>0.000772807751299301+0.00114573460824045i</v>
      </c>
      <c r="AR67" s="1" t="str">
        <f t="shared" ca="1" si="21"/>
        <v>1.36694150024195-0.290552385295482i</v>
      </c>
      <c r="AS67" s="1">
        <f t="shared" si="1"/>
        <v>-68</v>
      </c>
      <c r="AT67" s="1">
        <f t="shared" si="22"/>
        <v>0.37460659341591601</v>
      </c>
      <c r="AU67" s="1">
        <f t="shared" si="23"/>
        <v>-0.92718385456678598</v>
      </c>
      <c r="AV67" s="1">
        <f t="shared" ca="1" si="24"/>
        <v>1.3974797865030488</v>
      </c>
      <c r="AW67" s="1">
        <f t="array" aca="1" ref="AW67:AY67" ca="1">MMULT(AT67:AV67,$AW$7:$AY$9)</f>
        <v>-0.84804809615642374</v>
      </c>
      <c r="AX67" s="1">
        <f ca="1"/>
        <v>-0.97592745908674183</v>
      </c>
      <c r="AY67" s="17">
        <f ca="1"/>
        <v>1.1319583803703068</v>
      </c>
      <c r="AZ67" s="2"/>
      <c r="BA67" s="19">
        <f t="shared" ca="1" si="25"/>
        <v>-0.84804809615642374</v>
      </c>
      <c r="BB67" s="1">
        <f t="shared" ca="1" si="26"/>
        <v>1.1319583803703068</v>
      </c>
      <c r="BC67" s="1"/>
      <c r="BD67" s="1"/>
      <c r="BE67" s="1"/>
      <c r="BF67" s="1"/>
      <c r="BG67" s="1"/>
      <c r="BH67" s="25"/>
    </row>
    <row r="68" spans="7:60" x14ac:dyDescent="0.15">
      <c r="G68" s="3"/>
      <c r="H68" s="3"/>
      <c r="I68" s="3"/>
      <c r="J68" s="3"/>
      <c r="K68" s="3"/>
      <c r="L68" s="3"/>
      <c r="M68" s="3"/>
      <c r="X68" s="1">
        <f t="shared" si="27"/>
        <v>-66</v>
      </c>
      <c r="Y68" s="1">
        <f t="shared" si="2"/>
        <v>-1.1519173063162575</v>
      </c>
      <c r="Z68" s="1" t="str">
        <f t="shared" si="3"/>
        <v>0.406736643075798-0.913545457642602i</v>
      </c>
      <c r="AA68" s="1" t="str">
        <f t="shared" ca="1" si="4"/>
        <v>-0.592645308641925-0.913545457642602i</v>
      </c>
      <c r="AB68" s="1" t="str">
        <f t="shared" ca="1" si="5"/>
        <v>0.0351527321964512i</v>
      </c>
      <c r="AC68" s="1" t="str">
        <f t="shared" ca="1" si="6"/>
        <v>0</v>
      </c>
      <c r="AD68" s="1" t="str">
        <f t="shared" ca="1" si="7"/>
        <v>0.0351527321964512i</v>
      </c>
      <c r="AE68" s="1" t="str">
        <f t="shared" ca="1" si="8"/>
        <v>-0.592645308641925-0.913545457642602i</v>
      </c>
      <c r="AF68" s="1" t="str">
        <f t="shared" ca="1" si="9"/>
        <v>0</v>
      </c>
      <c r="AG68" s="1" t="str">
        <f t="shared" ca="1" si="10"/>
        <v>0</v>
      </c>
      <c r="AH68" s="1" t="str">
        <f t="shared" ca="1" si="11"/>
        <v>0</v>
      </c>
      <c r="AI68" s="1" t="str">
        <f t="shared" ca="1" si="12"/>
        <v>-0.593263356924202-0.913545457642602i</v>
      </c>
      <c r="AJ68" s="1" t="str">
        <f t="shared" ca="1" si="13"/>
        <v>1.27594846037834-0.20084538904236i</v>
      </c>
      <c r="AK68" s="1" t="str">
        <f t="shared" ca="1" si="14"/>
        <v>0</v>
      </c>
      <c r="AL68" s="1" t="str">
        <f t="shared" ca="1" si="15"/>
        <v>0</v>
      </c>
      <c r="AM68" s="1" t="str">
        <f t="shared" ca="1" si="16"/>
        <v>1.27594846037834-0.20084538904236i</v>
      </c>
      <c r="AN68" s="1" t="str">
        <f t="shared" ca="1" si="17"/>
        <v>0</v>
      </c>
      <c r="AO68" s="1" t="str">
        <f t="shared" ca="1" si="18"/>
        <v>0</v>
      </c>
      <c r="AP68" s="1" t="str">
        <f t="shared" ca="1" si="19"/>
        <v>0.000733104180450333+0.00112888144230147i</v>
      </c>
      <c r="AQ68" s="1" t="str">
        <f t="shared" ca="1" si="20"/>
        <v>0.000733104180450333+0.00112888144230147i</v>
      </c>
      <c r="AR68" s="1" t="str">
        <f t="shared" ca="1" si="21"/>
        <v>1.27521535619789-0.201974270484661i</v>
      </c>
      <c r="AS68" s="1">
        <f t="shared" si="1"/>
        <v>-66</v>
      </c>
      <c r="AT68" s="1">
        <f t="shared" si="22"/>
        <v>0.40673664307579799</v>
      </c>
      <c r="AU68" s="1">
        <f t="shared" si="23"/>
        <v>-0.91354545764260198</v>
      </c>
      <c r="AV68" s="1">
        <f t="shared" ca="1" si="24"/>
        <v>1.2911110760196904</v>
      </c>
      <c r="AW68" s="1">
        <f t="array" aca="1" ref="AW68:AY68" ca="1">MMULT(AT68:AV68,$AW$7:$AY$9)</f>
        <v>-0.82903757255504307</v>
      </c>
      <c r="AX68" s="1">
        <f ca="1"/>
        <v>-0.9670554402569187</v>
      </c>
      <c r="AY68" s="17">
        <f ca="1"/>
        <v>1.0219923137588962</v>
      </c>
      <c r="AZ68" s="2"/>
      <c r="BA68" s="19">
        <f t="shared" ca="1" si="25"/>
        <v>-0.82903757255504307</v>
      </c>
      <c r="BB68" s="1">
        <f t="shared" ca="1" si="26"/>
        <v>1.0219923137588962</v>
      </c>
      <c r="BC68" s="1"/>
      <c r="BD68" s="1"/>
      <c r="BE68" s="1"/>
      <c r="BF68" s="1"/>
      <c r="BG68" s="1"/>
      <c r="BH68" s="25"/>
    </row>
    <row r="69" spans="7:60" x14ac:dyDescent="0.15">
      <c r="G69" s="3"/>
      <c r="H69" s="3"/>
      <c r="I69" s="3"/>
      <c r="J69" s="3"/>
      <c r="K69" s="3"/>
      <c r="L69" s="3"/>
      <c r="M69" s="3"/>
      <c r="X69" s="1">
        <f t="shared" si="27"/>
        <v>-64</v>
      </c>
      <c r="Y69" s="1">
        <f t="shared" si="2"/>
        <v>-1.1170107212763709</v>
      </c>
      <c r="Z69" s="1" t="str">
        <f t="shared" si="3"/>
        <v>0.438371146789078-0.898794046299167i</v>
      </c>
      <c r="AA69" s="1" t="str">
        <f t="shared" ca="1" si="4"/>
        <v>-0.561010804928645-0.898794046299167i</v>
      </c>
      <c r="AB69" s="1" t="str">
        <f t="shared" ca="1" si="5"/>
        <v>0.0351527321964512i</v>
      </c>
      <c r="AC69" s="1" t="str">
        <f t="shared" ca="1" si="6"/>
        <v>0</v>
      </c>
      <c r="AD69" s="1" t="str">
        <f t="shared" ca="1" si="7"/>
        <v>0.0351527321964512i</v>
      </c>
      <c r="AE69" s="1" t="str">
        <f t="shared" ca="1" si="8"/>
        <v>-0.561010804928645-0.898794046299167i</v>
      </c>
      <c r="AF69" s="1" t="str">
        <f t="shared" ca="1" si="9"/>
        <v>0</v>
      </c>
      <c r="AG69" s="1" t="str">
        <f t="shared" ca="1" si="10"/>
        <v>0</v>
      </c>
      <c r="AH69" s="1" t="str">
        <f t="shared" ca="1" si="11"/>
        <v>0</v>
      </c>
      <c r="AI69" s="1" t="str">
        <f t="shared" ca="1" si="12"/>
        <v>-0.561628853210922-0.898794046299167i</v>
      </c>
      <c r="AJ69" s="1" t="str">
        <f t="shared" ca="1" si="13"/>
        <v>1.18334139247023-0.123190595503851i</v>
      </c>
      <c r="AK69" s="1" t="str">
        <f t="shared" ca="1" si="14"/>
        <v>0</v>
      </c>
      <c r="AL69" s="1" t="str">
        <f t="shared" ca="1" si="15"/>
        <v>0</v>
      </c>
      <c r="AM69" s="1" t="str">
        <f t="shared" ca="1" si="16"/>
        <v>1.18334139247023-0.123190595503851i</v>
      </c>
      <c r="AN69" s="1" t="str">
        <f t="shared" ca="1" si="17"/>
        <v>0</v>
      </c>
      <c r="AO69" s="1" t="str">
        <f t="shared" ca="1" si="18"/>
        <v>0</v>
      </c>
      <c r="AP69" s="1" t="str">
        <f t="shared" ca="1" si="19"/>
        <v>0.000694012962953076+0.0011106529082159i</v>
      </c>
      <c r="AQ69" s="1" t="str">
        <f t="shared" ca="1" si="20"/>
        <v>0.000694012962953076+0.0011106529082159i</v>
      </c>
      <c r="AR69" s="1" t="str">
        <f t="shared" ca="1" si="21"/>
        <v>1.18264737950728-0.124301248412067i</v>
      </c>
      <c r="AS69" s="1">
        <f t="shared" si="1"/>
        <v>-64</v>
      </c>
      <c r="AT69" s="1">
        <f t="shared" si="22"/>
        <v>0.43837114678907801</v>
      </c>
      <c r="AU69" s="1">
        <f t="shared" si="23"/>
        <v>-0.89879404629916704</v>
      </c>
      <c r="AV69" s="1">
        <f t="shared" ca="1" si="24"/>
        <v>1.189161731898666</v>
      </c>
      <c r="AW69" s="1">
        <f t="array" aca="1" ref="AW69:AY69" ca="1">MMULT(AT69:AV69,$AW$7:$AY$9)</f>
        <v>-0.80901699437494734</v>
      </c>
      <c r="AX69" s="1">
        <f ca="1"/>
        <v>-0.95905473016740328</v>
      </c>
      <c r="AY69" s="17">
        <f ca="1"/>
        <v>0.91641210815238106</v>
      </c>
      <c r="AZ69" s="2"/>
      <c r="BA69" s="19">
        <f t="shared" ca="1" si="25"/>
        <v>-0.80901699437494734</v>
      </c>
      <c r="BB69" s="1">
        <f t="shared" ca="1" si="26"/>
        <v>0.91641210815238106</v>
      </c>
      <c r="BC69" s="1"/>
      <c r="BD69" s="1"/>
      <c r="BE69" s="1"/>
      <c r="BF69" s="1"/>
      <c r="BG69" s="1"/>
      <c r="BH69" s="25"/>
    </row>
    <row r="70" spans="7:60" x14ac:dyDescent="0.15">
      <c r="G70" s="3"/>
      <c r="H70" s="3"/>
      <c r="I70" s="3"/>
      <c r="J70" s="3"/>
      <c r="K70" s="3"/>
      <c r="L70" s="3"/>
      <c r="M70" s="3"/>
      <c r="X70" s="1">
        <f t="shared" si="27"/>
        <v>-62</v>
      </c>
      <c r="Y70" s="1">
        <f t="shared" si="2"/>
        <v>-1.0821041362364843</v>
      </c>
      <c r="Z70" s="1" t="str">
        <f t="shared" si="3"/>
        <v>0.469471562785895-0.882947592858925i</v>
      </c>
      <c r="AA70" s="1" t="str">
        <f t="shared" ca="1" si="4"/>
        <v>-0.529910388931828-0.882947592858925i</v>
      </c>
      <c r="AB70" s="1" t="str">
        <f t="shared" ca="1" si="5"/>
        <v>0.0351527321964512i</v>
      </c>
      <c r="AC70" s="1" t="str">
        <f t="shared" ca="1" si="6"/>
        <v>0</v>
      </c>
      <c r="AD70" s="1" t="str">
        <f t="shared" ca="1" si="7"/>
        <v>0.0351527321964512i</v>
      </c>
      <c r="AE70" s="1" t="str">
        <f t="shared" ca="1" si="8"/>
        <v>-0.529910388931828-0.882947592858925i</v>
      </c>
      <c r="AF70" s="1" t="str">
        <f t="shared" ca="1" si="9"/>
        <v>0</v>
      </c>
      <c r="AG70" s="1" t="str">
        <f t="shared" ca="1" si="10"/>
        <v>0</v>
      </c>
      <c r="AH70" s="1" t="str">
        <f t="shared" ca="1" si="11"/>
        <v>0</v>
      </c>
      <c r="AI70" s="1" t="str">
        <f t="shared" ca="1" si="12"/>
        <v>-0.530528437214105-0.882947592858925i</v>
      </c>
      <c r="AJ70" s="1" t="str">
        <f t="shared" ca="1" si="13"/>
        <v>1.09085555651424-0.0560438884384566i</v>
      </c>
      <c r="AK70" s="1" t="str">
        <f t="shared" ca="1" si="14"/>
        <v>0</v>
      </c>
      <c r="AL70" s="1" t="str">
        <f t="shared" ca="1" si="15"/>
        <v>0</v>
      </c>
      <c r="AM70" s="1" t="str">
        <f t="shared" ca="1" si="16"/>
        <v>1.09085555651424-0.0560438884384566i</v>
      </c>
      <c r="AN70" s="1" t="str">
        <f t="shared" ca="1" si="17"/>
        <v>0</v>
      </c>
      <c r="AO70" s="1" t="str">
        <f t="shared" ca="1" si="18"/>
        <v>0</v>
      </c>
      <c r="AP70" s="1" t="str">
        <f t="shared" ca="1" si="19"/>
        <v>0.000655581725434518+0.00109107121464462i</v>
      </c>
      <c r="AQ70" s="1" t="str">
        <f t="shared" ca="1" si="20"/>
        <v>0.000655581725434518+0.00109107121464462i</v>
      </c>
      <c r="AR70" s="1" t="str">
        <f t="shared" ca="1" si="21"/>
        <v>1.09019997478881-0.0571349596531012i</v>
      </c>
      <c r="AS70" s="1">
        <f t="shared" si="1"/>
        <v>-62</v>
      </c>
      <c r="AT70" s="1">
        <f t="shared" si="22"/>
        <v>0.46947156278589502</v>
      </c>
      <c r="AU70" s="1">
        <f t="shared" si="23"/>
        <v>-0.88294759285892499</v>
      </c>
      <c r="AV70" s="1">
        <f t="shared" ca="1" si="24"/>
        <v>1.0916961063611448</v>
      </c>
      <c r="AW70" s="1">
        <f t="array" aca="1" ref="AW70:AY70" ca="1">MMULT(AT70:AV70,$AW$7:$AY$9)</f>
        <v>-0.78801075360671924</v>
      </c>
      <c r="AX70" s="1">
        <f ca="1"/>
        <v>-0.95191460403140371</v>
      </c>
      <c r="AY70" s="17">
        <f ca="1"/>
        <v>0.81529014925730037</v>
      </c>
      <c r="AZ70" s="2"/>
      <c r="BA70" s="19">
        <f t="shared" ca="1" si="25"/>
        <v>-0.78801075360671924</v>
      </c>
      <c r="BB70" s="1">
        <f t="shared" ca="1" si="26"/>
        <v>0.81529014925730037</v>
      </c>
      <c r="BC70" s="1"/>
      <c r="BD70" s="1"/>
      <c r="BE70" s="1"/>
      <c r="BF70" s="1"/>
      <c r="BG70" s="1"/>
      <c r="BH70" s="25"/>
    </row>
    <row r="71" spans="7:60" x14ac:dyDescent="0.15">
      <c r="G71" s="3"/>
      <c r="H71" s="3"/>
      <c r="I71" s="3"/>
      <c r="J71" s="3"/>
      <c r="K71" s="3"/>
      <c r="L71" s="3"/>
      <c r="M71" s="3"/>
      <c r="X71" s="1">
        <f t="shared" si="27"/>
        <v>-60</v>
      </c>
      <c r="Y71" s="1">
        <f t="shared" si="2"/>
        <v>-1.0471975511965976</v>
      </c>
      <c r="Z71" s="1" t="str">
        <f t="shared" si="3"/>
        <v>0.499999999999998-0.86602540378444i</v>
      </c>
      <c r="AA71" s="1" t="str">
        <f t="shared" ca="1" si="4"/>
        <v>-0.499381951717725-0.86602540378444i</v>
      </c>
      <c r="AB71" s="1" t="str">
        <f t="shared" ca="1" si="5"/>
        <v>0.0351527321964512i</v>
      </c>
      <c r="AC71" s="1" t="str">
        <f t="shared" ca="1" si="6"/>
        <v>0</v>
      </c>
      <c r="AD71" s="1" t="str">
        <f t="shared" ca="1" si="7"/>
        <v>0.0351527321964512i</v>
      </c>
      <c r="AE71" s="1" t="str">
        <f t="shared" ca="1" si="8"/>
        <v>-0.499381951717725-0.86602540378444i</v>
      </c>
      <c r="AF71" s="1" t="str">
        <f t="shared" ca="1" si="9"/>
        <v>0</v>
      </c>
      <c r="AG71" s="1" t="str">
        <f t="shared" ca="1" si="10"/>
        <v>0</v>
      </c>
      <c r="AH71" s="1" t="str">
        <f t="shared" ca="1" si="11"/>
        <v>0</v>
      </c>
      <c r="AI71" s="1" t="str">
        <f t="shared" ca="1" si="12"/>
        <v>-0.500000000000002-0.86602540378444i</v>
      </c>
      <c r="AJ71" s="1" t="str">
        <f t="shared" ca="1" si="13"/>
        <v>0.99938176072589+0.00107016021886136i</v>
      </c>
      <c r="AK71" s="1" t="str">
        <f t="shared" ca="1" si="14"/>
        <v>0</v>
      </c>
      <c r="AL71" s="1" t="str">
        <f t="shared" ca="1" si="15"/>
        <v>0</v>
      </c>
      <c r="AM71" s="1" t="str">
        <f t="shared" ca="1" si="16"/>
        <v>0.99938176072589+0.00107016021886136i</v>
      </c>
      <c r="AN71" s="1" t="str">
        <f t="shared" ca="1" si="17"/>
        <v>0</v>
      </c>
      <c r="AO71" s="1" t="str">
        <f t="shared" ca="1" si="18"/>
        <v>0</v>
      </c>
      <c r="AP71" s="1" t="str">
        <f t="shared" ca="1" si="19"/>
        <v>0.000617857290437711+0.00107016021886495i</v>
      </c>
      <c r="AQ71" s="1" t="str">
        <f t="shared" ca="1" si="20"/>
        <v>0.000617857290437711+0.00107016021886495i</v>
      </c>
      <c r="AR71" s="1" t="str">
        <f t="shared" ca="1" si="21"/>
        <v>0.998763903435452-3.590010233534E-15i</v>
      </c>
      <c r="AS71" s="1">
        <f t="shared" si="1"/>
        <v>-60</v>
      </c>
      <c r="AT71" s="1">
        <f t="shared" si="22"/>
        <v>0.499999999999998</v>
      </c>
      <c r="AU71" s="1">
        <f t="shared" si="23"/>
        <v>-0.86602540378444004</v>
      </c>
      <c r="AV71" s="1">
        <f t="shared" ca="1" si="24"/>
        <v>0.99876390343545196</v>
      </c>
      <c r="AW71" s="1">
        <f t="array" aca="1" ref="AW71:AY71" ca="1">MMULT(AT71:AV71,$AW$7:$AY$9)</f>
        <v>-0.76604444311897968</v>
      </c>
      <c r="AX71" s="1">
        <f ca="1"/>
        <v>-0.94562014695654983</v>
      </c>
      <c r="AY71" s="17">
        <f ca="1"/>
        <v>0.7186847595726702</v>
      </c>
      <c r="AZ71" s="2"/>
      <c r="BA71" s="19">
        <f t="shared" ca="1" si="25"/>
        <v>-0.76604444311897968</v>
      </c>
      <c r="BB71" s="1">
        <f t="shared" ca="1" si="26"/>
        <v>0.7186847595726702</v>
      </c>
      <c r="BC71" s="1"/>
      <c r="BD71" s="1"/>
      <c r="BE71" s="1"/>
      <c r="BF71" s="1"/>
      <c r="BG71" s="1"/>
      <c r="BH71" s="25"/>
    </row>
    <row r="72" spans="7:60" x14ac:dyDescent="0.15">
      <c r="G72" s="3"/>
      <c r="H72" s="3"/>
      <c r="I72" s="3"/>
      <c r="J72" s="3"/>
      <c r="K72" s="3"/>
      <c r="L72" s="3"/>
      <c r="M72" s="3"/>
      <c r="X72" s="1">
        <f t="shared" si="27"/>
        <v>-58</v>
      </c>
      <c r="Y72" s="1">
        <f t="shared" si="2"/>
        <v>-1.0122909661567112</v>
      </c>
      <c r="Z72" s="1" t="str">
        <f t="shared" si="3"/>
        <v>0.529919264233206-0.848048096156425i</v>
      </c>
      <c r="AA72" s="1" t="str">
        <f t="shared" ca="1" si="4"/>
        <v>-0.469462687484517-0.848048096156425i</v>
      </c>
      <c r="AB72" s="1" t="str">
        <f t="shared" ca="1" si="5"/>
        <v>0.0351527321964512i</v>
      </c>
      <c r="AC72" s="1" t="str">
        <f t="shared" ca="1" si="6"/>
        <v>0</v>
      </c>
      <c r="AD72" s="1" t="str">
        <f t="shared" ca="1" si="7"/>
        <v>0.0351527321964512i</v>
      </c>
      <c r="AE72" s="1" t="str">
        <f t="shared" ca="1" si="8"/>
        <v>-0.469462687484517-0.848048096156425i</v>
      </c>
      <c r="AF72" s="1" t="str">
        <f t="shared" ca="1" si="9"/>
        <v>0</v>
      </c>
      <c r="AG72" s="1" t="str">
        <f t="shared" ca="1" si="10"/>
        <v>0</v>
      </c>
      <c r="AH72" s="1" t="str">
        <f t="shared" ca="1" si="11"/>
        <v>0</v>
      </c>
      <c r="AI72" s="1" t="str">
        <f t="shared" ca="1" si="12"/>
        <v>-0.470080735766794-0.848048096156425i</v>
      </c>
      <c r="AJ72" s="1" t="str">
        <f t="shared" ca="1" si="13"/>
        <v>0.90973332286739+0.0486946056636377i</v>
      </c>
      <c r="AK72" s="1" t="str">
        <f t="shared" ca="1" si="14"/>
        <v>0</v>
      </c>
      <c r="AL72" s="1" t="str">
        <f t="shared" ca="1" si="15"/>
        <v>0</v>
      </c>
      <c r="AM72" s="1" t="str">
        <f t="shared" ca="1" si="16"/>
        <v>0.90973332286739+0.0486946056636377i</v>
      </c>
      <c r="AN72" s="1" t="str">
        <f t="shared" ca="1" si="17"/>
        <v>0</v>
      </c>
      <c r="AO72" s="1" t="str">
        <f t="shared" ca="1" si="18"/>
        <v>0</v>
      </c>
      <c r="AP72" s="1" t="str">
        <f t="shared" ca="1" si="19"/>
        <v>0.000580885619375671+0.00104794539770413i</v>
      </c>
      <c r="AQ72" s="1" t="str">
        <f t="shared" ca="1" si="20"/>
        <v>0.000580885619375671+0.00104794539770413i</v>
      </c>
      <c r="AR72" s="1" t="str">
        <f t="shared" ca="1" si="21"/>
        <v>0.909152437248014+0.0476466602659336i</v>
      </c>
      <c r="AS72" s="1">
        <f t="shared" si="1"/>
        <v>-58</v>
      </c>
      <c r="AT72" s="1">
        <f t="shared" si="22"/>
        <v>0.52991926423320601</v>
      </c>
      <c r="AU72" s="1">
        <f t="shared" si="23"/>
        <v>-0.84804809615642496</v>
      </c>
      <c r="AV72" s="1">
        <f t="shared" ca="1" si="24"/>
        <v>0.91040010895677148</v>
      </c>
      <c r="AW72" s="1">
        <f t="array" aca="1" ref="AW72:AY72" ca="1">MMULT(AT72:AV72,$AW$7:$AY$9)</f>
        <v>-0.74314482547739302</v>
      </c>
      <c r="AX72" s="1">
        <f ca="1"/>
        <v>-0.94015226888651982</v>
      </c>
      <c r="AY72" s="17">
        <f ca="1"/>
        <v>0.62664011845891654</v>
      </c>
      <c r="AZ72" s="2"/>
      <c r="BA72" s="19">
        <f t="shared" ca="1" si="25"/>
        <v>-0.74314482547739302</v>
      </c>
      <c r="BB72" s="1">
        <f t="shared" ca="1" si="26"/>
        <v>0.62664011845891654</v>
      </c>
      <c r="BC72" s="1"/>
      <c r="BD72" s="1"/>
      <c r="BE72" s="1"/>
      <c r="BF72" s="1"/>
      <c r="BG72" s="1"/>
      <c r="BH72" s="25"/>
    </row>
    <row r="73" spans="7:60" x14ac:dyDescent="0.15">
      <c r="G73" s="3"/>
      <c r="H73" s="3"/>
      <c r="I73" s="3"/>
      <c r="J73" s="3"/>
      <c r="K73" s="3"/>
      <c r="L73" s="3"/>
      <c r="M73" s="3"/>
      <c r="X73" s="1">
        <f t="shared" si="27"/>
        <v>-56</v>
      </c>
      <c r="Y73" s="1">
        <f t="shared" si="2"/>
        <v>-0.97738438111682457</v>
      </c>
      <c r="Z73" s="1" t="str">
        <f t="shared" si="3"/>
        <v>0.559192903470746-0.829037572555042i</v>
      </c>
      <c r="AA73" s="1" t="str">
        <f t="shared" ca="1" si="4"/>
        <v>-0.440189048246977-0.829037572555042i</v>
      </c>
      <c r="AB73" s="1" t="str">
        <f t="shared" ca="1" si="5"/>
        <v>0.0351527321964512i</v>
      </c>
      <c r="AC73" s="1" t="str">
        <f t="shared" ca="1" si="6"/>
        <v>0</v>
      </c>
      <c r="AD73" s="1" t="str">
        <f t="shared" ca="1" si="7"/>
        <v>0.0351527321964512i</v>
      </c>
      <c r="AE73" s="1" t="str">
        <f t="shared" ca="1" si="8"/>
        <v>-0.440189048246977-0.829037572555042i</v>
      </c>
      <c r="AF73" s="1" t="str">
        <f t="shared" ca="1" si="9"/>
        <v>0</v>
      </c>
      <c r="AG73" s="1" t="str">
        <f t="shared" ca="1" si="10"/>
        <v>0</v>
      </c>
      <c r="AH73" s="1" t="str">
        <f t="shared" ca="1" si="11"/>
        <v>0</v>
      </c>
      <c r="AI73" s="1" t="str">
        <f t="shared" ca="1" si="12"/>
        <v>-0.440807096529254-0.829037572555042i</v>
      </c>
      <c r="AJ73" s="1" t="str">
        <f t="shared" ca="1" si="13"/>
        <v>0.822641335332623+0.0874302907519571i</v>
      </c>
      <c r="AK73" s="1" t="str">
        <f t="shared" ca="1" si="14"/>
        <v>0</v>
      </c>
      <c r="AL73" s="1" t="str">
        <f t="shared" ca="1" si="15"/>
        <v>0</v>
      </c>
      <c r="AM73" s="1" t="str">
        <f t="shared" ca="1" si="16"/>
        <v>0.822641335332623+0.0874302907519571i</v>
      </c>
      <c r="AN73" s="1" t="str">
        <f t="shared" ca="1" si="17"/>
        <v>0</v>
      </c>
      <c r="AO73" s="1" t="str">
        <f t="shared" ca="1" si="18"/>
        <v>0</v>
      </c>
      <c r="AP73" s="1" t="str">
        <f t="shared" ca="1" si="19"/>
        <v>0.000544711756534557+0.00102445381649983i</v>
      </c>
      <c r="AQ73" s="1" t="str">
        <f t="shared" ca="1" si="20"/>
        <v>0.000544711756534557+0.00102445381649983i</v>
      </c>
      <c r="AR73" s="1" t="str">
        <f t="shared" ca="1" si="21"/>
        <v>0.822096623576088+0.0864058369354573i</v>
      </c>
      <c r="AS73" s="1">
        <f t="shared" si="1"/>
        <v>-56</v>
      </c>
      <c r="AT73" s="1">
        <f t="shared" si="22"/>
        <v>0.55919290347074602</v>
      </c>
      <c r="AU73" s="1">
        <f t="shared" si="23"/>
        <v>-0.82903757255504196</v>
      </c>
      <c r="AV73" s="1">
        <f t="shared" ca="1" si="24"/>
        <v>0.82662496160696786</v>
      </c>
      <c r="AW73" s="1">
        <f t="array" aca="1" ref="AW73:AY73" ca="1">MMULT(AT73:AV73,$AW$7:$AY$9)</f>
        <v>-0.71933980033865152</v>
      </c>
      <c r="AX73" s="1">
        <f ca="1"/>
        <v>-0.93548773253287343</v>
      </c>
      <c r="AY73" s="17">
        <f ca="1"/>
        <v>0.53918622115274106</v>
      </c>
      <c r="AZ73" s="2"/>
      <c r="BA73" s="19">
        <f t="shared" ca="1" si="25"/>
        <v>-0.71933980033865152</v>
      </c>
      <c r="BB73" s="1">
        <f t="shared" ca="1" si="26"/>
        <v>0.53918622115274106</v>
      </c>
      <c r="BC73" s="1"/>
      <c r="BD73" s="1"/>
      <c r="BE73" s="1"/>
      <c r="BF73" s="1"/>
      <c r="BG73" s="1"/>
      <c r="BH73" s="25"/>
    </row>
    <row r="74" spans="7:60" x14ac:dyDescent="0.15">
      <c r="G74" s="3"/>
      <c r="H74" s="3"/>
      <c r="I74" s="3"/>
      <c r="J74" s="3"/>
      <c r="K74" s="3"/>
      <c r="L74" s="3"/>
      <c r="M74" s="3"/>
      <c r="X74" s="1">
        <f t="shared" si="27"/>
        <v>-54</v>
      </c>
      <c r="Y74" s="1">
        <f t="shared" si="2"/>
        <v>-0.94247779607693793</v>
      </c>
      <c r="Z74" s="1" t="str">
        <f t="shared" si="3"/>
        <v>0.587785252292473-0.809016994374947i</v>
      </c>
      <c r="AA74" s="1" t="str">
        <f t="shared" ca="1" si="4"/>
        <v>-0.41159669942525-0.809016994374947i</v>
      </c>
      <c r="AB74" s="1" t="str">
        <f t="shared" ca="1" si="5"/>
        <v>0.0351527321964512i</v>
      </c>
      <c r="AC74" s="1" t="str">
        <f t="shared" ca="1" si="6"/>
        <v>0</v>
      </c>
      <c r="AD74" s="1" t="str">
        <f t="shared" ca="1" si="7"/>
        <v>0.0351527321964512i</v>
      </c>
      <c r="AE74" s="1" t="str">
        <f t="shared" ca="1" si="8"/>
        <v>-0.41159669942525-0.809016994374947i</v>
      </c>
      <c r="AF74" s="1" t="str">
        <f t="shared" ca="1" si="9"/>
        <v>0</v>
      </c>
      <c r="AG74" s="1" t="str">
        <f t="shared" ca="1" si="10"/>
        <v>0</v>
      </c>
      <c r="AH74" s="1" t="str">
        <f t="shared" ca="1" si="11"/>
        <v>0</v>
      </c>
      <c r="AI74" s="1" t="str">
        <f t="shared" ca="1" si="12"/>
        <v>-0.412214747707527-0.809016994374947i</v>
      </c>
      <c r="AJ74" s="1" t="str">
        <f t="shared" ca="1" si="13"/>
        <v>0.738751069305111+0.117925710916718i</v>
      </c>
      <c r="AK74" s="1" t="str">
        <f t="shared" ca="1" si="14"/>
        <v>0</v>
      </c>
      <c r="AL74" s="1" t="str">
        <f t="shared" ca="1" si="15"/>
        <v>0</v>
      </c>
      <c r="AM74" s="1" t="str">
        <f t="shared" ca="1" si="16"/>
        <v>0.738751069305111+0.117925710916718i</v>
      </c>
      <c r="AN74" s="1" t="str">
        <f t="shared" ca="1" si="17"/>
        <v>0</v>
      </c>
      <c r="AO74" s="1" t="str">
        <f t="shared" ca="1" si="18"/>
        <v>0</v>
      </c>
      <c r="AP74" s="1" t="str">
        <f t="shared" ca="1" si="19"/>
        <v>0.000509379774194072+0.000999714096125127i</v>
      </c>
      <c r="AQ74" s="1" t="str">
        <f t="shared" ca="1" si="20"/>
        <v>0.000509379774194072+0.000999714096125127i</v>
      </c>
      <c r="AR74" s="1" t="str">
        <f t="shared" ca="1" si="21"/>
        <v>0.738241689530917+0.116925996820593i</v>
      </c>
      <c r="AS74" s="1">
        <f t="shared" si="1"/>
        <v>-54</v>
      </c>
      <c r="AT74" s="1">
        <f t="shared" si="22"/>
        <v>0.58778525229247303</v>
      </c>
      <c r="AU74" s="1">
        <f t="shared" si="23"/>
        <v>-0.80901699437494701</v>
      </c>
      <c r="AV74" s="1">
        <f t="shared" ca="1" si="24"/>
        <v>0.74744396505286737</v>
      </c>
      <c r="AW74" s="1">
        <f t="array" aca="1" ref="AW74:AY74" ca="1">MMULT(AT74:AV74,$AW$7:$AY$9)</f>
        <v>-0.69465837045899681</v>
      </c>
      <c r="AX74" s="1">
        <f ca="1"/>
        <v>-0.93159919427112692</v>
      </c>
      <c r="AY74" s="17">
        <f ca="1"/>
        <v>0.45633887679945651</v>
      </c>
      <c r="AZ74" s="2"/>
      <c r="BA74" s="19">
        <f t="shared" ca="1" si="25"/>
        <v>-0.69465837045899681</v>
      </c>
      <c r="BB74" s="1">
        <f t="shared" ca="1" si="26"/>
        <v>0.45633887679945651</v>
      </c>
      <c r="BC74" s="1"/>
      <c r="BD74" s="1"/>
      <c r="BE74" s="1"/>
      <c r="BF74" s="1"/>
      <c r="BG74" s="1"/>
      <c r="BH74" s="25"/>
    </row>
    <row r="75" spans="7:60" x14ac:dyDescent="0.15">
      <c r="G75" s="3"/>
      <c r="H75" s="3"/>
      <c r="I75" s="3"/>
      <c r="J75" s="3"/>
      <c r="K75" s="3"/>
      <c r="L75" s="3"/>
      <c r="M75" s="3"/>
      <c r="X75" s="1">
        <f t="shared" si="27"/>
        <v>-52</v>
      </c>
      <c r="Y75" s="1">
        <f t="shared" si="2"/>
        <v>-0.90757121103705141</v>
      </c>
      <c r="Z75" s="1" t="str">
        <f t="shared" si="3"/>
        <v>0.615661475325659-0.788010753606722i</v>
      </c>
      <c r="AA75" s="1" t="str">
        <f t="shared" ca="1" si="4"/>
        <v>-0.383720476392064-0.788010753606722i</v>
      </c>
      <c r="AB75" s="1" t="str">
        <f t="shared" ca="1" si="5"/>
        <v>0.0351527321964512i</v>
      </c>
      <c r="AC75" s="1" t="str">
        <f t="shared" ca="1" si="6"/>
        <v>0</v>
      </c>
      <c r="AD75" s="1" t="str">
        <f t="shared" ca="1" si="7"/>
        <v>0.0351527321964512i</v>
      </c>
      <c r="AE75" s="1" t="str">
        <f t="shared" ca="1" si="8"/>
        <v>-0.383720476392064-0.788010753606722i</v>
      </c>
      <c r="AF75" s="1" t="str">
        <f t="shared" ca="1" si="9"/>
        <v>0</v>
      </c>
      <c r="AG75" s="1" t="str">
        <f t="shared" ca="1" si="10"/>
        <v>0</v>
      </c>
      <c r="AH75" s="1" t="str">
        <f t="shared" ca="1" si="11"/>
        <v>0</v>
      </c>
      <c r="AI75" s="1" t="str">
        <f t="shared" ca="1" si="12"/>
        <v>-0.384338524674341-0.788010753606722i</v>
      </c>
      <c r="AJ75" s="1" t="str">
        <f t="shared" ca="1" si="13"/>
        <v>0.658619531993689+0.140866709481656i</v>
      </c>
      <c r="AK75" s="1" t="str">
        <f t="shared" ca="1" si="14"/>
        <v>0</v>
      </c>
      <c r="AL75" s="1" t="str">
        <f t="shared" ca="1" si="15"/>
        <v>0</v>
      </c>
      <c r="AM75" s="1" t="str">
        <f t="shared" ca="1" si="16"/>
        <v>0.658619531993689+0.140866709481656i</v>
      </c>
      <c r="AN75" s="1" t="str">
        <f t="shared" ca="1" si="17"/>
        <v>0</v>
      </c>
      <c r="AO75" s="1" t="str">
        <f t="shared" ca="1" si="18"/>
        <v>0</v>
      </c>
      <c r="AP75" s="1" t="str">
        <f t="shared" ca="1" si="19"/>
        <v>0.000474932718932229+0.000973756378118452i</v>
      </c>
      <c r="AQ75" s="1" t="str">
        <f t="shared" ca="1" si="20"/>
        <v>0.000474932718932229+0.000973756378118452i</v>
      </c>
      <c r="AR75" s="1" t="str">
        <f t="shared" ca="1" si="21"/>
        <v>0.658144599274757+0.139892953103538i</v>
      </c>
      <c r="AS75" s="1">
        <f t="shared" ref="AS75:AS138" si="28">X75</f>
        <v>-52</v>
      </c>
      <c r="AT75" s="1">
        <f t="shared" si="22"/>
        <v>0.61566147532565896</v>
      </c>
      <c r="AU75" s="1">
        <f t="shared" si="23"/>
        <v>-0.78801075360672201</v>
      </c>
      <c r="AV75" s="1">
        <f t="shared" ca="1" si="24"/>
        <v>0.67284794112976154</v>
      </c>
      <c r="AW75" s="1">
        <f t="array" aca="1" ref="AW75:AY75" ca="1">MMULT(AT75:AV75,$AW$7:$AY$9)</f>
        <v>-0.66913060635885813</v>
      </c>
      <c r="AX75" s="1">
        <f ca="1"/>
        <v>-0.92845525793792194</v>
      </c>
      <c r="AY75" s="17">
        <f ca="1"/>
        <v>0.37809974546912056</v>
      </c>
      <c r="AZ75" s="2"/>
      <c r="BA75" s="19">
        <f t="shared" ca="1" si="25"/>
        <v>-0.66913060635885813</v>
      </c>
      <c r="BB75" s="1">
        <f t="shared" ca="1" si="26"/>
        <v>0.37809974546912056</v>
      </c>
      <c r="BC75" s="1"/>
      <c r="BD75" s="1"/>
      <c r="BE75" s="1"/>
      <c r="BF75" s="1"/>
      <c r="BG75" s="1"/>
      <c r="BH75" s="25"/>
    </row>
    <row r="76" spans="7:60" x14ac:dyDescent="0.15">
      <c r="G76" s="3"/>
      <c r="H76" s="3"/>
      <c r="I76" s="3"/>
      <c r="J76" s="3"/>
      <c r="K76" s="3"/>
      <c r="L76" s="3"/>
      <c r="M76" s="3"/>
      <c r="X76" s="1">
        <f t="shared" si="27"/>
        <v>-50</v>
      </c>
      <c r="Y76" s="1">
        <f t="shared" ref="Y76:Y139" si="29">PI()/180*X76</f>
        <v>-0.87266462599716477</v>
      </c>
      <c r="Z76" s="1" t="str">
        <f t="shared" ref="Z76:Z139" si="30">IMEXP(IMPRODUCT($D$5,Y76))</f>
        <v>0.642787609686539-0.766044443118978i</v>
      </c>
      <c r="AA76" s="1" t="str">
        <f t="shared" ref="AA76:AA139" ca="1" si="31">IMSUB(Z76,$T$46)</f>
        <v>-0.356594342031184-0.766044443118978i</v>
      </c>
      <c r="AB76" s="1" t="str">
        <f t="shared" ref="AB76:AB139" ca="1" si="32">IMSUB(0,$U$46)</f>
        <v>0.0351527321964512i</v>
      </c>
      <c r="AC76" s="1" t="str">
        <f t="shared" ref="AC76:AC139" ca="1" si="33">IMSUB(0,$V$46)</f>
        <v>0</v>
      </c>
      <c r="AD76" s="1" t="str">
        <f t="shared" ref="AD76:AD139" ca="1" si="34">IMSUB(0,$T$47)</f>
        <v>0.0351527321964512i</v>
      </c>
      <c r="AE76" s="1" t="str">
        <f t="shared" ref="AE76:AE139" ca="1" si="35">IMSUB(Z76,$U$47)</f>
        <v>-0.356594342031184-0.766044443118978i</v>
      </c>
      <c r="AF76" s="1" t="str">
        <f t="shared" ref="AF76:AF139" ca="1" si="36">IMSUB(0,$V$47)</f>
        <v>0</v>
      </c>
      <c r="AG76" s="1" t="str">
        <f t="shared" ref="AG76:AG139" ca="1" si="37">IMSUB(0,$T$48)</f>
        <v>0</v>
      </c>
      <c r="AH76" s="1" t="str">
        <f t="shared" ref="AH76:AH139" ca="1" si="38">IMSUB(0,$U$48)</f>
        <v>0</v>
      </c>
      <c r="AI76" s="1" t="str">
        <f t="shared" ref="AI76:AI139" ca="1" si="39">IMSUB(Z76,$V$48)</f>
        <v>-0.357212390313461-0.766044443118978i</v>
      </c>
      <c r="AJ76" s="1" t="str">
        <f t="shared" ref="AJ76:AJ139" ca="1" si="40">IMPRODUCT(AA76,AE76,AI76)</f>
        <v>0.582714177363224+0.15696612939184i</v>
      </c>
      <c r="AK76" s="1" t="str">
        <f t="shared" ref="AK76:AK139" ca="1" si="41">IMPRODUCT(AB76,AF76,AG76)</f>
        <v>0</v>
      </c>
      <c r="AL76" s="1" t="str">
        <f t="shared" ref="AL76:AL139" ca="1" si="42">IMPRODUCT(AC76,AD76,AH76)</f>
        <v>0</v>
      </c>
      <c r="AM76" s="1" t="str">
        <f t="shared" ref="AM76:AM139" ca="1" si="43">IMSUM(AJ76:AL76)</f>
        <v>0.582714177363224+0.15696612939184i</v>
      </c>
      <c r="AN76" s="1" t="str">
        <f t="shared" ref="AN76:AN139" ca="1" si="44">IMPRODUCT(AC76,AE76,AG76)</f>
        <v>0</v>
      </c>
      <c r="AO76" s="1" t="str">
        <f t="shared" ref="AO76:AO139" ca="1" si="45">IMPRODUCT(AA76,AF76,AH76)</f>
        <v>0</v>
      </c>
      <c r="AP76" s="1" t="str">
        <f t="shared" ref="AP76:AP139" ca="1" si="46">IMPRODUCT(AB76,AD76,AI76)</f>
        <v>0.000441412559179704+0.00094661228796071i</v>
      </c>
      <c r="AQ76" s="1" t="str">
        <f t="shared" ref="AQ76:AQ139" ca="1" si="47">IMSUM(AN76:AP76)</f>
        <v>0.000441412559179704+0.00094661228796071i</v>
      </c>
      <c r="AR76" s="1" t="str">
        <f t="shared" ref="AR76:AR139" ca="1" si="48">IMSUB(AM76,AQ76)</f>
        <v>0.582272764804044+0.156019517103879i</v>
      </c>
      <c r="AS76" s="1">
        <f t="shared" si="28"/>
        <v>-50</v>
      </c>
      <c r="AT76" s="1">
        <f t="shared" ref="AT76:AT139" si="49">IMREAL(Z76)</f>
        <v>0.64278760968653903</v>
      </c>
      <c r="AU76" s="1">
        <f t="shared" ref="AU76:AU139" si="50">IMAGINARY(Z76)</f>
        <v>-0.76604444311897801</v>
      </c>
      <c r="AV76" s="1">
        <f t="shared" ref="AV76:AV139" ca="1" si="51">IMABS(AR76)</f>
        <v>0.6028131239031489</v>
      </c>
      <c r="AW76" s="1">
        <f t="array" aca="1" ref="AW76:AY76" ca="1">MMULT(AT76:AV76,$AW$7:$AY$9)</f>
        <v>-0.64278760968653925</v>
      </c>
      <c r="AX76" s="1">
        <f ca="1"/>
        <v>-0.92602054142890311</v>
      </c>
      <c r="AY76" s="17">
        <f ca="1"/>
        <v>0.30445641401530565</v>
      </c>
      <c r="AZ76" s="2"/>
      <c r="BA76" s="19">
        <f t="shared" ref="BA76:BA139" ca="1" si="52">AW76</f>
        <v>-0.64278760968653925</v>
      </c>
      <c r="BB76" s="1">
        <f t="shared" ref="BB76:BB139" ca="1" si="53">AY76</f>
        <v>0.30445641401530565</v>
      </c>
      <c r="BC76" s="1"/>
      <c r="BD76" s="1"/>
      <c r="BE76" s="1"/>
      <c r="BF76" s="1"/>
      <c r="BG76" s="1"/>
      <c r="BH76" s="25"/>
    </row>
    <row r="77" spans="7:60" x14ac:dyDescent="0.15">
      <c r="G77" s="3"/>
      <c r="H77" s="3"/>
      <c r="I77" s="3"/>
      <c r="J77" s="3"/>
      <c r="K77" s="3"/>
      <c r="L77" s="3"/>
      <c r="M77" s="3"/>
      <c r="X77" s="1">
        <f t="shared" ref="X77:X140" si="54">X76+2</f>
        <v>-48</v>
      </c>
      <c r="Y77" s="1">
        <f t="shared" si="29"/>
        <v>-0.83775804095727824</v>
      </c>
      <c r="Z77" s="1" t="str">
        <f t="shared" si="30"/>
        <v>0.669130606358858-0.743144825477394i</v>
      </c>
      <c r="AA77" s="1" t="str">
        <f t="shared" ca="1" si="31"/>
        <v>-0.330251345358865-0.743144825477394i</v>
      </c>
      <c r="AB77" s="1" t="str">
        <f t="shared" ca="1" si="32"/>
        <v>0.0351527321964512i</v>
      </c>
      <c r="AC77" s="1" t="str">
        <f t="shared" ca="1" si="33"/>
        <v>0</v>
      </c>
      <c r="AD77" s="1" t="str">
        <f t="shared" ca="1" si="34"/>
        <v>0.0351527321964512i</v>
      </c>
      <c r="AE77" s="1" t="str">
        <f t="shared" ca="1" si="35"/>
        <v>-0.330251345358865-0.743144825477394i</v>
      </c>
      <c r="AF77" s="1" t="str">
        <f t="shared" ca="1" si="36"/>
        <v>0</v>
      </c>
      <c r="AG77" s="1" t="str">
        <f t="shared" ca="1" si="37"/>
        <v>0</v>
      </c>
      <c r="AH77" s="1" t="str">
        <f t="shared" ca="1" si="38"/>
        <v>0</v>
      </c>
      <c r="AI77" s="1" t="str">
        <f t="shared" ca="1" si="39"/>
        <v>-0.330869393641142-0.743144825477394i</v>
      </c>
      <c r="AJ77" s="1" t="str">
        <f t="shared" ca="1" si="40"/>
        <v>0.511412757320574+0.166953545944208i</v>
      </c>
      <c r="AK77" s="1" t="str">
        <f t="shared" ca="1" si="41"/>
        <v>0</v>
      </c>
      <c r="AL77" s="1" t="str">
        <f t="shared" ca="1" si="42"/>
        <v>0</v>
      </c>
      <c r="AM77" s="1" t="str">
        <f t="shared" ca="1" si="43"/>
        <v>0.511412757320574+0.166953545944208i</v>
      </c>
      <c r="AN77" s="1" t="str">
        <f t="shared" ca="1" si="44"/>
        <v>0</v>
      </c>
      <c r="AO77" s="1" t="str">
        <f t="shared" ca="1" si="45"/>
        <v>0</v>
      </c>
      <c r="AP77" s="1" t="str">
        <f t="shared" ca="1" si="46"/>
        <v>0.000408860134087767+0.000918314896544533i</v>
      </c>
      <c r="AQ77" s="1" t="str">
        <f t="shared" ca="1" si="47"/>
        <v>0.000408860134087767+0.000918314896544533i</v>
      </c>
      <c r="AR77" s="1" t="str">
        <f t="shared" ca="1" si="48"/>
        <v>0.511003897186486+0.166035231047663i</v>
      </c>
      <c r="AS77" s="1">
        <f t="shared" si="28"/>
        <v>-48</v>
      </c>
      <c r="AT77" s="1">
        <f t="shared" si="49"/>
        <v>0.66913060635885802</v>
      </c>
      <c r="AU77" s="1">
        <f t="shared" si="50"/>
        <v>-0.74314482547739402</v>
      </c>
      <c r="AV77" s="1">
        <f t="shared" ca="1" si="51"/>
        <v>0.53730129433012497</v>
      </c>
      <c r="AW77" s="1">
        <f t="array" aca="1" ref="AW77:AY77" ca="1">MMULT(AT77:AV77,$AW$7:$AY$9)</f>
        <v>-0.61566147532565807</v>
      </c>
      <c r="AX77" s="1">
        <f ca="1"/>
        <v>-0.92425575596003584</v>
      </c>
      <c r="AY77" s="17">
        <f ca="1"/>
        <v>0.2353825105299967</v>
      </c>
      <c r="AZ77" s="2"/>
      <c r="BA77" s="19">
        <f t="shared" ca="1" si="52"/>
        <v>-0.61566147532565807</v>
      </c>
      <c r="BB77" s="1">
        <f t="shared" ca="1" si="53"/>
        <v>0.2353825105299967</v>
      </c>
      <c r="BC77" s="1"/>
      <c r="BD77" s="1"/>
      <c r="BE77" s="1"/>
      <c r="BF77" s="1"/>
      <c r="BG77" s="1"/>
      <c r="BH77" s="25"/>
    </row>
    <row r="78" spans="7:60" x14ac:dyDescent="0.15">
      <c r="G78" s="3"/>
      <c r="H78" s="3"/>
      <c r="I78" s="3"/>
      <c r="J78" s="3"/>
      <c r="K78" s="3"/>
      <c r="L78" s="3"/>
      <c r="M78" s="3"/>
      <c r="X78" s="1">
        <f t="shared" si="54"/>
        <v>-46</v>
      </c>
      <c r="Y78" s="1">
        <f t="shared" si="29"/>
        <v>-0.8028514559173916</v>
      </c>
      <c r="Z78" s="1" t="str">
        <f t="shared" si="30"/>
        <v>0.694658370458997-0.719339800338651i</v>
      </c>
      <c r="AA78" s="1" t="str">
        <f t="shared" ca="1" si="31"/>
        <v>-0.304723581258726-0.719339800338651i</v>
      </c>
      <c r="AB78" s="1" t="str">
        <f t="shared" ca="1" si="32"/>
        <v>0.0351527321964512i</v>
      </c>
      <c r="AC78" s="1" t="str">
        <f t="shared" ca="1" si="33"/>
        <v>0</v>
      </c>
      <c r="AD78" s="1" t="str">
        <f t="shared" ca="1" si="34"/>
        <v>0.0351527321964512i</v>
      </c>
      <c r="AE78" s="1" t="str">
        <f t="shared" ca="1" si="35"/>
        <v>-0.304723581258726-0.719339800338651i</v>
      </c>
      <c r="AF78" s="1" t="str">
        <f t="shared" ca="1" si="36"/>
        <v>0</v>
      </c>
      <c r="AG78" s="1" t="str">
        <f t="shared" ca="1" si="37"/>
        <v>0</v>
      </c>
      <c r="AH78" s="1" t="str">
        <f t="shared" ca="1" si="38"/>
        <v>0</v>
      </c>
      <c r="AI78" s="1" t="str">
        <f t="shared" ca="1" si="39"/>
        <v>-0.305341629541003-0.719339800338651i</v>
      </c>
      <c r="AJ78" s="1" t="str">
        <f t="shared" ca="1" si="40"/>
        <v>0.445004287137631+0.171565202250377i</v>
      </c>
      <c r="AK78" s="1" t="str">
        <f t="shared" ca="1" si="41"/>
        <v>0</v>
      </c>
      <c r="AL78" s="1" t="str">
        <f t="shared" ca="1" si="42"/>
        <v>0</v>
      </c>
      <c r="AM78" s="1" t="str">
        <f t="shared" ca="1" si="43"/>
        <v>0.445004287137631+0.171565202250377i</v>
      </c>
      <c r="AN78" s="1" t="str">
        <f t="shared" ca="1" si="44"/>
        <v>0</v>
      </c>
      <c r="AO78" s="1" t="str">
        <f t="shared" ca="1" si="45"/>
        <v>0</v>
      </c>
      <c r="AP78" s="1" t="str">
        <f t="shared" ca="1" si="46"/>
        <v>0.000377315103772077+0.000888898679882482i</v>
      </c>
      <c r="AQ78" s="1" t="str">
        <f t="shared" ca="1" si="47"/>
        <v>0.000377315103772077+0.000888898679882482i</v>
      </c>
      <c r="AR78" s="1" t="str">
        <f t="shared" ca="1" si="48"/>
        <v>0.444626972033859+0.170676303570495i</v>
      </c>
      <c r="AS78" s="1">
        <f t="shared" si="28"/>
        <v>-46</v>
      </c>
      <c r="AT78" s="1">
        <f t="shared" si="49"/>
        <v>0.69465837045899703</v>
      </c>
      <c r="AU78" s="1">
        <f t="shared" si="50"/>
        <v>-0.71933980033865097</v>
      </c>
      <c r="AV78" s="1">
        <f t="shared" ca="1" si="51"/>
        <v>0.47625995513005892</v>
      </c>
      <c r="AW78" s="1">
        <f t="array" aca="1" ref="AW78:AY78" ca="1">MMULT(AT78:AV78,$AW$7:$AY$9)</f>
        <v>-0.58778525229247303</v>
      </c>
      <c r="AX78" s="1">
        <f ca="1"/>
        <v>-0.92311779781839198</v>
      </c>
      <c r="AY78" s="17">
        <f ca="1"/>
        <v>0.17083785704252308</v>
      </c>
      <c r="AZ78" s="2"/>
      <c r="BA78" s="19">
        <f t="shared" ca="1" si="52"/>
        <v>-0.58778525229247303</v>
      </c>
      <c r="BB78" s="1">
        <f t="shared" ca="1" si="53"/>
        <v>0.17083785704252308</v>
      </c>
      <c r="BC78" s="1"/>
      <c r="BD78" s="1"/>
      <c r="BE78" s="1"/>
      <c r="BF78" s="1"/>
      <c r="BG78" s="1"/>
      <c r="BH78" s="25"/>
    </row>
    <row r="79" spans="7:60" x14ac:dyDescent="0.15">
      <c r="G79" s="3"/>
      <c r="H79" s="3"/>
      <c r="I79" s="3"/>
      <c r="J79" s="3"/>
      <c r="K79" s="3"/>
      <c r="L79" s="3"/>
      <c r="M79" s="3"/>
      <c r="X79" s="1">
        <f t="shared" si="54"/>
        <v>-44</v>
      </c>
      <c r="Y79" s="1">
        <f t="shared" si="29"/>
        <v>-0.76794487087750496</v>
      </c>
      <c r="Z79" s="1" t="str">
        <f t="shared" si="30"/>
        <v>0.719339800338651-0.694658370458997i</v>
      </c>
      <c r="AA79" s="1" t="str">
        <f t="shared" ca="1" si="31"/>
        <v>-0.280042151379072-0.694658370458997i</v>
      </c>
      <c r="AB79" s="1" t="str">
        <f t="shared" ca="1" si="32"/>
        <v>0.0351527321964512i</v>
      </c>
      <c r="AC79" s="1" t="str">
        <f t="shared" ca="1" si="33"/>
        <v>0</v>
      </c>
      <c r="AD79" s="1" t="str">
        <f t="shared" ca="1" si="34"/>
        <v>0.0351527321964512i</v>
      </c>
      <c r="AE79" s="1" t="str">
        <f t="shared" ca="1" si="35"/>
        <v>-0.280042151379072-0.694658370458997i</v>
      </c>
      <c r="AF79" s="1" t="str">
        <f t="shared" ca="1" si="36"/>
        <v>0</v>
      </c>
      <c r="AG79" s="1" t="str">
        <f t="shared" ca="1" si="37"/>
        <v>0</v>
      </c>
      <c r="AH79" s="1" t="str">
        <f t="shared" ca="1" si="38"/>
        <v>0</v>
      </c>
      <c r="AI79" s="1" t="str">
        <f t="shared" ca="1" si="39"/>
        <v>-0.280660199661349-0.694658370458997i</v>
      </c>
      <c r="AJ79" s="1" t="str">
        <f t="shared" ca="1" si="40"/>
        <v>0.383691086142618+0.171534264937341i</v>
      </c>
      <c r="AK79" s="1" t="str">
        <f t="shared" ca="1" si="41"/>
        <v>0</v>
      </c>
      <c r="AL79" s="1" t="str">
        <f t="shared" ca="1" si="42"/>
        <v>0</v>
      </c>
      <c r="AM79" s="1" t="str">
        <f t="shared" ca="1" si="43"/>
        <v>0.383691086142618+0.171534264937341i</v>
      </c>
      <c r="AN79" s="1" t="str">
        <f t="shared" ca="1" si="44"/>
        <v>0</v>
      </c>
      <c r="AO79" s="1" t="str">
        <f t="shared" ca="1" si="45"/>
        <v>0</v>
      </c>
      <c r="AP79" s="1" t="str">
        <f t="shared" ca="1" si="46"/>
        <v>0.000346815900992935+0.00085839947710334i</v>
      </c>
      <c r="AQ79" s="1" t="str">
        <f t="shared" ca="1" si="47"/>
        <v>0.000346815900992935+0.00085839947710334i</v>
      </c>
      <c r="AR79" s="1" t="str">
        <f t="shared" ca="1" si="48"/>
        <v>0.383344270241625+0.170675865460238i</v>
      </c>
      <c r="AS79" s="1">
        <f t="shared" si="28"/>
        <v>-44</v>
      </c>
      <c r="AT79" s="1">
        <f t="shared" si="49"/>
        <v>0.71933980033865097</v>
      </c>
      <c r="AU79" s="1">
        <f t="shared" si="50"/>
        <v>-0.69465837045899703</v>
      </c>
      <c r="AV79" s="1">
        <f t="shared" ca="1" si="51"/>
        <v>0.41962254536390825</v>
      </c>
      <c r="AW79" s="1">
        <f t="array" aca="1" ref="AW79:AY79" ca="1">MMULT(AT79:AV79,$AW$7:$AY$9)</f>
        <v>-0.55919290347074657</v>
      </c>
      <c r="AX79" s="1">
        <f ca="1"/>
        <v>-0.92255985239228044</v>
      </c>
      <c r="AY79" s="17">
        <f ca="1"/>
        <v>0.11076866000622493</v>
      </c>
      <c r="AZ79" s="2"/>
      <c r="BA79" s="19">
        <f t="shared" ca="1" si="52"/>
        <v>-0.55919290347074657</v>
      </c>
      <c r="BB79" s="1">
        <f t="shared" ca="1" si="53"/>
        <v>0.11076866000622493</v>
      </c>
      <c r="BC79" s="1"/>
      <c r="BD79" s="1"/>
      <c r="BE79" s="1"/>
      <c r="BF79" s="1"/>
      <c r="BG79" s="1"/>
      <c r="BH79" s="25"/>
    </row>
    <row r="80" spans="7:60" x14ac:dyDescent="0.15">
      <c r="G80" s="3"/>
      <c r="H80" s="3"/>
      <c r="I80" s="3"/>
      <c r="J80" s="3"/>
      <c r="K80" s="3"/>
      <c r="L80" s="3"/>
      <c r="M80" s="3"/>
      <c r="X80" s="1">
        <f t="shared" si="54"/>
        <v>-42</v>
      </c>
      <c r="Y80" s="1">
        <f t="shared" si="29"/>
        <v>-0.73303828583761843</v>
      </c>
      <c r="Z80" s="1" t="str">
        <f t="shared" si="30"/>
        <v>0.743144825477395-0.669130606358858i</v>
      </c>
      <c r="AA80" s="1" t="str">
        <f t="shared" ca="1" si="31"/>
        <v>-0.256237126240328-0.669130606358858i</v>
      </c>
      <c r="AB80" s="1" t="str">
        <f t="shared" ca="1" si="32"/>
        <v>0.0351527321964512i</v>
      </c>
      <c r="AC80" s="1" t="str">
        <f t="shared" ca="1" si="33"/>
        <v>0</v>
      </c>
      <c r="AD80" s="1" t="str">
        <f t="shared" ca="1" si="34"/>
        <v>0.0351527321964512i</v>
      </c>
      <c r="AE80" s="1" t="str">
        <f t="shared" ca="1" si="35"/>
        <v>-0.256237126240328-0.669130606358858i</v>
      </c>
      <c r="AF80" s="1" t="str">
        <f t="shared" ca="1" si="36"/>
        <v>0</v>
      </c>
      <c r="AG80" s="1" t="str">
        <f t="shared" ca="1" si="37"/>
        <v>0</v>
      </c>
      <c r="AH80" s="1" t="str">
        <f t="shared" ca="1" si="38"/>
        <v>0</v>
      </c>
      <c r="AI80" s="1" t="str">
        <f t="shared" ca="1" si="39"/>
        <v>-0.256855174522605-0.669130606358858i</v>
      </c>
      <c r="AJ80" s="1" t="str">
        <f t="shared" ca="1" si="40"/>
        <v>0.327591842529683+0.167581512045605i</v>
      </c>
      <c r="AK80" s="1" t="str">
        <f t="shared" ca="1" si="41"/>
        <v>0</v>
      </c>
      <c r="AL80" s="1" t="str">
        <f t="shared" ca="1" si="42"/>
        <v>0</v>
      </c>
      <c r="AM80" s="1" t="str">
        <f t="shared" ca="1" si="43"/>
        <v>0.327591842529683+0.167581512045605i</v>
      </c>
      <c r="AN80" s="1" t="str">
        <f t="shared" ca="1" si="44"/>
        <v>0</v>
      </c>
      <c r="AO80" s="1" t="str">
        <f t="shared" ca="1" si="45"/>
        <v>0</v>
      </c>
      <c r="AP80" s="1" t="str">
        <f t="shared" ca="1" si="46"/>
        <v>0.000317399684330883+0.00082685444678765i</v>
      </c>
      <c r="AQ80" s="1" t="str">
        <f t="shared" ca="1" si="47"/>
        <v>0.000317399684330883+0.00082685444678765i</v>
      </c>
      <c r="AR80" s="1" t="str">
        <f t="shared" ca="1" si="48"/>
        <v>0.327274442845352+0.166754657598817i</v>
      </c>
      <c r="AS80" s="1">
        <f t="shared" si="28"/>
        <v>-42</v>
      </c>
      <c r="AT80" s="1">
        <f t="shared" si="49"/>
        <v>0.74314482547739502</v>
      </c>
      <c r="AU80" s="1">
        <f t="shared" si="50"/>
        <v>-0.66913060635885802</v>
      </c>
      <c r="AV80" s="1">
        <f t="shared" ca="1" si="51"/>
        <v>0.36730869411250572</v>
      </c>
      <c r="AW80" s="1">
        <f t="array" aca="1" ref="AW80:AY80" ca="1">MMULT(AT80:AV80,$AW$7:$AY$9)</f>
        <v>-0.52991926423320457</v>
      </c>
      <c r="AX80" s="1">
        <f ca="1"/>
        <v>-0.92253151023485613</v>
      </c>
      <c r="AY80" s="17">
        <f ca="1"/>
        <v>5.5107738013548513E-2</v>
      </c>
      <c r="AZ80" s="2"/>
      <c r="BA80" s="19">
        <f t="shared" ca="1" si="52"/>
        <v>-0.52991926423320457</v>
      </c>
      <c r="BB80" s="1">
        <f t="shared" ca="1" si="53"/>
        <v>5.5107738013548513E-2</v>
      </c>
      <c r="BC80" s="1"/>
      <c r="BD80" s="1"/>
      <c r="BE80" s="1"/>
      <c r="BF80" s="1"/>
      <c r="BG80" s="1"/>
      <c r="BH80" s="25"/>
    </row>
    <row r="81" spans="7:60" x14ac:dyDescent="0.15">
      <c r="G81" s="3"/>
      <c r="H81" s="3"/>
      <c r="I81" s="3"/>
      <c r="J81" s="3"/>
      <c r="K81" s="3"/>
      <c r="L81" s="3"/>
      <c r="M81" s="3"/>
      <c r="X81" s="1">
        <f t="shared" si="54"/>
        <v>-40</v>
      </c>
      <c r="Y81" s="1">
        <f t="shared" si="29"/>
        <v>-0.69813170079773179</v>
      </c>
      <c r="Z81" s="1" t="str">
        <f t="shared" si="30"/>
        <v>0.766044443118978-0.642787609686539i</v>
      </c>
      <c r="AA81" s="1" t="str">
        <f t="shared" ca="1" si="31"/>
        <v>-0.233337508598745-0.642787609686539i</v>
      </c>
      <c r="AB81" s="1" t="str">
        <f t="shared" ca="1" si="32"/>
        <v>0.0351527321964512i</v>
      </c>
      <c r="AC81" s="1" t="str">
        <f t="shared" ca="1" si="33"/>
        <v>0</v>
      </c>
      <c r="AD81" s="1" t="str">
        <f t="shared" ca="1" si="34"/>
        <v>0.0351527321964512i</v>
      </c>
      <c r="AE81" s="1" t="str">
        <f t="shared" ca="1" si="35"/>
        <v>-0.233337508598745-0.642787609686539i</v>
      </c>
      <c r="AF81" s="1" t="str">
        <f t="shared" ca="1" si="36"/>
        <v>0</v>
      </c>
      <c r="AG81" s="1" t="str">
        <f t="shared" ca="1" si="37"/>
        <v>0</v>
      </c>
      <c r="AH81" s="1" t="str">
        <f t="shared" ca="1" si="38"/>
        <v>0</v>
      </c>
      <c r="AI81" s="1" t="str">
        <f t="shared" ca="1" si="39"/>
        <v>-0.233955556881022-0.642787609686539i</v>
      </c>
      <c r="AJ81" s="1" t="str">
        <f t="shared" ca="1" si="40"/>
        <v>0.276745639660477+0.160406558290089i</v>
      </c>
      <c r="AK81" s="1" t="str">
        <f t="shared" ca="1" si="41"/>
        <v>0</v>
      </c>
      <c r="AL81" s="1" t="str">
        <f t="shared" ca="1" si="42"/>
        <v>0</v>
      </c>
      <c r="AM81" s="1" t="str">
        <f t="shared" ca="1" si="43"/>
        <v>0.276745639660477+0.160406558290089i</v>
      </c>
      <c r="AN81" s="1" t="str">
        <f t="shared" ca="1" si="44"/>
        <v>0</v>
      </c>
      <c r="AO81" s="1" t="str">
        <f t="shared" ca="1" si="45"/>
        <v>0</v>
      </c>
      <c r="AP81" s="1" t="str">
        <f t="shared" ca="1" si="46"/>
        <v>0.000289102292914707+0.000794302021695713i</v>
      </c>
      <c r="AQ81" s="1" t="str">
        <f t="shared" ca="1" si="47"/>
        <v>0.000289102292914707+0.000794302021695713i</v>
      </c>
      <c r="AR81" s="1" t="str">
        <f t="shared" ca="1" si="48"/>
        <v>0.276456537367562+0.159612256268393i</v>
      </c>
      <c r="AS81" s="1">
        <f t="shared" si="28"/>
        <v>-40</v>
      </c>
      <c r="AT81" s="1">
        <f t="shared" si="49"/>
        <v>0.76604444311897801</v>
      </c>
      <c r="AU81" s="1">
        <f t="shared" si="50"/>
        <v>-0.64278760968653903</v>
      </c>
      <c r="AV81" s="1">
        <f t="shared" ca="1" si="51"/>
        <v>0.31922451253678713</v>
      </c>
      <c r="AW81" s="1">
        <f t="array" aca="1" ref="AW81:AY81" ca="1">MMULT(AT81:AV81,$AW$7:$AY$9)</f>
        <v>-0.49999999999999967</v>
      </c>
      <c r="AX81" s="1">
        <f ca="1"/>
        <v>-0.9229788948802724</v>
      </c>
      <c r="AY81" s="17">
        <f ca="1"/>
        <v>3.7747860787737952E-3</v>
      </c>
      <c r="AZ81" s="2"/>
      <c r="BA81" s="19">
        <f t="shared" ca="1" si="52"/>
        <v>-0.49999999999999967</v>
      </c>
      <c r="BB81" s="1">
        <f t="shared" ca="1" si="53"/>
        <v>3.7747860787737952E-3</v>
      </c>
      <c r="BC81" s="1"/>
      <c r="BD81" s="1"/>
      <c r="BE81" s="1"/>
      <c r="BF81" s="1"/>
      <c r="BG81" s="1"/>
      <c r="BH81" s="25"/>
    </row>
    <row r="82" spans="7:60" x14ac:dyDescent="0.15">
      <c r="G82" s="3"/>
      <c r="H82" s="3"/>
      <c r="I82" s="3"/>
      <c r="J82" s="3"/>
      <c r="K82" s="3"/>
      <c r="L82" s="3"/>
      <c r="M82" s="3"/>
      <c r="X82" s="1">
        <f t="shared" si="54"/>
        <v>-38</v>
      </c>
      <c r="Y82" s="1">
        <f t="shared" si="29"/>
        <v>-0.66322511575784526</v>
      </c>
      <c r="Z82" s="1" t="str">
        <f t="shared" si="30"/>
        <v>0.788010753606722-0.615661475325658i</v>
      </c>
      <c r="AA82" s="1" t="str">
        <f t="shared" ca="1" si="31"/>
        <v>-0.211371198111001-0.615661475325658i</v>
      </c>
      <c r="AB82" s="1" t="str">
        <f t="shared" ca="1" si="32"/>
        <v>0.0351527321964512i</v>
      </c>
      <c r="AC82" s="1" t="str">
        <f t="shared" ca="1" si="33"/>
        <v>0</v>
      </c>
      <c r="AD82" s="1" t="str">
        <f t="shared" ca="1" si="34"/>
        <v>0.0351527321964512i</v>
      </c>
      <c r="AE82" s="1" t="str">
        <f t="shared" ca="1" si="35"/>
        <v>-0.211371198111001-0.615661475325658i</v>
      </c>
      <c r="AF82" s="1" t="str">
        <f t="shared" ca="1" si="36"/>
        <v>0</v>
      </c>
      <c r="AG82" s="1" t="str">
        <f t="shared" ca="1" si="37"/>
        <v>0</v>
      </c>
      <c r="AH82" s="1" t="str">
        <f t="shared" ca="1" si="38"/>
        <v>0</v>
      </c>
      <c r="AI82" s="1" t="str">
        <f t="shared" ca="1" si="39"/>
        <v>-0.211989246393278-0.615661475325658i</v>
      </c>
      <c r="AJ82" s="1" t="str">
        <f t="shared" ca="1" si="40"/>
        <v>0.231116870586795+0.150679714891083i</v>
      </c>
      <c r="AK82" s="1" t="str">
        <f t="shared" ca="1" si="41"/>
        <v>0</v>
      </c>
      <c r="AL82" s="1" t="str">
        <f t="shared" ca="1" si="42"/>
        <v>0</v>
      </c>
      <c r="AM82" s="1" t="str">
        <f t="shared" ca="1" si="43"/>
        <v>0.231116870586795+0.150679714891083i</v>
      </c>
      <c r="AN82" s="1" t="str">
        <f t="shared" ca="1" si="44"/>
        <v>0</v>
      </c>
      <c r="AO82" s="1" t="str">
        <f t="shared" ca="1" si="45"/>
        <v>0</v>
      </c>
      <c r="AP82" s="1" t="str">
        <f t="shared" ca="1" si="46"/>
        <v>0.000261958202756965+0.000760781861943186i</v>
      </c>
      <c r="AQ82" s="1" t="str">
        <f t="shared" ca="1" si="47"/>
        <v>0.000261958202756965+0.000760781861943186i</v>
      </c>
      <c r="AR82" s="1" t="str">
        <f t="shared" ca="1" si="48"/>
        <v>0.230854912384038+0.14991893302914i</v>
      </c>
      <c r="AS82" s="1">
        <f t="shared" si="28"/>
        <v>-38</v>
      </c>
      <c r="AT82" s="1">
        <f t="shared" si="49"/>
        <v>0.78801075360672201</v>
      </c>
      <c r="AU82" s="1">
        <f t="shared" si="50"/>
        <v>-0.61566147532565796</v>
      </c>
      <c r="AV82" s="1">
        <f t="shared" ca="1" si="51"/>
        <v>0.27526292349758558</v>
      </c>
      <c r="AW82" s="1">
        <f t="array" aca="1" ref="AW82:AY82" ca="1">MMULT(AT82:AV82,$AW$7:$AY$9)</f>
        <v>-0.46947156278589036</v>
      </c>
      <c r="AX82" s="1">
        <f ca="1"/>
        <v>-0.92384480209710107</v>
      </c>
      <c r="AY82" s="17">
        <f ca="1"/>
        <v>-4.332332427202723E-2</v>
      </c>
      <c r="AZ82" s="2"/>
      <c r="BA82" s="19">
        <f t="shared" ca="1" si="52"/>
        <v>-0.46947156278589036</v>
      </c>
      <c r="BB82" s="1">
        <f t="shared" ca="1" si="53"/>
        <v>-4.332332427202723E-2</v>
      </c>
      <c r="BC82" s="1"/>
      <c r="BD82" s="1"/>
      <c r="BE82" s="1"/>
      <c r="BF82" s="1"/>
      <c r="BG82" s="1"/>
      <c r="BH82" s="25"/>
    </row>
    <row r="83" spans="7:60" x14ac:dyDescent="0.15">
      <c r="G83" s="3"/>
      <c r="H83" s="3"/>
      <c r="I83" s="3"/>
      <c r="J83" s="3"/>
      <c r="K83" s="3"/>
      <c r="L83" s="3"/>
      <c r="M83" s="3"/>
      <c r="X83" s="1">
        <f t="shared" si="54"/>
        <v>-36</v>
      </c>
      <c r="Y83" s="1">
        <f t="shared" si="29"/>
        <v>-0.62831853071795862</v>
      </c>
      <c r="Z83" s="1" t="str">
        <f t="shared" si="30"/>
        <v>0.809016994374947-0.587785252292473i</v>
      </c>
      <c r="AA83" s="1" t="str">
        <f t="shared" ca="1" si="31"/>
        <v>-0.190364957342776-0.587785252292473i</v>
      </c>
      <c r="AB83" s="1" t="str">
        <f t="shared" ca="1" si="32"/>
        <v>0.0351527321964512i</v>
      </c>
      <c r="AC83" s="1" t="str">
        <f t="shared" ca="1" si="33"/>
        <v>0</v>
      </c>
      <c r="AD83" s="1" t="str">
        <f t="shared" ca="1" si="34"/>
        <v>0.0351527321964512i</v>
      </c>
      <c r="AE83" s="1" t="str">
        <f t="shared" ca="1" si="35"/>
        <v>-0.190364957342776-0.587785252292473i</v>
      </c>
      <c r="AF83" s="1" t="str">
        <f t="shared" ca="1" si="36"/>
        <v>0</v>
      </c>
      <c r="AG83" s="1" t="str">
        <f t="shared" ca="1" si="37"/>
        <v>0</v>
      </c>
      <c r="AH83" s="1" t="str">
        <f t="shared" ca="1" si="38"/>
        <v>0</v>
      </c>
      <c r="AI83" s="1" t="str">
        <f t="shared" ca="1" si="39"/>
        <v>-0.190983005625053-0.587785252292473i</v>
      </c>
      <c r="AJ83" s="1" t="str">
        <f t="shared" ca="1" si="40"/>
        <v>0.190600957827526+0.139034572158133i</v>
      </c>
      <c r="AK83" s="1" t="str">
        <f t="shared" ca="1" si="41"/>
        <v>0</v>
      </c>
      <c r="AL83" s="1" t="str">
        <f t="shared" ca="1" si="42"/>
        <v>0</v>
      </c>
      <c r="AM83" s="1" t="str">
        <f t="shared" ca="1" si="43"/>
        <v>0.190600957827526+0.139034572158133i</v>
      </c>
      <c r="AN83" s="1" t="str">
        <f t="shared" ca="1" si="44"/>
        <v>0</v>
      </c>
      <c r="AO83" s="1" t="str">
        <f t="shared" ca="1" si="45"/>
        <v>0</v>
      </c>
      <c r="AP83" s="1" t="str">
        <f t="shared" ca="1" si="46"/>
        <v>0.00023600048475029+0.000726334806681344i</v>
      </c>
      <c r="AQ83" s="1" t="str">
        <f t="shared" ca="1" si="47"/>
        <v>0.00023600048475029+0.000726334806681344i</v>
      </c>
      <c r="AR83" s="1" t="str">
        <f t="shared" ca="1" si="48"/>
        <v>0.190364957342776+0.138308237351452i</v>
      </c>
      <c r="AS83" s="1">
        <f t="shared" si="28"/>
        <v>-36</v>
      </c>
      <c r="AT83" s="1">
        <f t="shared" si="49"/>
        <v>0.80901699437494701</v>
      </c>
      <c r="AU83" s="1">
        <f t="shared" si="50"/>
        <v>-0.58778525229247303</v>
      </c>
      <c r="AV83" s="1">
        <f t="shared" ca="1" si="51"/>
        <v>0.23530402780951817</v>
      </c>
      <c r="AW83" s="1">
        <f t="array" aca="1" ref="AW83:AY83" ca="1">MMULT(AT83:AV83,$AW$7:$AY$9)</f>
        <v>-0.43837114678907729</v>
      </c>
      <c r="AX83" s="1">
        <f ca="1"/>
        <v>-0.92506885023015351</v>
      </c>
      <c r="AY83" s="17">
        <f ca="1"/>
        <v>-8.6292209961692262E-2</v>
      </c>
      <c r="AZ83" s="2"/>
      <c r="BA83" s="19">
        <f t="shared" ca="1" si="52"/>
        <v>-0.43837114678907729</v>
      </c>
      <c r="BB83" s="1">
        <f t="shared" ca="1" si="53"/>
        <v>-8.6292209961692262E-2</v>
      </c>
      <c r="BC83" s="1"/>
      <c r="BD83" s="1"/>
      <c r="BE83" s="1"/>
      <c r="BF83" s="1"/>
      <c r="BG83" s="1"/>
      <c r="BH83" s="25"/>
    </row>
    <row r="84" spans="7:60" x14ac:dyDescent="0.15">
      <c r="G84" s="3"/>
      <c r="H84" s="3"/>
      <c r="I84" s="3"/>
      <c r="J84" s="3"/>
      <c r="K84" s="3"/>
      <c r="L84" s="3"/>
      <c r="M84" s="3"/>
      <c r="X84" s="1">
        <f t="shared" si="54"/>
        <v>-34</v>
      </c>
      <c r="Y84" s="1">
        <f t="shared" si="29"/>
        <v>-0.59341194567807209</v>
      </c>
      <c r="Z84" s="1" t="str">
        <f t="shared" si="30"/>
        <v>0.829037572555042-0.559192903470747i</v>
      </c>
      <c r="AA84" s="1" t="str">
        <f t="shared" ca="1" si="31"/>
        <v>-0.170344379162681-0.559192903470747i</v>
      </c>
      <c r="AB84" s="1" t="str">
        <f t="shared" ca="1" si="32"/>
        <v>0.0351527321964512i</v>
      </c>
      <c r="AC84" s="1" t="str">
        <f t="shared" ca="1" si="33"/>
        <v>0</v>
      </c>
      <c r="AD84" s="1" t="str">
        <f t="shared" ca="1" si="34"/>
        <v>0.0351527321964512i</v>
      </c>
      <c r="AE84" s="1" t="str">
        <f t="shared" ca="1" si="35"/>
        <v>-0.170344379162681-0.559192903470747i</v>
      </c>
      <c r="AF84" s="1" t="str">
        <f t="shared" ca="1" si="36"/>
        <v>0</v>
      </c>
      <c r="AG84" s="1" t="str">
        <f t="shared" ca="1" si="37"/>
        <v>0</v>
      </c>
      <c r="AH84" s="1" t="str">
        <f t="shared" ca="1" si="38"/>
        <v>0</v>
      </c>
      <c r="AI84" s="1" t="str">
        <f t="shared" ca="1" si="39"/>
        <v>-0.170962427444958-0.559192903470747i</v>
      </c>
      <c r="AJ84" s="1" t="str">
        <f t="shared" ca="1" si="40"/>
        <v>0.155030786791864+0.12606138302822i</v>
      </c>
      <c r="AK84" s="1" t="str">
        <f t="shared" ca="1" si="41"/>
        <v>0</v>
      </c>
      <c r="AL84" s="1" t="str">
        <f t="shared" ca="1" si="42"/>
        <v>0</v>
      </c>
      <c r="AM84" s="1" t="str">
        <f t="shared" ca="1" si="43"/>
        <v>0.155030786791864+0.12606138302822i</v>
      </c>
      <c r="AN84" s="1" t="str">
        <f t="shared" ca="1" si="44"/>
        <v>0</v>
      </c>
      <c r="AO84" s="1" t="str">
        <f t="shared" ca="1" si="45"/>
        <v>0</v>
      </c>
      <c r="AP84" s="1" t="str">
        <f t="shared" ca="1" si="46"/>
        <v>0.00021126076437559+0.000691002824340862i</v>
      </c>
      <c r="AQ84" s="1" t="str">
        <f t="shared" ca="1" si="47"/>
        <v>0.00021126076437559+0.000691002824340862i</v>
      </c>
      <c r="AR84" s="1" t="str">
        <f t="shared" ca="1" si="48"/>
        <v>0.154819526027488+0.125370380203879i</v>
      </c>
      <c r="AS84" s="1">
        <f t="shared" si="28"/>
        <v>-34</v>
      </c>
      <c r="AT84" s="1">
        <f t="shared" si="49"/>
        <v>0.82903757255504196</v>
      </c>
      <c r="AU84" s="1">
        <f t="shared" si="50"/>
        <v>-0.55919290347074702</v>
      </c>
      <c r="AV84" s="1">
        <f t="shared" ca="1" si="51"/>
        <v>0.19921550610291663</v>
      </c>
      <c r="AW84" s="1">
        <f t="array" aca="1" ref="AW84:AY84" ca="1">MMULT(AT84:AV84,$AW$7:$AY$9)</f>
        <v>-0.40673664307580026</v>
      </c>
      <c r="AX84" s="1">
        <f ca="1"/>
        <v>-0.92658764124925319</v>
      </c>
      <c r="AY84" s="17">
        <f ca="1"/>
        <v>-0.12524960732639517</v>
      </c>
      <c r="AZ84" s="2"/>
      <c r="BA84" s="19">
        <f t="shared" ca="1" si="52"/>
        <v>-0.40673664307580026</v>
      </c>
      <c r="BB84" s="1">
        <f t="shared" ca="1" si="53"/>
        <v>-0.12524960732639517</v>
      </c>
      <c r="BC84" s="1"/>
      <c r="BD84" s="1"/>
      <c r="BE84" s="1"/>
      <c r="BF84" s="1"/>
      <c r="BG84" s="1"/>
      <c r="BH84" s="25"/>
    </row>
    <row r="85" spans="7:60" x14ac:dyDescent="0.15">
      <c r="G85" s="3"/>
      <c r="H85" s="3"/>
      <c r="I85" s="3"/>
      <c r="J85" s="3"/>
      <c r="K85" s="3"/>
      <c r="L85" s="3"/>
      <c r="M85" s="3"/>
      <c r="X85" s="1">
        <f t="shared" si="54"/>
        <v>-32</v>
      </c>
      <c r="Y85" s="1">
        <f t="shared" si="29"/>
        <v>-0.55850536063818546</v>
      </c>
      <c r="Z85" s="1" t="str">
        <f t="shared" si="30"/>
        <v>0.848048096156426-0.529919264233205i</v>
      </c>
      <c r="AA85" s="1" t="str">
        <f t="shared" ca="1" si="31"/>
        <v>-0.151333855561297-0.529919264233205i</v>
      </c>
      <c r="AB85" s="1" t="str">
        <f t="shared" ca="1" si="32"/>
        <v>0.0351527321964512i</v>
      </c>
      <c r="AC85" s="1" t="str">
        <f t="shared" ca="1" si="33"/>
        <v>0</v>
      </c>
      <c r="AD85" s="1" t="str">
        <f t="shared" ca="1" si="34"/>
        <v>0.0351527321964512i</v>
      </c>
      <c r="AE85" s="1" t="str">
        <f t="shared" ca="1" si="35"/>
        <v>-0.151333855561297-0.529919264233205i</v>
      </c>
      <c r="AF85" s="1" t="str">
        <f t="shared" ca="1" si="36"/>
        <v>0</v>
      </c>
      <c r="AG85" s="1" t="str">
        <f t="shared" ca="1" si="37"/>
        <v>0</v>
      </c>
      <c r="AH85" s="1" t="str">
        <f t="shared" ca="1" si="38"/>
        <v>0</v>
      </c>
      <c r="AI85" s="1" t="str">
        <f t="shared" ca="1" si="39"/>
        <v>-0.151951903843574-0.529919264233205i</v>
      </c>
      <c r="AJ85" s="1" t="str">
        <f t="shared" ca="1" si="40"/>
        <v>0.124183753747873+0.11230131494025i</v>
      </c>
      <c r="AK85" s="1" t="str">
        <f t="shared" ca="1" si="41"/>
        <v>0</v>
      </c>
      <c r="AL85" s="1" t="str">
        <f t="shared" ca="1" si="42"/>
        <v>0</v>
      </c>
      <c r="AM85" s="1" t="str">
        <f t="shared" ca="1" si="43"/>
        <v>0.124183753747873+0.11230131494025i</v>
      </c>
      <c r="AN85" s="1" t="str">
        <f t="shared" ca="1" si="44"/>
        <v>0</v>
      </c>
      <c r="AO85" s="1" t="str">
        <f t="shared" ca="1" si="45"/>
        <v>0</v>
      </c>
      <c r="AP85" s="1" t="str">
        <f t="shared" ca="1" si="46"/>
        <v>0.000187769183171284+0.000654828961499744i</v>
      </c>
      <c r="AQ85" s="1" t="str">
        <f t="shared" ca="1" si="47"/>
        <v>0.000187769183171284+0.000654828961499744i</v>
      </c>
      <c r="AR85" s="1" t="str">
        <f t="shared" ca="1" si="48"/>
        <v>0.123995984564702+0.11164648597875i</v>
      </c>
      <c r="AS85" s="1">
        <f t="shared" si="28"/>
        <v>-32</v>
      </c>
      <c r="AT85" s="1">
        <f t="shared" si="49"/>
        <v>0.84804809615642596</v>
      </c>
      <c r="AU85" s="1">
        <f t="shared" si="50"/>
        <v>-0.52991926423320501</v>
      </c>
      <c r="AV85" s="1">
        <f t="shared" ca="1" si="51"/>
        <v>0.16685305517002991</v>
      </c>
      <c r="AW85" s="1">
        <f t="array" aca="1" ref="AW85:AY85" ca="1">MMULT(AT85:AV85,$AW$7:$AY$9)</f>
        <v>-0.37460659341591207</v>
      </c>
      <c r="AX85" s="1">
        <f ca="1"/>
        <v>-0.92833493209182438</v>
      </c>
      <c r="AY85" s="17">
        <f ca="1"/>
        <v>-0.16032497012931748</v>
      </c>
      <c r="AZ85" s="2"/>
      <c r="BA85" s="19">
        <f t="shared" ca="1" si="52"/>
        <v>-0.37460659341591207</v>
      </c>
      <c r="BB85" s="1">
        <f t="shared" ca="1" si="53"/>
        <v>-0.16032497012931748</v>
      </c>
      <c r="BC85" s="1"/>
      <c r="BD85" s="1"/>
      <c r="BE85" s="1"/>
      <c r="BF85" s="1"/>
      <c r="BG85" s="1"/>
      <c r="BH85" s="25"/>
    </row>
    <row r="86" spans="7:60" x14ac:dyDescent="0.15">
      <c r="G86" s="3"/>
      <c r="H86" s="3"/>
      <c r="I86" s="3"/>
      <c r="J86" s="3"/>
      <c r="K86" s="3"/>
      <c r="L86" s="3"/>
      <c r="M86" s="3"/>
      <c r="X86" s="1">
        <f t="shared" si="54"/>
        <v>-30</v>
      </c>
      <c r="Y86" s="1">
        <f t="shared" si="29"/>
        <v>-0.52359877559829882</v>
      </c>
      <c r="Z86" s="1" t="str">
        <f t="shared" si="30"/>
        <v>0.866025403784439-0.5i</v>
      </c>
      <c r="AA86" s="1" t="str">
        <f t="shared" ca="1" si="31"/>
        <v>-0.133356547933284-0.5i</v>
      </c>
      <c r="AB86" s="1" t="str">
        <f t="shared" ca="1" si="32"/>
        <v>0.0351527321964512i</v>
      </c>
      <c r="AC86" s="1" t="str">
        <f t="shared" ca="1" si="33"/>
        <v>0</v>
      </c>
      <c r="AD86" s="1" t="str">
        <f t="shared" ca="1" si="34"/>
        <v>0.0351527321964512i</v>
      </c>
      <c r="AE86" s="1" t="str">
        <f t="shared" ca="1" si="35"/>
        <v>-0.133356547933284-0.5i</v>
      </c>
      <c r="AF86" s="1" t="str">
        <f t="shared" ca="1" si="36"/>
        <v>0</v>
      </c>
      <c r="AG86" s="1" t="str">
        <f t="shared" ca="1" si="37"/>
        <v>0</v>
      </c>
      <c r="AH86" s="1" t="str">
        <f t="shared" ca="1" si="38"/>
        <v>0</v>
      </c>
      <c r="AI86" s="1" t="str">
        <f t="shared" ca="1" si="39"/>
        <v>-0.133974596215561-0.5i</v>
      </c>
      <c r="AJ86" s="1" t="str">
        <f t="shared" ca="1" si="40"/>
        <v>0.0977893229711686+0.098241625899596i</v>
      </c>
      <c r="AK86" s="1" t="str">
        <f t="shared" ca="1" si="41"/>
        <v>0</v>
      </c>
      <c r="AL86" s="1" t="str">
        <f t="shared" ca="1" si="42"/>
        <v>0</v>
      </c>
      <c r="AM86" s="1" t="str">
        <f t="shared" ca="1" si="43"/>
        <v>0.0977893229711686+0.098241625899596i</v>
      </c>
      <c r="AN86" s="1" t="str">
        <f t="shared" ca="1" si="44"/>
        <v>0</v>
      </c>
      <c r="AO86" s="1" t="str">
        <f t="shared" ca="1" si="45"/>
        <v>0</v>
      </c>
      <c r="AP86" s="1" t="str">
        <f t="shared" ca="1" si="46"/>
        <v>0.000165554362010465+0.000617857290437708i</v>
      </c>
      <c r="AQ86" s="1" t="str">
        <f t="shared" ca="1" si="47"/>
        <v>0.000165554362010465+0.000617857290437708i</v>
      </c>
      <c r="AR86" s="1" t="str">
        <f t="shared" ca="1" si="48"/>
        <v>0.0976237686091581+0.0976237686091583i</v>
      </c>
      <c r="AS86" s="1">
        <f t="shared" si="28"/>
        <v>-30</v>
      </c>
      <c r="AT86" s="1">
        <f t="shared" si="49"/>
        <v>0.86602540378443904</v>
      </c>
      <c r="AU86" s="1">
        <f t="shared" si="50"/>
        <v>-0.5</v>
      </c>
      <c r="AV86" s="1">
        <f t="shared" ca="1" si="51"/>
        <v>0.13806085757704437</v>
      </c>
      <c r="AW86" s="1">
        <f t="array" aca="1" ref="AW86:AY86" ca="1">MMULT(AT86:AV86,$AW$7:$AY$9)</f>
        <v>-0.3420201433256686</v>
      </c>
      <c r="AX86" s="1">
        <f ca="1"/>
        <v>-0.93024181585565491</v>
      </c>
      <c r="AY86" s="17">
        <f ca="1"/>
        <v>-0.19165903575874693</v>
      </c>
      <c r="AZ86" s="2"/>
      <c r="BA86" s="19">
        <f t="shared" ca="1" si="52"/>
        <v>-0.3420201433256686</v>
      </c>
      <c r="BB86" s="1">
        <f t="shared" ca="1" si="53"/>
        <v>-0.19165903575874693</v>
      </c>
      <c r="BC86" s="1"/>
      <c r="BD86" s="1"/>
      <c r="BE86" s="1"/>
      <c r="BF86" s="1"/>
      <c r="BG86" s="1"/>
      <c r="BH86" s="25"/>
    </row>
    <row r="87" spans="7:60" x14ac:dyDescent="0.15">
      <c r="G87" s="3"/>
      <c r="H87" s="3"/>
      <c r="I87" s="3"/>
      <c r="J87" s="3"/>
      <c r="K87" s="3"/>
      <c r="L87" s="3"/>
      <c r="M87" s="3"/>
      <c r="X87" s="1">
        <f t="shared" si="54"/>
        <v>-28</v>
      </c>
      <c r="Y87" s="1">
        <f t="shared" si="29"/>
        <v>-0.48869219055841229</v>
      </c>
      <c r="Z87" s="1" t="str">
        <f t="shared" si="30"/>
        <v>0.882947592858927-0.469471562785891i</v>
      </c>
      <c r="AA87" s="1" t="str">
        <f t="shared" ca="1" si="31"/>
        <v>-0.116434358858796-0.469471562785891i</v>
      </c>
      <c r="AB87" s="1" t="str">
        <f t="shared" ca="1" si="32"/>
        <v>0.0351527321964512i</v>
      </c>
      <c r="AC87" s="1" t="str">
        <f t="shared" ca="1" si="33"/>
        <v>0</v>
      </c>
      <c r="AD87" s="1" t="str">
        <f t="shared" ca="1" si="34"/>
        <v>0.0351527321964512i</v>
      </c>
      <c r="AE87" s="1" t="str">
        <f t="shared" ca="1" si="35"/>
        <v>-0.116434358858796-0.469471562785891i</v>
      </c>
      <c r="AF87" s="1" t="str">
        <f t="shared" ca="1" si="36"/>
        <v>0</v>
      </c>
      <c r="AG87" s="1" t="str">
        <f t="shared" ca="1" si="37"/>
        <v>0</v>
      </c>
      <c r="AH87" s="1" t="str">
        <f t="shared" ca="1" si="38"/>
        <v>0</v>
      </c>
      <c r="AI87" s="1" t="str">
        <f t="shared" ca="1" si="39"/>
        <v>-0.117052407141073-0.469471562785891i</v>
      </c>
      <c r="AJ87" s="1" t="str">
        <f t="shared" ca="1" si="40"/>
        <v>0.0755369827391136+0.0843118084852141i</v>
      </c>
      <c r="AK87" s="1" t="str">
        <f t="shared" ca="1" si="41"/>
        <v>0</v>
      </c>
      <c r="AL87" s="1" t="str">
        <f t="shared" ca="1" si="42"/>
        <v>0</v>
      </c>
      <c r="AM87" s="1" t="str">
        <f t="shared" ca="1" si="43"/>
        <v>0.0755369827391136+0.0843118084852141i</v>
      </c>
      <c r="AN87" s="1" t="str">
        <f t="shared" ca="1" si="44"/>
        <v>0</v>
      </c>
      <c r="AO87" s="1" t="str">
        <f t="shared" ca="1" si="45"/>
        <v>0</v>
      </c>
      <c r="AP87" s="1" t="str">
        <f t="shared" ca="1" si="46"/>
        <v>0.00014464336623079+0.000580132855440894i</v>
      </c>
      <c r="AQ87" s="1" t="str">
        <f t="shared" ca="1" si="47"/>
        <v>0.00014464336623079+0.000580132855440894i</v>
      </c>
      <c r="AR87" s="1" t="str">
        <f t="shared" ca="1" si="48"/>
        <v>0.0753923393728828+0.0837316756297732i</v>
      </c>
      <c r="AS87" s="1">
        <f t="shared" si="28"/>
        <v>-28</v>
      </c>
      <c r="AT87" s="1">
        <f t="shared" si="49"/>
        <v>0.88294759285892699</v>
      </c>
      <c r="AU87" s="1">
        <f t="shared" si="50"/>
        <v>-0.46947156278589097</v>
      </c>
      <c r="AV87" s="1">
        <f t="shared" ca="1" si="51"/>
        <v>0.11267208323220748</v>
      </c>
      <c r="AW87" s="1">
        <f t="array" aca="1" ref="AW87:AY87" ca="1">MMULT(AT87:AV87,$AW$7:$AY$9)</f>
        <v>-0.30901699437494756</v>
      </c>
      <c r="AX87" s="1">
        <f ca="1"/>
        <v>-0.93223691236879025</v>
      </c>
      <c r="AY87" s="17">
        <f ca="1"/>
        <v>-0.21940336083219855</v>
      </c>
      <c r="AZ87" s="2"/>
      <c r="BA87" s="19">
        <f t="shared" ca="1" si="52"/>
        <v>-0.30901699437494756</v>
      </c>
      <c r="BB87" s="1">
        <f t="shared" ca="1" si="53"/>
        <v>-0.21940336083219855</v>
      </c>
      <c r="BC87" s="1"/>
      <c r="BD87" s="1"/>
      <c r="BE87" s="1"/>
      <c r="BF87" s="1"/>
      <c r="BG87" s="1"/>
      <c r="BH87" s="25"/>
    </row>
    <row r="88" spans="7:60" x14ac:dyDescent="0.15">
      <c r="G88" s="3"/>
      <c r="H88" s="3"/>
      <c r="I88" s="3"/>
      <c r="J88" s="3"/>
      <c r="K88" s="3"/>
      <c r="L88" s="3"/>
      <c r="M88" s="3"/>
      <c r="X88" s="1">
        <f t="shared" si="54"/>
        <v>-26</v>
      </c>
      <c r="Y88" s="1">
        <f t="shared" si="29"/>
        <v>-0.4537856055185257</v>
      </c>
      <c r="Z88" s="1" t="str">
        <f t="shared" si="30"/>
        <v>0.898794046299167-0.438371146789078i</v>
      </c>
      <c r="AA88" s="1" t="str">
        <f t="shared" ca="1" si="31"/>
        <v>-0.100587905418556-0.438371146789078i</v>
      </c>
      <c r="AB88" s="1" t="str">
        <f t="shared" ca="1" si="32"/>
        <v>0.0351527321964512i</v>
      </c>
      <c r="AC88" s="1" t="str">
        <f t="shared" ca="1" si="33"/>
        <v>0</v>
      </c>
      <c r="AD88" s="1" t="str">
        <f t="shared" ca="1" si="34"/>
        <v>0.0351527321964512i</v>
      </c>
      <c r="AE88" s="1" t="str">
        <f t="shared" ca="1" si="35"/>
        <v>-0.100587905418556-0.438371146789078i</v>
      </c>
      <c r="AF88" s="1" t="str">
        <f t="shared" ca="1" si="36"/>
        <v>0</v>
      </c>
      <c r="AG88" s="1" t="str">
        <f t="shared" ca="1" si="37"/>
        <v>0</v>
      </c>
      <c r="AH88" s="1" t="str">
        <f t="shared" ca="1" si="38"/>
        <v>0</v>
      </c>
      <c r="AI88" s="1" t="str">
        <f t="shared" ca="1" si="39"/>
        <v>-0.101205953700833-0.438371146789078i</v>
      </c>
      <c r="AJ88" s="1" t="str">
        <f t="shared" ca="1" si="40"/>
        <v>0.0570844862126514+0.0708807330202311i</v>
      </c>
      <c r="AK88" s="1" t="str">
        <f t="shared" ca="1" si="41"/>
        <v>0</v>
      </c>
      <c r="AL88" s="1" t="str">
        <f t="shared" ca="1" si="42"/>
        <v>0</v>
      </c>
      <c r="AM88" s="1" t="str">
        <f t="shared" ca="1" si="43"/>
        <v>0.0570844862126514+0.0708807330202311i</v>
      </c>
      <c r="AN88" s="1" t="str">
        <f t="shared" ca="1" si="44"/>
        <v>0</v>
      </c>
      <c r="AO88" s="1" t="str">
        <f t="shared" ca="1" si="45"/>
        <v>0</v>
      </c>
      <c r="AP88" s="1" t="str">
        <f t="shared" ca="1" si="46"/>
        <v>0.000125061672659522+0.000541701617922341i</v>
      </c>
      <c r="AQ88" s="1" t="str">
        <f t="shared" ca="1" si="47"/>
        <v>0.000125061672659522+0.000541701617922341i</v>
      </c>
      <c r="AR88" s="1" t="str">
        <f t="shared" ca="1" si="48"/>
        <v>0.0569594245399919+0.0703390314023088i</v>
      </c>
      <c r="AS88" s="1">
        <f t="shared" si="28"/>
        <v>-26</v>
      </c>
      <c r="AT88" s="1">
        <f t="shared" si="49"/>
        <v>0.89879404629916704</v>
      </c>
      <c r="AU88" s="1">
        <f t="shared" si="50"/>
        <v>-0.43837114678907801</v>
      </c>
      <c r="AV88" s="1">
        <f t="shared" ca="1" si="51"/>
        <v>9.0509421512580734E-2</v>
      </c>
      <c r="AW88" s="1">
        <f t="array" aca="1" ref="AW88:AY88" ca="1">MMULT(AT88:AV88,$AW$7:$AY$9)</f>
        <v>-0.27563735581699966</v>
      </c>
      <c r="AX88" s="1">
        <f ca="1"/>
        <v>-0.93424656763544223</v>
      </c>
      <c r="AY88" s="17">
        <f ca="1"/>
        <v>-0.24371982751132576</v>
      </c>
      <c r="AZ88" s="2"/>
      <c r="BA88" s="19">
        <f t="shared" ca="1" si="52"/>
        <v>-0.27563735581699966</v>
      </c>
      <c r="BB88" s="1">
        <f t="shared" ca="1" si="53"/>
        <v>-0.24371982751132576</v>
      </c>
      <c r="BC88" s="1"/>
      <c r="BD88" s="1"/>
      <c r="BE88" s="1"/>
      <c r="BF88" s="1"/>
      <c r="BG88" s="1"/>
      <c r="BH88" s="25"/>
    </row>
    <row r="89" spans="7:60" x14ac:dyDescent="0.15">
      <c r="G89" s="3"/>
      <c r="H89" s="3"/>
      <c r="I89" s="3"/>
      <c r="J89" s="3"/>
      <c r="K89" s="3"/>
      <c r="L89" s="3"/>
      <c r="M89" s="3"/>
      <c r="X89" s="1">
        <f t="shared" si="54"/>
        <v>-24</v>
      </c>
      <c r="Y89" s="1">
        <f t="shared" si="29"/>
        <v>-0.41887902047863912</v>
      </c>
      <c r="Z89" s="1" t="str">
        <f t="shared" si="30"/>
        <v>0.913545457642601-0.4067366430758i</v>
      </c>
      <c r="AA89" s="1" t="str">
        <f t="shared" ca="1" si="31"/>
        <v>-0.0858364940751221-0.4067366430758i</v>
      </c>
      <c r="AB89" s="1" t="str">
        <f t="shared" ca="1" si="32"/>
        <v>0.0351527321964512i</v>
      </c>
      <c r="AC89" s="1" t="str">
        <f t="shared" ca="1" si="33"/>
        <v>0</v>
      </c>
      <c r="AD89" s="1" t="str">
        <f t="shared" ca="1" si="34"/>
        <v>0.0351527321964512i</v>
      </c>
      <c r="AE89" s="1" t="str">
        <f t="shared" ca="1" si="35"/>
        <v>-0.0858364940751221-0.4067366430758i</v>
      </c>
      <c r="AF89" s="1" t="str">
        <f t="shared" ca="1" si="36"/>
        <v>0</v>
      </c>
      <c r="AG89" s="1" t="str">
        <f t="shared" ca="1" si="37"/>
        <v>0</v>
      </c>
      <c r="AH89" s="1" t="str">
        <f t="shared" ca="1" si="38"/>
        <v>0</v>
      </c>
      <c r="AI89" s="1" t="str">
        <f t="shared" ca="1" si="39"/>
        <v>-0.086454542357399-0.4067366430758i</v>
      </c>
      <c r="AJ89" s="1" t="str">
        <f t="shared" ca="1" si="40"/>
        <v>0.0420662610067515+0.0582548083114988i</v>
      </c>
      <c r="AK89" s="1" t="str">
        <f t="shared" ca="1" si="41"/>
        <v>0</v>
      </c>
      <c r="AL89" s="1" t="str">
        <f t="shared" ca="1" si="42"/>
        <v>0</v>
      </c>
      <c r="AM89" s="1" t="str">
        <f t="shared" ca="1" si="43"/>
        <v>0.0420662610067515+0.0582548083114988i</v>
      </c>
      <c r="AN89" s="1" t="str">
        <f t="shared" ca="1" si="44"/>
        <v>0</v>
      </c>
      <c r="AO89" s="1" t="str">
        <f t="shared" ca="1" si="45"/>
        <v>0</v>
      </c>
      <c r="AP89" s="1" t="str">
        <f t="shared" ca="1" si="46"/>
        <v>0.000106833138573949+0.000502610400425086i</v>
      </c>
      <c r="AQ89" s="1" t="str">
        <f t="shared" ca="1" si="47"/>
        <v>0.000106833138573949+0.000502610400425086i</v>
      </c>
      <c r="AR89" s="1" t="str">
        <f t="shared" ca="1" si="48"/>
        <v>0.0419594278681776+0.0577521979110737i</v>
      </c>
      <c r="AS89" s="1">
        <f t="shared" si="28"/>
        <v>-24</v>
      </c>
      <c r="AT89" s="1">
        <f t="shared" si="49"/>
        <v>0.91354545764260098</v>
      </c>
      <c r="AU89" s="1">
        <f t="shared" si="50"/>
        <v>-0.40673664307579999</v>
      </c>
      <c r="AV89" s="1">
        <f t="shared" ca="1" si="51"/>
        <v>7.1385642468108551E-2</v>
      </c>
      <c r="AW89" s="1">
        <f t="array" aca="1" ref="AW89:AY89" ca="1">MMULT(AT89:AV89,$AW$7:$AY$9)</f>
        <v>-0.2419218955996674</v>
      </c>
      <c r="AX89" s="1">
        <f ca="1"/>
        <v>-0.936195061629995</v>
      </c>
      <c r="AY89" s="17">
        <f ca="1"/>
        <v>-0.2647801219118574</v>
      </c>
      <c r="AZ89" s="2"/>
      <c r="BA89" s="19">
        <f t="shared" ca="1" si="52"/>
        <v>-0.2419218955996674</v>
      </c>
      <c r="BB89" s="1">
        <f t="shared" ca="1" si="53"/>
        <v>-0.2647801219118574</v>
      </c>
      <c r="BC89" s="1"/>
      <c r="BD89" s="1"/>
      <c r="BE89" s="1"/>
      <c r="BF89" s="1"/>
      <c r="BG89" s="1"/>
      <c r="BH89" s="25"/>
    </row>
    <row r="90" spans="7:60" x14ac:dyDescent="0.15">
      <c r="G90" s="3"/>
      <c r="H90" s="3"/>
      <c r="I90" s="3"/>
      <c r="J90" s="3"/>
      <c r="K90" s="3"/>
      <c r="L90" s="3"/>
      <c r="M90" s="3"/>
      <c r="X90" s="1">
        <f t="shared" si="54"/>
        <v>-22</v>
      </c>
      <c r="Y90" s="1">
        <f t="shared" si="29"/>
        <v>-0.38397243543875248</v>
      </c>
      <c r="Z90" s="1" t="str">
        <f t="shared" si="30"/>
        <v>0.927183854566788-0.374606593415912i</v>
      </c>
      <c r="AA90" s="1" t="str">
        <f t="shared" ca="1" si="31"/>
        <v>-0.0721980971509351-0.374606593415912i</v>
      </c>
      <c r="AB90" s="1" t="str">
        <f t="shared" ca="1" si="32"/>
        <v>0.0351527321964512i</v>
      </c>
      <c r="AC90" s="1" t="str">
        <f t="shared" ca="1" si="33"/>
        <v>0</v>
      </c>
      <c r="AD90" s="1" t="str">
        <f t="shared" ca="1" si="34"/>
        <v>0.0351527321964512i</v>
      </c>
      <c r="AE90" s="1" t="str">
        <f t="shared" ca="1" si="35"/>
        <v>-0.0721980971509351-0.374606593415912i</v>
      </c>
      <c r="AF90" s="1" t="str">
        <f t="shared" ca="1" si="36"/>
        <v>0</v>
      </c>
      <c r="AG90" s="1" t="str">
        <f t="shared" ca="1" si="37"/>
        <v>0</v>
      </c>
      <c r="AH90" s="1" t="str">
        <f t="shared" ca="1" si="38"/>
        <v>0</v>
      </c>
      <c r="AI90" s="1" t="str">
        <f t="shared" ca="1" si="39"/>
        <v>-0.072816145433212-0.374606593415912i</v>
      </c>
      <c r="AJ90" s="1" t="str">
        <f t="shared" ca="1" si="40"/>
        <v>0.0301018704114493+0.0466771654141484i</v>
      </c>
      <c r="AK90" s="1" t="str">
        <f t="shared" ca="1" si="41"/>
        <v>0</v>
      </c>
      <c r="AL90" s="1" t="str">
        <f t="shared" ca="1" si="42"/>
        <v>0</v>
      </c>
      <c r="AM90" s="1" t="str">
        <f t="shared" ca="1" si="43"/>
        <v>0.0301018704114493+0.0466771654141484i</v>
      </c>
      <c r="AN90" s="1" t="str">
        <f t="shared" ca="1" si="44"/>
        <v>0</v>
      </c>
      <c r="AO90" s="1" t="str">
        <f t="shared" ca="1" si="45"/>
        <v>0</v>
      </c>
      <c r="AP90" s="1" t="str">
        <f t="shared" ca="1" si="46"/>
        <v>0.000089979972634965+0.000462906829576111i</v>
      </c>
      <c r="AQ90" s="1" t="str">
        <f t="shared" ca="1" si="47"/>
        <v>0.000089979972634965+0.000462906829576111i</v>
      </c>
      <c r="AR90" s="1" t="str">
        <f t="shared" ca="1" si="48"/>
        <v>0.0300118904388143+0.0462142585845723i</v>
      </c>
      <c r="AS90" s="1">
        <f t="shared" si="28"/>
        <v>-22</v>
      </c>
      <c r="AT90" s="1">
        <f t="shared" si="49"/>
        <v>0.92718385456678798</v>
      </c>
      <c r="AU90" s="1">
        <f t="shared" si="50"/>
        <v>-0.37460659341591201</v>
      </c>
      <c r="AV90" s="1">
        <f t="shared" ca="1" si="51"/>
        <v>5.510418554187247E-2</v>
      </c>
      <c r="AW90" s="1">
        <f t="array" aca="1" ref="AW90:AY90" ca="1">MMULT(AT90:AV90,$AW$7:$AY$9)</f>
        <v>-0.20791169081775912</v>
      </c>
      <c r="AX90" s="1">
        <f ca="1"/>
        <v>-0.93800482388587425</v>
      </c>
      <c r="AY90" s="17">
        <f ca="1"/>
        <v>-0.2827651860685203</v>
      </c>
      <c r="AZ90" s="2"/>
      <c r="BA90" s="19">
        <f t="shared" ca="1" si="52"/>
        <v>-0.20791169081775912</v>
      </c>
      <c r="BB90" s="1">
        <f t="shared" ca="1" si="53"/>
        <v>-0.2827651860685203</v>
      </c>
      <c r="BC90" s="1"/>
      <c r="BD90" s="1"/>
      <c r="BE90" s="1"/>
      <c r="BF90" s="1"/>
      <c r="BG90" s="1"/>
      <c r="BH90" s="25"/>
    </row>
    <row r="91" spans="7:60" x14ac:dyDescent="0.15">
      <c r="G91" s="3"/>
      <c r="H91" s="3"/>
      <c r="I91" s="3"/>
      <c r="J91" s="3"/>
      <c r="K91" s="3"/>
      <c r="L91" s="3"/>
      <c r="M91" s="3"/>
      <c r="X91" s="1">
        <f t="shared" si="54"/>
        <v>-20</v>
      </c>
      <c r="Y91" s="1">
        <f t="shared" si="29"/>
        <v>-0.3490658503988659</v>
      </c>
      <c r="Z91" s="1" t="str">
        <f t="shared" si="30"/>
        <v>0.939692620785908-0.342020143325669i</v>
      </c>
      <c r="AA91" s="1" t="str">
        <f t="shared" ca="1" si="31"/>
        <v>-0.0596893309318151-0.342020143325669i</v>
      </c>
      <c r="AB91" s="1" t="str">
        <f t="shared" ca="1" si="32"/>
        <v>0.0351527321964512i</v>
      </c>
      <c r="AC91" s="1" t="str">
        <f t="shared" ca="1" si="33"/>
        <v>0</v>
      </c>
      <c r="AD91" s="1" t="str">
        <f t="shared" ca="1" si="34"/>
        <v>0.0351527321964512i</v>
      </c>
      <c r="AE91" s="1" t="str">
        <f t="shared" ca="1" si="35"/>
        <v>-0.0596893309318151-0.342020143325669i</v>
      </c>
      <c r="AF91" s="1" t="str">
        <f t="shared" ca="1" si="36"/>
        <v>0</v>
      </c>
      <c r="AG91" s="1" t="str">
        <f t="shared" ca="1" si="37"/>
        <v>0</v>
      </c>
      <c r="AH91" s="1" t="str">
        <f t="shared" ca="1" si="38"/>
        <v>0</v>
      </c>
      <c r="AI91" s="1" t="str">
        <f t="shared" ca="1" si="39"/>
        <v>-0.060307379214092-0.342020143325669i</v>
      </c>
      <c r="AJ91" s="1" t="str">
        <f t="shared" ca="1" si="40"/>
        <v>0.0208044097927653+0.0363278569443353i</v>
      </c>
      <c r="AK91" s="1" t="str">
        <f t="shared" ca="1" si="41"/>
        <v>0</v>
      </c>
      <c r="AL91" s="1" t="str">
        <f t="shared" ca="1" si="42"/>
        <v>0</v>
      </c>
      <c r="AM91" s="1" t="str">
        <f t="shared" ca="1" si="43"/>
        <v>0.0208044097927653+0.0363278569443353i</v>
      </c>
      <c r="AN91" s="1" t="str">
        <f t="shared" ca="1" si="44"/>
        <v>0</v>
      </c>
      <c r="AO91" s="1" t="str">
        <f t="shared" ca="1" si="45"/>
        <v>0</v>
      </c>
      <c r="AP91" s="1" t="str">
        <f t="shared" ca="1" si="46"/>
        <v>0.0000745227078292365+0.000422639278060629i</v>
      </c>
      <c r="AQ91" s="1" t="str">
        <f t="shared" ca="1" si="47"/>
        <v>0.0000745227078292365+0.000422639278060629i</v>
      </c>
      <c r="AR91" s="1" t="str">
        <f t="shared" ca="1" si="48"/>
        <v>0.0207298870849361+0.0359052176662747i</v>
      </c>
      <c r="AS91" s="1">
        <f t="shared" si="28"/>
        <v>-20</v>
      </c>
      <c r="AT91" s="1">
        <f t="shared" si="49"/>
        <v>0.93969262078590798</v>
      </c>
      <c r="AU91" s="1">
        <f t="shared" si="50"/>
        <v>-0.34202014332566899</v>
      </c>
      <c r="AV91" s="1">
        <f t="shared" ca="1" si="51"/>
        <v>4.1459774169871753E-2</v>
      </c>
      <c r="AW91" s="1">
        <f t="array" aca="1" ref="AW91:AY91" ca="1">MMULT(AT91:AV91,$AW$7:$AY$9)</f>
        <v>-0.17364817766693061</v>
      </c>
      <c r="AX91" s="1">
        <f ca="1"/>
        <v>-0.93959665630215239</v>
      </c>
      <c r="AY91" s="17">
        <f ca="1"/>
        <v>-0.29786464498658632</v>
      </c>
      <c r="AZ91" s="2"/>
      <c r="BA91" s="19">
        <f t="shared" ca="1" si="52"/>
        <v>-0.17364817766693061</v>
      </c>
      <c r="BB91" s="1">
        <f t="shared" ca="1" si="53"/>
        <v>-0.29786464498658632</v>
      </c>
      <c r="BC91" s="1"/>
      <c r="BD91" s="1"/>
      <c r="BE91" s="1"/>
      <c r="BF91" s="1"/>
      <c r="BG91" s="1"/>
      <c r="BH91" s="25"/>
    </row>
    <row r="92" spans="7:60" x14ac:dyDescent="0.15">
      <c r="G92" s="3"/>
      <c r="H92" s="3"/>
      <c r="I92" s="3"/>
      <c r="J92" s="3"/>
      <c r="K92" s="3"/>
      <c r="L92" s="3"/>
      <c r="M92" s="3"/>
      <c r="X92" s="1">
        <f t="shared" si="54"/>
        <v>-18</v>
      </c>
      <c r="Y92" s="1">
        <f t="shared" si="29"/>
        <v>-0.31415926535897931</v>
      </c>
      <c r="Z92" s="1" t="str">
        <f t="shared" si="30"/>
        <v>0.951056516295154-0.309016994374947i</v>
      </c>
      <c r="AA92" s="1" t="str">
        <f t="shared" ca="1" si="31"/>
        <v>-0.0483254354225691-0.309016994374947i</v>
      </c>
      <c r="AB92" s="1" t="str">
        <f t="shared" ca="1" si="32"/>
        <v>0.0351527321964512i</v>
      </c>
      <c r="AC92" s="1" t="str">
        <f t="shared" ca="1" si="33"/>
        <v>0</v>
      </c>
      <c r="AD92" s="1" t="str">
        <f t="shared" ca="1" si="34"/>
        <v>0.0351527321964512i</v>
      </c>
      <c r="AE92" s="1" t="str">
        <f t="shared" ca="1" si="35"/>
        <v>-0.0483254354225691-0.309016994374947i</v>
      </c>
      <c r="AF92" s="1" t="str">
        <f t="shared" ca="1" si="36"/>
        <v>0</v>
      </c>
      <c r="AG92" s="1" t="str">
        <f t="shared" ca="1" si="37"/>
        <v>0</v>
      </c>
      <c r="AH92" s="1" t="str">
        <f t="shared" ca="1" si="38"/>
        <v>0</v>
      </c>
      <c r="AI92" s="1" t="str">
        <f t="shared" ca="1" si="39"/>
        <v>-0.048943483704846-0.309016994374947i</v>
      </c>
      <c r="AJ92" s="1" t="str">
        <f t="shared" ca="1" si="40"/>
        <v>0.0137887236644679+0.0273250516973983i</v>
      </c>
      <c r="AK92" s="1" t="str">
        <f t="shared" ca="1" si="41"/>
        <v>0</v>
      </c>
      <c r="AL92" s="1" t="str">
        <f t="shared" ca="1" si="42"/>
        <v>0</v>
      </c>
      <c r="AM92" s="1" t="str">
        <f t="shared" ca="1" si="43"/>
        <v>0.0137887236644679+0.0273250516973983i</v>
      </c>
      <c r="AN92" s="1" t="str">
        <f t="shared" ca="1" si="44"/>
        <v>0</v>
      </c>
      <c r="AO92" s="1" t="str">
        <f t="shared" ca="1" si="45"/>
        <v>0</v>
      </c>
      <c r="AP92" s="1" t="str">
        <f t="shared" ca="1" si="46"/>
        <v>0.0000604801764529166+0.000381856805687419i</v>
      </c>
      <c r="AQ92" s="1" t="str">
        <f t="shared" ca="1" si="47"/>
        <v>0.0000604801764529166+0.000381856805687419i</v>
      </c>
      <c r="AR92" s="1" t="str">
        <f t="shared" ca="1" si="48"/>
        <v>0.013728243488015+0.0269431948917109i</v>
      </c>
      <c r="AS92" s="1">
        <f t="shared" si="28"/>
        <v>-18</v>
      </c>
      <c r="AT92" s="1">
        <f t="shared" si="49"/>
        <v>0.95105651629515398</v>
      </c>
      <c r="AU92" s="1">
        <f t="shared" si="50"/>
        <v>-0.30901699437494701</v>
      </c>
      <c r="AV92" s="1">
        <f t="shared" ca="1" si="51"/>
        <v>3.0239054552663229E-2</v>
      </c>
      <c r="AW92" s="1">
        <f t="array" aca="1" ref="AW92:AY92" ca="1">MMULT(AT92:AV92,$AW$7:$AY$9)</f>
        <v>-0.13917310096006488</v>
      </c>
      <c r="AX92" s="1">
        <f ca="1"/>
        <v>-0.94088996256850121</v>
      </c>
      <c r="AY92" s="17">
        <f ca="1"/>
        <v>-0.31027621037914505</v>
      </c>
      <c r="AZ92" s="2"/>
      <c r="BA92" s="19">
        <f t="shared" ca="1" si="52"/>
        <v>-0.13917310096006488</v>
      </c>
      <c r="BB92" s="1">
        <f t="shared" ca="1" si="53"/>
        <v>-0.31027621037914505</v>
      </c>
      <c r="BC92" s="1"/>
      <c r="BD92" s="1"/>
      <c r="BE92" s="1"/>
      <c r="BF92" s="1"/>
      <c r="BG92" s="1"/>
      <c r="BH92" s="25"/>
    </row>
    <row r="93" spans="7:60" x14ac:dyDescent="0.15">
      <c r="G93" s="3"/>
      <c r="H93" s="3"/>
      <c r="I93" s="3"/>
      <c r="J93" s="3"/>
      <c r="K93" s="3"/>
      <c r="L93" s="3"/>
      <c r="M93" s="3"/>
      <c r="X93" s="1">
        <f t="shared" si="54"/>
        <v>-16</v>
      </c>
      <c r="Y93" s="1">
        <f t="shared" si="29"/>
        <v>-0.27925268031909273</v>
      </c>
      <c r="Z93" s="1" t="str">
        <f t="shared" si="30"/>
        <v>0.961261695938319-0.275637355816999i</v>
      </c>
      <c r="AA93" s="1" t="str">
        <f t="shared" ca="1" si="31"/>
        <v>-0.038120255779404-0.275637355816999i</v>
      </c>
      <c r="AB93" s="1" t="str">
        <f t="shared" ca="1" si="32"/>
        <v>0.0351527321964512i</v>
      </c>
      <c r="AC93" s="1" t="str">
        <f t="shared" ca="1" si="33"/>
        <v>0</v>
      </c>
      <c r="AD93" s="1" t="str">
        <f t="shared" ca="1" si="34"/>
        <v>0.0351527321964512i</v>
      </c>
      <c r="AE93" s="1" t="str">
        <f t="shared" ca="1" si="35"/>
        <v>-0.038120255779404-0.275637355816999i</v>
      </c>
      <c r="AF93" s="1" t="str">
        <f t="shared" ca="1" si="36"/>
        <v>0</v>
      </c>
      <c r="AG93" s="1" t="str">
        <f t="shared" ca="1" si="37"/>
        <v>0</v>
      </c>
      <c r="AH93" s="1" t="str">
        <f t="shared" ca="1" si="38"/>
        <v>0</v>
      </c>
      <c r="AI93" s="1" t="str">
        <f t="shared" ca="1" si="39"/>
        <v>-0.038738304061681-0.275637355816999i</v>
      </c>
      <c r="AJ93" s="1" t="str">
        <f t="shared" ca="1" si="40"/>
        <v>0.00867933224995304+0.0197271918774184i</v>
      </c>
      <c r="AK93" s="1" t="str">
        <f t="shared" ca="1" si="41"/>
        <v>0</v>
      </c>
      <c r="AL93" s="1" t="str">
        <f t="shared" ca="1" si="42"/>
        <v>0</v>
      </c>
      <c r="AM93" s="1" t="str">
        <f t="shared" ca="1" si="43"/>
        <v>0.00867933224995304+0.0197271918774184i</v>
      </c>
      <c r="AN93" s="1" t="str">
        <f t="shared" ca="1" si="44"/>
        <v>0</v>
      </c>
      <c r="AO93" s="1" t="str">
        <f t="shared" ca="1" si="45"/>
        <v>0</v>
      </c>
      <c r="AP93" s="1" t="str">
        <f t="shared" ca="1" si="46"/>
        <v>0.0000478694871674046+0.000340609099617011i</v>
      </c>
      <c r="AQ93" s="1" t="str">
        <f t="shared" ca="1" si="47"/>
        <v>0.0000478694871674046+0.000340609099617011i</v>
      </c>
      <c r="AR93" s="1" t="str">
        <f t="shared" ca="1" si="48"/>
        <v>0.00863146276278564+0.0193865827778014i</v>
      </c>
      <c r="AS93" s="1">
        <f t="shared" si="28"/>
        <v>-16</v>
      </c>
      <c r="AT93" s="1">
        <f t="shared" si="49"/>
        <v>0.96126169593831901</v>
      </c>
      <c r="AU93" s="1">
        <f t="shared" si="50"/>
        <v>-0.275637355816999</v>
      </c>
      <c r="AV93" s="1">
        <f t="shared" ca="1" si="51"/>
        <v>2.1221256824841949E-2</v>
      </c>
      <c r="AW93" s="1">
        <f t="array" aca="1" ref="AW93:AY93" ca="1">MMULT(AT93:AV93,$AW$7:$AY$9)</f>
        <v>-0.10452846326765319</v>
      </c>
      <c r="AX93" s="1">
        <f ca="1"/>
        <v>-0.94180298358836523</v>
      </c>
      <c r="AY93" s="17">
        <f ca="1"/>
        <v>-0.32020506275226601</v>
      </c>
      <c r="AZ93" s="2"/>
      <c r="BA93" s="19">
        <f t="shared" ca="1" si="52"/>
        <v>-0.10452846326765319</v>
      </c>
      <c r="BB93" s="1">
        <f t="shared" ca="1" si="53"/>
        <v>-0.32020506275226601</v>
      </c>
      <c r="BC93" s="1"/>
      <c r="BD93" s="1"/>
      <c r="BE93" s="1"/>
      <c r="BF93" s="1"/>
      <c r="BG93" s="1"/>
      <c r="BH93" s="25"/>
    </row>
    <row r="94" spans="7:60" x14ac:dyDescent="0.15">
      <c r="G94" s="3"/>
      <c r="H94" s="3"/>
      <c r="I94" s="3"/>
      <c r="J94" s="3"/>
      <c r="K94" s="3"/>
      <c r="L94" s="3"/>
      <c r="M94" s="3"/>
      <c r="X94" s="1">
        <f t="shared" si="54"/>
        <v>-14</v>
      </c>
      <c r="Y94" s="1">
        <f t="shared" si="29"/>
        <v>-0.24434609527920614</v>
      </c>
      <c r="Z94" s="1" t="str">
        <f t="shared" si="30"/>
        <v>0.970295726275996-0.241921895599668i</v>
      </c>
      <c r="AA94" s="1" t="str">
        <f t="shared" ca="1" si="31"/>
        <v>-0.029086225441727-0.241921895599668i</v>
      </c>
      <c r="AB94" s="1" t="str">
        <f t="shared" ca="1" si="32"/>
        <v>0.0351527321964512i</v>
      </c>
      <c r="AC94" s="1" t="str">
        <f t="shared" ca="1" si="33"/>
        <v>0</v>
      </c>
      <c r="AD94" s="1" t="str">
        <f t="shared" ca="1" si="34"/>
        <v>0.0351527321964512i</v>
      </c>
      <c r="AE94" s="1" t="str">
        <f t="shared" ca="1" si="35"/>
        <v>-0.029086225441727-0.241921895599668i</v>
      </c>
      <c r="AF94" s="1" t="str">
        <f t="shared" ca="1" si="36"/>
        <v>0</v>
      </c>
      <c r="AG94" s="1" t="str">
        <f t="shared" ca="1" si="37"/>
        <v>0</v>
      </c>
      <c r="AH94" s="1" t="str">
        <f t="shared" ca="1" si="38"/>
        <v>0</v>
      </c>
      <c r="AI94" s="1" t="str">
        <f t="shared" ca="1" si="39"/>
        <v>-0.029704273724004-0.241921895599668i</v>
      </c>
      <c r="AJ94" s="1" t="str">
        <f t="shared" ca="1" si="40"/>
        <v>0.00511796100512092+0.0135360682517621i</v>
      </c>
      <c r="AK94" s="1" t="str">
        <f t="shared" ca="1" si="41"/>
        <v>0</v>
      </c>
      <c r="AL94" s="1" t="str">
        <f t="shared" ca="1" si="42"/>
        <v>0</v>
      </c>
      <c r="AM94" s="1" t="str">
        <f t="shared" ca="1" si="43"/>
        <v>0.00511796100512092+0.0135360682517621i</v>
      </c>
      <c r="AN94" s="1" t="str">
        <f t="shared" ca="1" si="44"/>
        <v>0</v>
      </c>
      <c r="AO94" s="1" t="str">
        <f t="shared" ca="1" si="45"/>
        <v>0</v>
      </c>
      <c r="AP94" s="1" t="str">
        <f t="shared" ca="1" si="46"/>
        <v>0.0000367060041550663+0.00029894641382553i</v>
      </c>
      <c r="AQ94" s="1" t="str">
        <f t="shared" ca="1" si="47"/>
        <v>0.0000367060041550663+0.00029894641382553i</v>
      </c>
      <c r="AR94" s="1" t="str">
        <f t="shared" ca="1" si="48"/>
        <v>0.00508125500096585+0.0132371218379366i</v>
      </c>
      <c r="AS94" s="1">
        <f t="shared" si="28"/>
        <v>-14</v>
      </c>
      <c r="AT94" s="1">
        <f t="shared" si="49"/>
        <v>0.97029572627599603</v>
      </c>
      <c r="AU94" s="1">
        <f t="shared" si="50"/>
        <v>-0.24192189559966801</v>
      </c>
      <c r="AV94" s="1">
        <f t="shared" ca="1" si="51"/>
        <v>1.4178876786869209E-2</v>
      </c>
      <c r="AW94" s="1">
        <f t="array" aca="1" ref="AW94:AY94" ca="1">MMULT(AT94:AV94,$AW$7:$AY$9)</f>
        <v>-6.975647374412558E-2</v>
      </c>
      <c r="AX94" s="1">
        <f ca="1"/>
        <v>-0.94225303826130147</v>
      </c>
      <c r="AY94" s="17">
        <f ca="1"/>
        <v>-0.32786321355874593</v>
      </c>
      <c r="AZ94" s="2"/>
      <c r="BA94" s="19">
        <f t="shared" ca="1" si="52"/>
        <v>-6.975647374412558E-2</v>
      </c>
      <c r="BB94" s="1">
        <f t="shared" ca="1" si="53"/>
        <v>-0.32786321355874593</v>
      </c>
      <c r="BC94" s="1"/>
      <c r="BD94" s="1"/>
      <c r="BE94" s="1"/>
      <c r="BF94" s="1"/>
      <c r="BG94" s="1"/>
      <c r="BH94" s="25"/>
    </row>
    <row r="95" spans="7:60" x14ac:dyDescent="0.15">
      <c r="G95" s="3"/>
      <c r="H95" s="3"/>
      <c r="I95" s="3"/>
      <c r="J95" s="3"/>
      <c r="K95" s="3"/>
      <c r="L95" s="3"/>
      <c r="M95" s="3"/>
      <c r="X95" s="1">
        <f t="shared" si="54"/>
        <v>-12</v>
      </c>
      <c r="Y95" s="1">
        <f t="shared" si="29"/>
        <v>-0.20943951023931956</v>
      </c>
      <c r="Z95" s="1" t="str">
        <f t="shared" si="30"/>
        <v>0.978147600733806-0.20791169081776i</v>
      </c>
      <c r="AA95" s="1" t="str">
        <f t="shared" ca="1" si="31"/>
        <v>-0.021234350983917-0.20791169081776i</v>
      </c>
      <c r="AB95" s="1" t="str">
        <f t="shared" ca="1" si="32"/>
        <v>0.0351527321964512i</v>
      </c>
      <c r="AC95" s="1" t="str">
        <f t="shared" ca="1" si="33"/>
        <v>0</v>
      </c>
      <c r="AD95" s="1" t="str">
        <f t="shared" ca="1" si="34"/>
        <v>0.0351527321964512i</v>
      </c>
      <c r="AE95" s="1" t="str">
        <f t="shared" ca="1" si="35"/>
        <v>-0.021234350983917-0.20791169081776i</v>
      </c>
      <c r="AF95" s="1" t="str">
        <f t="shared" ca="1" si="36"/>
        <v>0</v>
      </c>
      <c r="AG95" s="1" t="str">
        <f t="shared" ca="1" si="37"/>
        <v>0</v>
      </c>
      <c r="AH95" s="1" t="str">
        <f t="shared" ca="1" si="38"/>
        <v>0</v>
      </c>
      <c r="AI95" s="1" t="str">
        <f t="shared" ca="1" si="39"/>
        <v>-0.021852399266194-0.20791169081776i</v>
      </c>
      <c r="AJ95" s="1" t="str">
        <f t="shared" ca="1" si="40"/>
        <v>0.00277057248982409+0.00870075714909363i</v>
      </c>
      <c r="AK95" s="1" t="str">
        <f t="shared" ca="1" si="41"/>
        <v>0</v>
      </c>
      <c r="AL95" s="1" t="str">
        <f t="shared" ca="1" si="42"/>
        <v>0</v>
      </c>
      <c r="AM95" s="1" t="str">
        <f t="shared" ca="1" si="43"/>
        <v>0.00277057248982409+0.00870075714909363i</v>
      </c>
      <c r="AN95" s="1" t="str">
        <f t="shared" ca="1" si="44"/>
        <v>0</v>
      </c>
      <c r="AO95" s="1" t="str">
        <f t="shared" ca="1" si="45"/>
        <v>0</v>
      </c>
      <c r="AP95" s="1" t="str">
        <f t="shared" ca="1" si="46"/>
        <v>0.0000270033284003472+0.000256919507877968i</v>
      </c>
      <c r="AQ95" s="1" t="str">
        <f t="shared" ca="1" si="47"/>
        <v>0.0000270033284003472+0.000256919507877968i</v>
      </c>
      <c r="AR95" s="1" t="str">
        <f t="shared" ca="1" si="48"/>
        <v>0.00274356916142374+0.00844383764121566i</v>
      </c>
      <c r="AS95" s="1">
        <f t="shared" si="28"/>
        <v>-12</v>
      </c>
      <c r="AT95" s="1">
        <f t="shared" si="49"/>
        <v>0.97814760073380602</v>
      </c>
      <c r="AU95" s="1">
        <f t="shared" si="50"/>
        <v>-0.20791169081776001</v>
      </c>
      <c r="AV95" s="1">
        <f t="shared" ca="1" si="51"/>
        <v>8.8783763073394112E-3</v>
      </c>
      <c r="AW95" s="1">
        <f t="array" aca="1" ref="AW95:AY95" ca="1">MMULT(AT95:AV95,$AW$7:$AY$9)</f>
        <v>-3.4899496702501503E-2</v>
      </c>
      <c r="AX95" s="1">
        <f ca="1"/>
        <v>-0.94215676896810641</v>
      </c>
      <c r="AY95" s="17">
        <f ca="1"/>
        <v>-0.33346884919486258</v>
      </c>
      <c r="AZ95" s="2"/>
      <c r="BA95" s="19">
        <f t="shared" ca="1" si="52"/>
        <v>-3.4899496702501503E-2</v>
      </c>
      <c r="BB95" s="1">
        <f t="shared" ca="1" si="53"/>
        <v>-0.33346884919486258</v>
      </c>
      <c r="BC95" s="1"/>
      <c r="BD95" s="1"/>
      <c r="BE95" s="1"/>
      <c r="BF95" s="1"/>
      <c r="BG95" s="1"/>
      <c r="BH95" s="25"/>
    </row>
    <row r="96" spans="7:60" x14ac:dyDescent="0.15">
      <c r="G96" s="3"/>
      <c r="H96" s="3"/>
      <c r="I96" s="3"/>
      <c r="J96" s="3"/>
      <c r="K96" s="3"/>
      <c r="L96" s="3"/>
      <c r="M96" s="3"/>
      <c r="X96" s="1">
        <f t="shared" si="54"/>
        <v>-10</v>
      </c>
      <c r="Y96" s="1">
        <f t="shared" si="29"/>
        <v>-0.17453292519943295</v>
      </c>
      <c r="Z96" s="1" t="str">
        <f t="shared" si="30"/>
        <v>0.984807753012208-0.17364817766693i</v>
      </c>
      <c r="AA96" s="1" t="str">
        <f t="shared" ca="1" si="31"/>
        <v>-0.014574198705515-0.17364817766693i</v>
      </c>
      <c r="AB96" s="1" t="str">
        <f t="shared" ca="1" si="32"/>
        <v>0.0351527321964512i</v>
      </c>
      <c r="AC96" s="1" t="str">
        <f t="shared" ca="1" si="33"/>
        <v>0</v>
      </c>
      <c r="AD96" s="1" t="str">
        <f t="shared" ca="1" si="34"/>
        <v>0.0351527321964512i</v>
      </c>
      <c r="AE96" s="1" t="str">
        <f t="shared" ca="1" si="35"/>
        <v>-0.014574198705515-0.17364817766693i</v>
      </c>
      <c r="AF96" s="1" t="str">
        <f t="shared" ca="1" si="36"/>
        <v>0</v>
      </c>
      <c r="AG96" s="1" t="str">
        <f t="shared" ca="1" si="37"/>
        <v>0</v>
      </c>
      <c r="AH96" s="1" t="str">
        <f t="shared" ca="1" si="38"/>
        <v>0</v>
      </c>
      <c r="AI96" s="1" t="str">
        <f t="shared" ca="1" si="39"/>
        <v>-0.015192246987792-0.17364817766693i</v>
      </c>
      <c r="AJ96" s="1" t="str">
        <f t="shared" ca="1" si="40"/>
        <v>0.00133380708450241+0.00512235255298251i</v>
      </c>
      <c r="AK96" s="1" t="str">
        <f t="shared" ca="1" si="41"/>
        <v>0</v>
      </c>
      <c r="AL96" s="1" t="str">
        <f t="shared" ca="1" si="42"/>
        <v>0</v>
      </c>
      <c r="AM96" s="1" t="str">
        <f t="shared" ca="1" si="43"/>
        <v>0.00133380708450241+0.00512235255298251i</v>
      </c>
      <c r="AN96" s="1" t="str">
        <f t="shared" ca="1" si="44"/>
        <v>0</v>
      </c>
      <c r="AO96" s="1" t="str">
        <f t="shared" ca="1" si="45"/>
        <v>0</v>
      </c>
      <c r="AP96" s="1" t="str">
        <f t="shared" ca="1" si="46"/>
        <v>0.0000187732811190752+0.00021457958508547i</v>
      </c>
      <c r="AQ96" s="1" t="str">
        <f t="shared" ca="1" si="47"/>
        <v>0.0000187732811190752+0.00021457958508547i</v>
      </c>
      <c r="AR96" s="1" t="str">
        <f t="shared" ca="1" si="48"/>
        <v>0.00131503380338333+0.00490777296789704i</v>
      </c>
      <c r="AS96" s="1">
        <f t="shared" si="28"/>
        <v>-10</v>
      </c>
      <c r="AT96" s="1">
        <f t="shared" si="49"/>
        <v>0.98480775301220802</v>
      </c>
      <c r="AU96" s="1">
        <f t="shared" si="50"/>
        <v>-0.17364817766693</v>
      </c>
      <c r="AV96" s="1">
        <f t="shared" ca="1" si="51"/>
        <v>5.0809004525243107E-3</v>
      </c>
      <c r="AW96" s="1">
        <f t="array" aca="1" ref="AW96:AY96" ca="1">MMULT(AT96:AV96,$AW$7:$AY$9)</f>
        <v>3.8857805861880479E-16</v>
      </c>
      <c r="AX96" s="1">
        <f ca="1"/>
        <v>-0.94143039108690418</v>
      </c>
      <c r="AY96" s="17">
        <f ca="1"/>
        <v>-0.33724565866348377</v>
      </c>
      <c r="AZ96" s="2"/>
      <c r="BA96" s="19">
        <f t="shared" ca="1" si="52"/>
        <v>3.8857805861880479E-16</v>
      </c>
      <c r="BB96" s="1">
        <f t="shared" ca="1" si="53"/>
        <v>-0.33724565866348377</v>
      </c>
      <c r="BC96" s="1"/>
      <c r="BD96" s="1"/>
      <c r="BE96" s="1"/>
      <c r="BF96" s="1"/>
      <c r="BG96" s="1"/>
      <c r="BH96" s="25"/>
    </row>
    <row r="97" spans="7:60" x14ac:dyDescent="0.15">
      <c r="G97" s="3"/>
      <c r="H97" s="3"/>
      <c r="I97" s="3"/>
      <c r="J97" s="3"/>
      <c r="K97" s="3"/>
      <c r="L97" s="3"/>
      <c r="M97" s="3"/>
      <c r="X97" s="1">
        <f t="shared" si="54"/>
        <v>-8</v>
      </c>
      <c r="Y97" s="1">
        <f t="shared" si="29"/>
        <v>-0.13962634015954636</v>
      </c>
      <c r="Z97" s="1" t="str">
        <f t="shared" si="30"/>
        <v>0.99026806874157-0.139173100960065i</v>
      </c>
      <c r="AA97" s="1" t="str">
        <f t="shared" ca="1" si="31"/>
        <v>-0.00911388297615301-0.139173100960065i</v>
      </c>
      <c r="AB97" s="1" t="str">
        <f t="shared" ca="1" si="32"/>
        <v>0.0351527321964512i</v>
      </c>
      <c r="AC97" s="1" t="str">
        <f t="shared" ca="1" si="33"/>
        <v>0</v>
      </c>
      <c r="AD97" s="1" t="str">
        <f t="shared" ca="1" si="34"/>
        <v>0.0351527321964512i</v>
      </c>
      <c r="AE97" s="1" t="str">
        <f t="shared" ca="1" si="35"/>
        <v>-0.00911388297615301-0.139173100960065i</v>
      </c>
      <c r="AF97" s="1" t="str">
        <f t="shared" ca="1" si="36"/>
        <v>0</v>
      </c>
      <c r="AG97" s="1" t="str">
        <f t="shared" ca="1" si="37"/>
        <v>0</v>
      </c>
      <c r="AH97" s="1" t="str">
        <f t="shared" ca="1" si="38"/>
        <v>0</v>
      </c>
      <c r="AI97" s="1" t="str">
        <f t="shared" ca="1" si="39"/>
        <v>-0.00973193125842997-0.139173100960065i</v>
      </c>
      <c r="AJ97" s="1" t="str">
        <f t="shared" ca="1" si="40"/>
        <v>0.00054074726393911+0.00265941672850982i</v>
      </c>
      <c r="AK97" s="1" t="str">
        <f t="shared" ca="1" si="41"/>
        <v>0</v>
      </c>
      <c r="AL97" s="1" t="str">
        <f t="shared" ca="1" si="42"/>
        <v>0</v>
      </c>
      <c r="AM97" s="1" t="str">
        <f t="shared" ca="1" si="43"/>
        <v>0.00054074726393911+0.00265941672850982i</v>
      </c>
      <c r="AN97" s="1" t="str">
        <f t="shared" ca="1" si="44"/>
        <v>0</v>
      </c>
      <c r="AO97" s="1" t="str">
        <f t="shared" ca="1" si="45"/>
        <v>0</v>
      </c>
      <c r="AP97" s="1" t="str">
        <f t="shared" ca="1" si="46"/>
        <v>0.0000120258893561192+0.000171978230121999i</v>
      </c>
      <c r="AQ97" s="1" t="str">
        <f t="shared" ca="1" si="47"/>
        <v>0.0000120258893561192+0.000171978230121999i</v>
      </c>
      <c r="AR97" s="1" t="str">
        <f t="shared" ca="1" si="48"/>
        <v>0.000528721374582991+0.00248743849838782i</v>
      </c>
      <c r="AS97" s="1">
        <f t="shared" si="28"/>
        <v>-8</v>
      </c>
      <c r="AT97" s="1">
        <f t="shared" si="49"/>
        <v>0.99026806874157003</v>
      </c>
      <c r="AU97" s="1">
        <f t="shared" si="50"/>
        <v>-0.13917310096006499</v>
      </c>
      <c r="AV97" s="1">
        <f t="shared" ca="1" si="51"/>
        <v>2.543009354131986E-3</v>
      </c>
      <c r="AW97" s="1">
        <f t="array" aca="1" ref="AW97:AY97" ca="1">MMULT(AT97:AV97,$AW$7:$AY$9)</f>
        <v>3.4899496702501448E-2</v>
      </c>
      <c r="AX97" s="1">
        <f ca="1"/>
        <v>-0.93998994585474893</v>
      </c>
      <c r="AY97" s="17">
        <f ca="1"/>
        <v>-0.33942214677076221</v>
      </c>
      <c r="AZ97" s="2"/>
      <c r="BA97" s="19">
        <f t="shared" ca="1" si="52"/>
        <v>3.4899496702501448E-2</v>
      </c>
      <c r="BB97" s="1">
        <f t="shared" ca="1" si="53"/>
        <v>-0.33942214677076221</v>
      </c>
      <c r="BC97" s="1"/>
      <c r="BD97" s="1"/>
      <c r="BE97" s="1"/>
      <c r="BF97" s="1"/>
      <c r="BG97" s="1"/>
      <c r="BH97" s="25"/>
    </row>
    <row r="98" spans="7:60" x14ac:dyDescent="0.15">
      <c r="G98" s="3"/>
      <c r="H98" s="3"/>
      <c r="I98" s="3"/>
      <c r="J98" s="3"/>
      <c r="K98" s="3"/>
      <c r="L98" s="3"/>
      <c r="M98" s="3"/>
      <c r="X98" s="1">
        <f t="shared" si="54"/>
        <v>-6</v>
      </c>
      <c r="Y98" s="1">
        <f t="shared" si="29"/>
        <v>-0.10471975511965978</v>
      </c>
      <c r="Z98" s="1" t="str">
        <f t="shared" si="30"/>
        <v>0.994521895368273-0.104528463267654i</v>
      </c>
      <c r="AA98" s="1" t="str">
        <f t="shared" ca="1" si="31"/>
        <v>-0.00486005634945008-0.104528463267654i</v>
      </c>
      <c r="AB98" s="1" t="str">
        <f t="shared" ca="1" si="32"/>
        <v>0.0351527321964512i</v>
      </c>
      <c r="AC98" s="1" t="str">
        <f t="shared" ca="1" si="33"/>
        <v>0</v>
      </c>
      <c r="AD98" s="1" t="str">
        <f t="shared" ca="1" si="34"/>
        <v>0.0351527321964512i</v>
      </c>
      <c r="AE98" s="1" t="str">
        <f t="shared" ca="1" si="35"/>
        <v>-0.00486005634945008-0.104528463267654i</v>
      </c>
      <c r="AF98" s="1" t="str">
        <f t="shared" ca="1" si="36"/>
        <v>0</v>
      </c>
      <c r="AG98" s="1" t="str">
        <f t="shared" ca="1" si="37"/>
        <v>0</v>
      </c>
      <c r="AH98" s="1" t="str">
        <f t="shared" ca="1" si="38"/>
        <v>0</v>
      </c>
      <c r="AI98" s="1" t="str">
        <f t="shared" ca="1" si="39"/>
        <v>-0.00547810463172704-0.104528463267654i</v>
      </c>
      <c r="AJ98" s="1" t="str">
        <f t="shared" ca="1" si="40"/>
        <v>0.000165929362981006+0.00113406396913927i</v>
      </c>
      <c r="AK98" s="1" t="str">
        <f t="shared" ca="1" si="41"/>
        <v>0</v>
      </c>
      <c r="AL98" s="1" t="str">
        <f t="shared" ca="1" si="42"/>
        <v>0</v>
      </c>
      <c r="AM98" s="1" t="str">
        <f t="shared" ca="1" si="43"/>
        <v>0.000165929362981006+0.00113406396913927i</v>
      </c>
      <c r="AN98" s="1" t="str">
        <f t="shared" ca="1" si="44"/>
        <v>0</v>
      </c>
      <c r="AO98" s="1" t="str">
        <f t="shared" ca="1" si="45"/>
        <v>0</v>
      </c>
      <c r="AP98" s="1" t="str">
        <f t="shared" ca="1" si="46"/>
        <v>6.76937376898626E-06+0.00012916734617634i</v>
      </c>
      <c r="AQ98" s="1" t="str">
        <f t="shared" ca="1" si="47"/>
        <v>6.76937376898626E-06+0.00012916734617634i</v>
      </c>
      <c r="AR98" s="1" t="str">
        <f t="shared" ca="1" si="48"/>
        <v>0.00015915998921202+0.00100489662296293i</v>
      </c>
      <c r="AS98" s="1">
        <f t="shared" si="28"/>
        <v>-6</v>
      </c>
      <c r="AT98" s="1">
        <f t="shared" si="49"/>
        <v>0.99452189536827296</v>
      </c>
      <c r="AU98" s="1">
        <f t="shared" si="50"/>
        <v>-0.104528463267654</v>
      </c>
      <c r="AV98" s="1">
        <f t="shared" ca="1" si="51"/>
        <v>1.0174227857721054E-3</v>
      </c>
      <c r="AW98" s="1">
        <f t="array" aca="1" ref="AW98:AY98" ca="1">MMULT(AT98:AV98,$AW$7:$AY$9)</f>
        <v>6.9756473744124775E-2</v>
      </c>
      <c r="AX98" s="1">
        <f ca="1"/>
        <v>-0.93775155587747228</v>
      </c>
      <c r="AY98" s="17">
        <f ca="1"/>
        <v>-0.34023093476239008</v>
      </c>
      <c r="AZ98" s="2"/>
      <c r="BA98" s="19">
        <f t="shared" ca="1" si="52"/>
        <v>6.9756473744124775E-2</v>
      </c>
      <c r="BB98" s="1">
        <f t="shared" ca="1" si="53"/>
        <v>-0.34023093476239008</v>
      </c>
      <c r="BC98" s="1"/>
      <c r="BD98" s="1"/>
      <c r="BE98" s="1"/>
      <c r="BF98" s="1"/>
      <c r="BG98" s="1"/>
      <c r="BH98" s="25"/>
    </row>
    <row r="99" spans="7:60" x14ac:dyDescent="0.15">
      <c r="G99" s="3"/>
      <c r="H99" s="3"/>
      <c r="I99" s="3"/>
      <c r="J99" s="3"/>
      <c r="K99" s="3"/>
      <c r="L99" s="3"/>
      <c r="M99" s="3"/>
      <c r="X99" s="1">
        <f t="shared" si="54"/>
        <v>-4</v>
      </c>
      <c r="Y99" s="1">
        <f t="shared" si="29"/>
        <v>-6.9813170079773182E-2</v>
      </c>
      <c r="Z99" s="1" t="str">
        <f t="shared" si="30"/>
        <v>0.997564050259824-0.0697564737441253i</v>
      </c>
      <c r="AA99" s="1" t="str">
        <f t="shared" ca="1" si="31"/>
        <v>-0.00181790145789906-0.0697564737441253i</v>
      </c>
      <c r="AB99" s="1" t="str">
        <f t="shared" ca="1" si="32"/>
        <v>0.0351527321964512i</v>
      </c>
      <c r="AC99" s="1" t="str">
        <f t="shared" ca="1" si="33"/>
        <v>0</v>
      </c>
      <c r="AD99" s="1" t="str">
        <f t="shared" ca="1" si="34"/>
        <v>0.0351527321964512i</v>
      </c>
      <c r="AE99" s="1" t="str">
        <f t="shared" ca="1" si="35"/>
        <v>-0.00181790145789906-0.0697564737441253i</v>
      </c>
      <c r="AF99" s="1" t="str">
        <f t="shared" ca="1" si="36"/>
        <v>0</v>
      </c>
      <c r="AG99" s="1" t="str">
        <f t="shared" ca="1" si="37"/>
        <v>0</v>
      </c>
      <c r="AH99" s="1" t="str">
        <f t="shared" ca="1" si="38"/>
        <v>0</v>
      </c>
      <c r="AI99" s="1" t="str">
        <f t="shared" ca="1" si="39"/>
        <v>-0.00243594974017602-0.0697564737441253i</v>
      </c>
      <c r="AJ99" s="1" t="str">
        <f t="shared" ca="1" si="40"/>
        <v>0.0000295368894898899+0.000338584267352567i</v>
      </c>
      <c r="AK99" s="1" t="str">
        <f t="shared" ca="1" si="41"/>
        <v>0</v>
      </c>
      <c r="AL99" s="1" t="str">
        <f t="shared" ca="1" si="42"/>
        <v>0</v>
      </c>
      <c r="AM99" s="1" t="str">
        <f t="shared" ca="1" si="43"/>
        <v>0.0000295368894898899+0.000338584267352567i</v>
      </c>
      <c r="AN99" s="1" t="str">
        <f t="shared" ca="1" si="44"/>
        <v>0</v>
      </c>
      <c r="AO99" s="1" t="str">
        <f t="shared" ca="1" si="45"/>
        <v>0</v>
      </c>
      <c r="AP99" s="1" t="str">
        <f t="shared" ca="1" si="46"/>
        <v>3.01013861221519E-06+0.0000861990917160688i</v>
      </c>
      <c r="AQ99" s="1" t="str">
        <f t="shared" ca="1" si="47"/>
        <v>3.01013861221519E-06+0.0000861990917160688i</v>
      </c>
      <c r="AR99" s="1" t="str">
        <f t="shared" ca="1" si="48"/>
        <v>0.0000265267508776747+0.000252385175636498i</v>
      </c>
      <c r="AS99" s="1">
        <f t="shared" si="28"/>
        <v>-4</v>
      </c>
      <c r="AT99" s="1">
        <f t="shared" si="49"/>
        <v>0.99756405025982398</v>
      </c>
      <c r="AU99" s="1">
        <f t="shared" si="50"/>
        <v>-6.9756473744125302E-2</v>
      </c>
      <c r="AV99" s="1">
        <f t="shared" ca="1" si="51"/>
        <v>2.5377538374159181E-4</v>
      </c>
      <c r="AW99" s="1">
        <f t="array" aca="1" ref="AW99:AY99" ca="1">MMULT(AT99:AV99,$AW$7:$AY$9)</f>
        <v>0.10452846326765348</v>
      </c>
      <c r="AX99" s="1">
        <f ca="1"/>
        <v>-0.93463168258070128</v>
      </c>
      <c r="AY99" s="17">
        <f ca="1"/>
        <v>-0.3399080503389334</v>
      </c>
      <c r="AZ99" s="2"/>
      <c r="BA99" s="19">
        <f t="shared" ca="1" si="52"/>
        <v>0.10452846326765348</v>
      </c>
      <c r="BB99" s="1">
        <f t="shared" ca="1" si="53"/>
        <v>-0.3399080503389334</v>
      </c>
      <c r="BC99" s="1"/>
      <c r="BD99" s="1"/>
      <c r="BE99" s="1"/>
      <c r="BF99" s="1"/>
      <c r="BG99" s="1"/>
      <c r="BH99" s="25"/>
    </row>
    <row r="100" spans="7:60" x14ac:dyDescent="0.15">
      <c r="G100" s="3"/>
      <c r="H100" s="3"/>
      <c r="I100" s="3"/>
      <c r="J100" s="3"/>
      <c r="K100" s="3"/>
      <c r="L100" s="3"/>
      <c r="M100" s="3"/>
      <c r="X100" s="1">
        <f t="shared" si="54"/>
        <v>-2</v>
      </c>
      <c r="Y100" s="1">
        <f t="shared" si="29"/>
        <v>-3.4906585039886591E-2</v>
      </c>
      <c r="Z100" s="1" t="str">
        <f t="shared" si="30"/>
        <v>0.999390827019096-0.034899496702501i</v>
      </c>
      <c r="AA100" s="1" t="str">
        <f t="shared" ca="1" si="31"/>
        <v>0.0000088753013729459-0.034899496702501i</v>
      </c>
      <c r="AB100" s="1" t="str">
        <f t="shared" ca="1" si="32"/>
        <v>0.0351527321964512i</v>
      </c>
      <c r="AC100" s="1" t="str">
        <f t="shared" ca="1" si="33"/>
        <v>0</v>
      </c>
      <c r="AD100" s="1" t="str">
        <f t="shared" ca="1" si="34"/>
        <v>0.0351527321964512i</v>
      </c>
      <c r="AE100" s="1" t="str">
        <f t="shared" ca="1" si="35"/>
        <v>0.0000088753013729459-0.034899496702501i</v>
      </c>
      <c r="AF100" s="1" t="str">
        <f t="shared" ca="1" si="36"/>
        <v>0</v>
      </c>
      <c r="AG100" s="1" t="str">
        <f t="shared" ca="1" si="37"/>
        <v>0</v>
      </c>
      <c r="AH100" s="1" t="str">
        <f t="shared" ca="1" si="38"/>
        <v>0</v>
      </c>
      <c r="AI100" s="1" t="str">
        <f t="shared" ca="1" si="39"/>
        <v>-0.000609172980904016-0.034899496702501i</v>
      </c>
      <c r="AJ100" s="1" t="str">
        <f t="shared" ca="1" si="40"/>
        <v>7.20337546219056E-07+0.0000425070845880982i</v>
      </c>
      <c r="AK100" s="1" t="str">
        <f t="shared" ca="1" si="41"/>
        <v>0</v>
      </c>
      <c r="AL100" s="1" t="str">
        <f t="shared" ca="1" si="42"/>
        <v>0</v>
      </c>
      <c r="AM100" s="1" t="str">
        <f t="shared" ca="1" si="43"/>
        <v>7.20337546219056E-07+0.0000425070845880982i</v>
      </c>
      <c r="AN100" s="1" t="str">
        <f t="shared" ca="1" si="44"/>
        <v>0</v>
      </c>
      <c r="AO100" s="1" t="str">
        <f t="shared" ca="1" si="45"/>
        <v>0</v>
      </c>
      <c r="AP100" s="1" t="str">
        <f t="shared" ca="1" si="46"/>
        <v>7.52763934778435E-07+0.000043125816940494i</v>
      </c>
      <c r="AQ100" s="1" t="str">
        <f t="shared" ca="1" si="47"/>
        <v>7.52763934778435E-07+0.000043125816940494i</v>
      </c>
      <c r="AR100" s="1" t="str">
        <f t="shared" ca="1" si="48"/>
        <v>-3.2426388559379E-08-6.18732352395795E-07i</v>
      </c>
      <c r="AS100" s="1">
        <f t="shared" si="28"/>
        <v>-2</v>
      </c>
      <c r="AT100" s="1">
        <f t="shared" si="49"/>
        <v>0.99939082701909598</v>
      </c>
      <c r="AU100" s="1">
        <f t="shared" si="50"/>
        <v>-3.4899496702500997E-2</v>
      </c>
      <c r="AV100" s="1">
        <f t="shared" ca="1" si="51"/>
        <v>6.1958146726337629E-7</v>
      </c>
      <c r="AW100" s="1">
        <f t="array" aca="1" ref="AW100:AY100" ca="1">MMULT(AT100:AV100,$AW$7:$AY$9)</f>
        <v>0.13917310096006552</v>
      </c>
      <c r="AX100" s="1">
        <f ca="1"/>
        <v>-0.93054780870570875</v>
      </c>
      <c r="AY100" s="17">
        <f ca="1"/>
        <v>-0.33869104458569232</v>
      </c>
      <c r="AZ100" s="2"/>
      <c r="BA100" s="19">
        <f t="shared" ca="1" si="52"/>
        <v>0.13917310096006552</v>
      </c>
      <c r="BB100" s="1">
        <f t="shared" ca="1" si="53"/>
        <v>-0.33869104458569232</v>
      </c>
      <c r="BC100" s="1"/>
      <c r="BD100" s="1"/>
      <c r="BE100" s="1"/>
      <c r="BF100" s="1"/>
      <c r="BG100" s="1"/>
      <c r="BH100" s="25"/>
    </row>
    <row r="101" spans="7:60" x14ac:dyDescent="0.15">
      <c r="G101" s="3"/>
      <c r="H101" s="3"/>
      <c r="I101" s="3"/>
      <c r="J101" s="3"/>
      <c r="K101" s="3"/>
      <c r="L101" s="3"/>
      <c r="M101" s="3"/>
      <c r="X101" s="1">
        <f t="shared" si="54"/>
        <v>0</v>
      </c>
      <c r="Y101" s="1">
        <f t="shared" si="29"/>
        <v>0</v>
      </c>
      <c r="Z101" s="1" t="str">
        <f t="shared" si="30"/>
        <v>1</v>
      </c>
      <c r="AA101" s="1" t="str">
        <f t="shared" ca="1" si="31"/>
        <v>0.000618048282276962</v>
      </c>
      <c r="AB101" s="1" t="str">
        <f t="shared" ca="1" si="32"/>
        <v>0.0351527321964512i</v>
      </c>
      <c r="AC101" s="1" t="str">
        <f t="shared" ca="1" si="33"/>
        <v>0</v>
      </c>
      <c r="AD101" s="1" t="str">
        <f t="shared" ca="1" si="34"/>
        <v>0.0351527321964512i</v>
      </c>
      <c r="AE101" s="1" t="str">
        <f t="shared" ca="1" si="35"/>
        <v>0.000618048282276962</v>
      </c>
      <c r="AF101" s="1" t="str">
        <f t="shared" ca="1" si="36"/>
        <v>0</v>
      </c>
      <c r="AG101" s="1" t="str">
        <f t="shared" ca="1" si="37"/>
        <v>0</v>
      </c>
      <c r="AH101" s="1" t="str">
        <f t="shared" ca="1" si="38"/>
        <v>0</v>
      </c>
      <c r="AI101" s="1" t="str">
        <f t="shared" ca="1" si="39"/>
        <v>0</v>
      </c>
      <c r="AJ101" s="1" t="str">
        <f t="shared" ca="1" si="40"/>
        <v>0</v>
      </c>
      <c r="AK101" s="1" t="str">
        <f t="shared" ca="1" si="41"/>
        <v>0</v>
      </c>
      <c r="AL101" s="1" t="str">
        <f t="shared" ca="1" si="42"/>
        <v>0</v>
      </c>
      <c r="AM101" s="1" t="str">
        <f t="shared" ca="1" si="43"/>
        <v>0</v>
      </c>
      <c r="AN101" s="1" t="str">
        <f t="shared" ca="1" si="44"/>
        <v>0</v>
      </c>
      <c r="AO101" s="1" t="str">
        <f t="shared" ca="1" si="45"/>
        <v>0</v>
      </c>
      <c r="AP101" s="1" t="str">
        <f t="shared" ca="1" si="46"/>
        <v>0</v>
      </c>
      <c r="AQ101" s="1" t="str">
        <f t="shared" ca="1" si="47"/>
        <v>0</v>
      </c>
      <c r="AR101" s="1" t="str">
        <f t="shared" ca="1" si="48"/>
        <v>0</v>
      </c>
      <c r="AS101" s="1">
        <f t="shared" si="28"/>
        <v>0</v>
      </c>
      <c r="AT101" s="1">
        <f t="shared" si="49"/>
        <v>1</v>
      </c>
      <c r="AU101" s="1">
        <f t="shared" si="50"/>
        <v>0</v>
      </c>
      <c r="AV101" s="1">
        <f t="shared" ca="1" si="51"/>
        <v>0</v>
      </c>
      <c r="AW101" s="1">
        <f t="array" aca="1" ref="AW101:AY101" ca="1">MMULT(AT101:AV101,$AW$7:$AY$9)</f>
        <v>0.17364817766693041</v>
      </c>
      <c r="AX101" s="1">
        <f ca="1"/>
        <v>-0.92541657839832336</v>
      </c>
      <c r="AY101" s="17">
        <f ca="1"/>
        <v>-0.33682408883346515</v>
      </c>
      <c r="AZ101" s="2"/>
      <c r="BA101" s="19">
        <f t="shared" ca="1" si="52"/>
        <v>0.17364817766693041</v>
      </c>
      <c r="BB101" s="1">
        <f t="shared" ca="1" si="53"/>
        <v>-0.33682408883346515</v>
      </c>
      <c r="BC101" s="1"/>
      <c r="BD101" s="1"/>
      <c r="BE101" s="1"/>
      <c r="BF101" s="1"/>
      <c r="BG101" s="1"/>
      <c r="BH101" s="25"/>
    </row>
    <row r="102" spans="7:60" x14ac:dyDescent="0.15">
      <c r="G102" s="3"/>
      <c r="H102" s="3"/>
      <c r="I102" s="3"/>
      <c r="J102" s="3"/>
      <c r="K102" s="3"/>
      <c r="L102" s="3"/>
      <c r="M102" s="3"/>
      <c r="X102" s="1">
        <f t="shared" si="54"/>
        <v>2</v>
      </c>
      <c r="Y102" s="1">
        <f t="shared" si="29"/>
        <v>3.4906585039886591E-2</v>
      </c>
      <c r="Z102" s="1" t="str">
        <f t="shared" si="30"/>
        <v>0.999390827019096+0.034899496702501i</v>
      </c>
      <c r="AA102" s="1" t="str">
        <f t="shared" ca="1" si="31"/>
        <v>0.0000088753013729459+0.034899496702501i</v>
      </c>
      <c r="AB102" s="1" t="str">
        <f t="shared" ca="1" si="32"/>
        <v>0.0351527321964512i</v>
      </c>
      <c r="AC102" s="1" t="str">
        <f t="shared" ca="1" si="33"/>
        <v>0</v>
      </c>
      <c r="AD102" s="1" t="str">
        <f t="shared" ca="1" si="34"/>
        <v>0.0351527321964512i</v>
      </c>
      <c r="AE102" s="1" t="str">
        <f t="shared" ca="1" si="35"/>
        <v>0.0000088753013729459+0.034899496702501i</v>
      </c>
      <c r="AF102" s="1" t="str">
        <f t="shared" ca="1" si="36"/>
        <v>0</v>
      </c>
      <c r="AG102" s="1" t="str">
        <f t="shared" ca="1" si="37"/>
        <v>0</v>
      </c>
      <c r="AH102" s="1" t="str">
        <f t="shared" ca="1" si="38"/>
        <v>0</v>
      </c>
      <c r="AI102" s="1" t="str">
        <f t="shared" ca="1" si="39"/>
        <v>-0.000609172980904016+0.034899496702501i</v>
      </c>
      <c r="AJ102" s="1" t="str">
        <f t="shared" ca="1" si="40"/>
        <v>7.20337546219056E-07-0.0000425070845880982i</v>
      </c>
      <c r="AK102" s="1" t="str">
        <f t="shared" ca="1" si="41"/>
        <v>0</v>
      </c>
      <c r="AL102" s="1" t="str">
        <f t="shared" ca="1" si="42"/>
        <v>0</v>
      </c>
      <c r="AM102" s="1" t="str">
        <f t="shared" ca="1" si="43"/>
        <v>7.20337546219056E-07-0.0000425070845880982i</v>
      </c>
      <c r="AN102" s="1" t="str">
        <f t="shared" ca="1" si="44"/>
        <v>0</v>
      </c>
      <c r="AO102" s="1" t="str">
        <f t="shared" ca="1" si="45"/>
        <v>0</v>
      </c>
      <c r="AP102" s="1" t="str">
        <f t="shared" ca="1" si="46"/>
        <v>7.52763934778435E-07-0.000043125816940494i</v>
      </c>
      <c r="AQ102" s="1" t="str">
        <f t="shared" ca="1" si="47"/>
        <v>7.52763934778435E-07-0.000043125816940494i</v>
      </c>
      <c r="AR102" s="1" t="str">
        <f t="shared" ca="1" si="48"/>
        <v>-3.2426388559379E-08+6.18732352395795E-07i</v>
      </c>
      <c r="AS102" s="1">
        <f t="shared" si="28"/>
        <v>2</v>
      </c>
      <c r="AT102" s="1">
        <f t="shared" si="49"/>
        <v>0.99939082701909598</v>
      </c>
      <c r="AU102" s="1">
        <f t="shared" si="50"/>
        <v>3.4899496702500997E-2</v>
      </c>
      <c r="AV102" s="1">
        <f t="shared" ca="1" si="51"/>
        <v>6.1958146726337629E-7</v>
      </c>
      <c r="AW102" s="1">
        <f t="array" aca="1" ref="AW102:AY102" ca="1">MMULT(AT102:AV102,$AW$7:$AY$9)</f>
        <v>0.20791169081775945</v>
      </c>
      <c r="AX102" s="1">
        <f ca="1"/>
        <v>-0.91915829435834062</v>
      </c>
      <c r="AY102" s="17">
        <f ca="1"/>
        <v>-0.33454560038050252</v>
      </c>
      <c r="AZ102" s="2"/>
      <c r="BA102" s="19">
        <f t="shared" ca="1" si="52"/>
        <v>0.20791169081775945</v>
      </c>
      <c r="BB102" s="1">
        <f t="shared" ca="1" si="53"/>
        <v>-0.33454560038050252</v>
      </c>
      <c r="BC102" s="1"/>
      <c r="BD102" s="1"/>
      <c r="BE102" s="1"/>
      <c r="BF102" s="1"/>
      <c r="BG102" s="1"/>
      <c r="BH102" s="25"/>
    </row>
    <row r="103" spans="7:60" x14ac:dyDescent="0.15">
      <c r="G103" s="3"/>
      <c r="H103" s="3"/>
      <c r="I103" s="3"/>
      <c r="J103" s="3"/>
      <c r="K103" s="3"/>
      <c r="L103" s="3"/>
      <c r="M103" s="3"/>
      <c r="X103" s="1">
        <f t="shared" si="54"/>
        <v>4</v>
      </c>
      <c r="Y103" s="1">
        <f t="shared" si="29"/>
        <v>6.9813170079773182E-2</v>
      </c>
      <c r="Z103" s="1" t="str">
        <f t="shared" si="30"/>
        <v>0.997564050259824+0.0697564737441253i</v>
      </c>
      <c r="AA103" s="1" t="str">
        <f t="shared" ca="1" si="31"/>
        <v>-0.00181790145789906+0.0697564737441253i</v>
      </c>
      <c r="AB103" s="1" t="str">
        <f t="shared" ca="1" si="32"/>
        <v>0.0351527321964512i</v>
      </c>
      <c r="AC103" s="1" t="str">
        <f t="shared" ca="1" si="33"/>
        <v>0</v>
      </c>
      <c r="AD103" s="1" t="str">
        <f t="shared" ca="1" si="34"/>
        <v>0.0351527321964512i</v>
      </c>
      <c r="AE103" s="1" t="str">
        <f t="shared" ca="1" si="35"/>
        <v>-0.00181790145789906+0.0697564737441253i</v>
      </c>
      <c r="AF103" s="1" t="str">
        <f t="shared" ca="1" si="36"/>
        <v>0</v>
      </c>
      <c r="AG103" s="1" t="str">
        <f t="shared" ca="1" si="37"/>
        <v>0</v>
      </c>
      <c r="AH103" s="1" t="str">
        <f t="shared" ca="1" si="38"/>
        <v>0</v>
      </c>
      <c r="AI103" s="1" t="str">
        <f t="shared" ca="1" si="39"/>
        <v>-0.00243594974017602+0.0697564737441253i</v>
      </c>
      <c r="AJ103" s="1" t="str">
        <f t="shared" ca="1" si="40"/>
        <v>0.0000295368894898899-0.000338584267352567i</v>
      </c>
      <c r="AK103" s="1" t="str">
        <f t="shared" ca="1" si="41"/>
        <v>0</v>
      </c>
      <c r="AL103" s="1" t="str">
        <f t="shared" ca="1" si="42"/>
        <v>0</v>
      </c>
      <c r="AM103" s="1" t="str">
        <f t="shared" ca="1" si="43"/>
        <v>0.0000295368894898899-0.000338584267352567i</v>
      </c>
      <c r="AN103" s="1" t="str">
        <f t="shared" ca="1" si="44"/>
        <v>0</v>
      </c>
      <c r="AO103" s="1" t="str">
        <f t="shared" ca="1" si="45"/>
        <v>0</v>
      </c>
      <c r="AP103" s="1" t="str">
        <f t="shared" ca="1" si="46"/>
        <v>3.01013861221519E-06-0.0000861990917160688i</v>
      </c>
      <c r="AQ103" s="1" t="str">
        <f t="shared" ca="1" si="47"/>
        <v>3.01013861221519E-06-0.0000861990917160688i</v>
      </c>
      <c r="AR103" s="1" t="str">
        <f t="shared" ca="1" si="48"/>
        <v>0.0000265267508776747-0.000252385175636498i</v>
      </c>
      <c r="AS103" s="1">
        <f t="shared" si="28"/>
        <v>4</v>
      </c>
      <c r="AT103" s="1">
        <f t="shared" si="49"/>
        <v>0.99756405025982398</v>
      </c>
      <c r="AU103" s="1">
        <f t="shared" si="50"/>
        <v>6.9756473744125302E-2</v>
      </c>
      <c r="AV103" s="1">
        <f t="shared" ca="1" si="51"/>
        <v>2.5377538374159181E-4</v>
      </c>
      <c r="AW103" s="1">
        <f t="array" aca="1" ref="AW103:AY103" ca="1">MMULT(AT103:AV103,$AW$7:$AY$9)</f>
        <v>0.24192189559966776</v>
      </c>
      <c r="AX103" s="1">
        <f ca="1"/>
        <v>-0.91186653025477704</v>
      </c>
      <c r="AY103" s="17">
        <f ca="1"/>
        <v>-0.33162221251376095</v>
      </c>
      <c r="AZ103" s="2"/>
      <c r="BA103" s="19">
        <f t="shared" ca="1" si="52"/>
        <v>0.24192189559966776</v>
      </c>
      <c r="BB103" s="1">
        <f t="shared" ca="1" si="53"/>
        <v>-0.33162221251376095</v>
      </c>
      <c r="BC103" s="1"/>
      <c r="BD103" s="1"/>
      <c r="BE103" s="1"/>
      <c r="BF103" s="1"/>
      <c r="BG103" s="1"/>
      <c r="BH103" s="25"/>
    </row>
    <row r="104" spans="7:60" x14ac:dyDescent="0.15">
      <c r="G104" s="3"/>
      <c r="H104" s="3"/>
      <c r="I104" s="3"/>
      <c r="J104" s="3"/>
      <c r="K104" s="3"/>
      <c r="L104" s="3"/>
      <c r="M104" s="3"/>
      <c r="X104" s="1">
        <f t="shared" si="54"/>
        <v>6</v>
      </c>
      <c r="Y104" s="1">
        <f t="shared" si="29"/>
        <v>0.10471975511965978</v>
      </c>
      <c r="Z104" s="1" t="str">
        <f t="shared" si="30"/>
        <v>0.994521895368273+0.104528463267654i</v>
      </c>
      <c r="AA104" s="1" t="str">
        <f t="shared" ca="1" si="31"/>
        <v>-0.00486005634945008+0.104528463267654i</v>
      </c>
      <c r="AB104" s="1" t="str">
        <f t="shared" ca="1" si="32"/>
        <v>0.0351527321964512i</v>
      </c>
      <c r="AC104" s="1" t="str">
        <f t="shared" ca="1" si="33"/>
        <v>0</v>
      </c>
      <c r="AD104" s="1" t="str">
        <f t="shared" ca="1" si="34"/>
        <v>0.0351527321964512i</v>
      </c>
      <c r="AE104" s="1" t="str">
        <f t="shared" ca="1" si="35"/>
        <v>-0.00486005634945008+0.104528463267654i</v>
      </c>
      <c r="AF104" s="1" t="str">
        <f t="shared" ca="1" si="36"/>
        <v>0</v>
      </c>
      <c r="AG104" s="1" t="str">
        <f t="shared" ca="1" si="37"/>
        <v>0</v>
      </c>
      <c r="AH104" s="1" t="str">
        <f t="shared" ca="1" si="38"/>
        <v>0</v>
      </c>
      <c r="AI104" s="1" t="str">
        <f t="shared" ca="1" si="39"/>
        <v>-0.00547810463172704+0.104528463267654i</v>
      </c>
      <c r="AJ104" s="1" t="str">
        <f t="shared" ca="1" si="40"/>
        <v>0.000165929362981006-0.00113406396913927i</v>
      </c>
      <c r="AK104" s="1" t="str">
        <f t="shared" ca="1" si="41"/>
        <v>0</v>
      </c>
      <c r="AL104" s="1" t="str">
        <f t="shared" ca="1" si="42"/>
        <v>0</v>
      </c>
      <c r="AM104" s="1" t="str">
        <f t="shared" ca="1" si="43"/>
        <v>0.000165929362981006-0.00113406396913927i</v>
      </c>
      <c r="AN104" s="1" t="str">
        <f t="shared" ca="1" si="44"/>
        <v>0</v>
      </c>
      <c r="AO104" s="1" t="str">
        <f t="shared" ca="1" si="45"/>
        <v>0</v>
      </c>
      <c r="AP104" s="1" t="str">
        <f t="shared" ca="1" si="46"/>
        <v>6.76937376898626E-06-0.00012916734617634i</v>
      </c>
      <c r="AQ104" s="1" t="str">
        <f t="shared" ca="1" si="47"/>
        <v>6.76937376898626E-06-0.00012916734617634i</v>
      </c>
      <c r="AR104" s="1" t="str">
        <f t="shared" ca="1" si="48"/>
        <v>0.00015915998921202-0.00100489662296293i</v>
      </c>
      <c r="AS104" s="1">
        <f t="shared" si="28"/>
        <v>6</v>
      </c>
      <c r="AT104" s="1">
        <f t="shared" si="49"/>
        <v>0.99452189536827296</v>
      </c>
      <c r="AU104" s="1">
        <f t="shared" si="50"/>
        <v>0.104528463267654</v>
      </c>
      <c r="AV104" s="1">
        <f t="shared" ca="1" si="51"/>
        <v>1.0174227857721054E-3</v>
      </c>
      <c r="AW104" s="1">
        <f t="array" aca="1" ref="AW104:AY104" ca="1">MMULT(AT104:AV104,$AW$7:$AY$9)</f>
        <v>0.27563735581699966</v>
      </c>
      <c r="AX104" s="1">
        <f ca="1"/>
        <v>-0.90363850140439794</v>
      </c>
      <c r="AY104" s="17">
        <f ca="1"/>
        <v>-0.3278147983342895</v>
      </c>
      <c r="AZ104" s="2"/>
      <c r="BA104" s="19">
        <f t="shared" ca="1" si="52"/>
        <v>0.27563735581699966</v>
      </c>
      <c r="BB104" s="1">
        <f t="shared" ca="1" si="53"/>
        <v>-0.3278147983342895</v>
      </c>
      <c r="BC104" s="1"/>
      <c r="BD104" s="1"/>
      <c r="BE104" s="1"/>
      <c r="BF104" s="1"/>
      <c r="BG104" s="1"/>
      <c r="BH104" s="25"/>
    </row>
    <row r="105" spans="7:60" x14ac:dyDescent="0.15">
      <c r="G105" s="3"/>
      <c r="H105" s="3"/>
      <c r="I105" s="3"/>
      <c r="J105" s="3"/>
      <c r="K105" s="3"/>
      <c r="L105" s="3"/>
      <c r="M105" s="3"/>
      <c r="X105" s="1">
        <f t="shared" si="54"/>
        <v>8</v>
      </c>
      <c r="Y105" s="1">
        <f t="shared" si="29"/>
        <v>0.13962634015954636</v>
      </c>
      <c r="Z105" s="1" t="str">
        <f t="shared" si="30"/>
        <v>0.99026806874157+0.139173100960065i</v>
      </c>
      <c r="AA105" s="1" t="str">
        <f t="shared" ca="1" si="31"/>
        <v>-0.00911388297615301+0.139173100960065i</v>
      </c>
      <c r="AB105" s="1" t="str">
        <f t="shared" ca="1" si="32"/>
        <v>0.0351527321964512i</v>
      </c>
      <c r="AC105" s="1" t="str">
        <f t="shared" ca="1" si="33"/>
        <v>0</v>
      </c>
      <c r="AD105" s="1" t="str">
        <f t="shared" ca="1" si="34"/>
        <v>0.0351527321964512i</v>
      </c>
      <c r="AE105" s="1" t="str">
        <f t="shared" ca="1" si="35"/>
        <v>-0.00911388297615301+0.139173100960065i</v>
      </c>
      <c r="AF105" s="1" t="str">
        <f t="shared" ca="1" si="36"/>
        <v>0</v>
      </c>
      <c r="AG105" s="1" t="str">
        <f t="shared" ca="1" si="37"/>
        <v>0</v>
      </c>
      <c r="AH105" s="1" t="str">
        <f t="shared" ca="1" si="38"/>
        <v>0</v>
      </c>
      <c r="AI105" s="1" t="str">
        <f t="shared" ca="1" si="39"/>
        <v>-0.00973193125842997+0.139173100960065i</v>
      </c>
      <c r="AJ105" s="1" t="str">
        <f t="shared" ca="1" si="40"/>
        <v>0.00054074726393911-0.00265941672850982i</v>
      </c>
      <c r="AK105" s="1" t="str">
        <f t="shared" ca="1" si="41"/>
        <v>0</v>
      </c>
      <c r="AL105" s="1" t="str">
        <f t="shared" ca="1" si="42"/>
        <v>0</v>
      </c>
      <c r="AM105" s="1" t="str">
        <f t="shared" ca="1" si="43"/>
        <v>0.00054074726393911-0.00265941672850982i</v>
      </c>
      <c r="AN105" s="1" t="str">
        <f t="shared" ca="1" si="44"/>
        <v>0</v>
      </c>
      <c r="AO105" s="1" t="str">
        <f t="shared" ca="1" si="45"/>
        <v>0</v>
      </c>
      <c r="AP105" s="1" t="str">
        <f t="shared" ca="1" si="46"/>
        <v>0.0000120258893561192-0.000171978230121999i</v>
      </c>
      <c r="AQ105" s="1" t="str">
        <f t="shared" ca="1" si="47"/>
        <v>0.0000120258893561192-0.000171978230121999i</v>
      </c>
      <c r="AR105" s="1" t="str">
        <f t="shared" ca="1" si="48"/>
        <v>0.000528721374582991-0.00248743849838782i</v>
      </c>
      <c r="AS105" s="1">
        <f t="shared" si="28"/>
        <v>8</v>
      </c>
      <c r="AT105" s="1">
        <f t="shared" si="49"/>
        <v>0.99026806874157003</v>
      </c>
      <c r="AU105" s="1">
        <f t="shared" si="50"/>
        <v>0.13917310096006499</v>
      </c>
      <c r="AV105" s="1">
        <f t="shared" ca="1" si="51"/>
        <v>2.543009354131986E-3</v>
      </c>
      <c r="AW105" s="1">
        <f t="array" aca="1" ref="AW105:AY105" ca="1">MMULT(AT105:AV105,$AW$7:$AY$9)</f>
        <v>0.30901699437494701</v>
      </c>
      <c r="AX105" s="1">
        <f ca="1"/>
        <v>-0.89457055073668745</v>
      </c>
      <c r="AY105" s="17">
        <f ca="1"/>
        <v>-0.32289083888941217</v>
      </c>
      <c r="AZ105" s="2"/>
      <c r="BA105" s="19">
        <f t="shared" ca="1" si="52"/>
        <v>0.30901699437494701</v>
      </c>
      <c r="BB105" s="1">
        <f t="shared" ca="1" si="53"/>
        <v>-0.32289083888941217</v>
      </c>
      <c r="BC105" s="1"/>
      <c r="BD105" s="1"/>
      <c r="BE105" s="1"/>
      <c r="BF105" s="1"/>
      <c r="BG105" s="1"/>
      <c r="BH105" s="25"/>
    </row>
    <row r="106" spans="7:60" x14ac:dyDescent="0.15">
      <c r="G106" s="3"/>
      <c r="H106" s="3"/>
      <c r="I106" s="3"/>
      <c r="J106" s="3"/>
      <c r="K106" s="3"/>
      <c r="L106" s="3"/>
      <c r="M106" s="3"/>
      <c r="X106" s="1">
        <f t="shared" si="54"/>
        <v>10</v>
      </c>
      <c r="Y106" s="1">
        <f t="shared" si="29"/>
        <v>0.17453292519943295</v>
      </c>
      <c r="Z106" s="1" t="str">
        <f t="shared" si="30"/>
        <v>0.984807753012208+0.17364817766693i</v>
      </c>
      <c r="AA106" s="1" t="str">
        <f t="shared" ca="1" si="31"/>
        <v>-0.014574198705515+0.17364817766693i</v>
      </c>
      <c r="AB106" s="1" t="str">
        <f t="shared" ca="1" si="32"/>
        <v>0.0351527321964512i</v>
      </c>
      <c r="AC106" s="1" t="str">
        <f t="shared" ca="1" si="33"/>
        <v>0</v>
      </c>
      <c r="AD106" s="1" t="str">
        <f t="shared" ca="1" si="34"/>
        <v>0.0351527321964512i</v>
      </c>
      <c r="AE106" s="1" t="str">
        <f t="shared" ca="1" si="35"/>
        <v>-0.014574198705515+0.17364817766693i</v>
      </c>
      <c r="AF106" s="1" t="str">
        <f t="shared" ca="1" si="36"/>
        <v>0</v>
      </c>
      <c r="AG106" s="1" t="str">
        <f t="shared" ca="1" si="37"/>
        <v>0</v>
      </c>
      <c r="AH106" s="1" t="str">
        <f t="shared" ca="1" si="38"/>
        <v>0</v>
      </c>
      <c r="AI106" s="1" t="str">
        <f t="shared" ca="1" si="39"/>
        <v>-0.015192246987792+0.17364817766693i</v>
      </c>
      <c r="AJ106" s="1" t="str">
        <f t="shared" ca="1" si="40"/>
        <v>0.00133380708450241-0.00512235255298251i</v>
      </c>
      <c r="AK106" s="1" t="str">
        <f t="shared" ca="1" si="41"/>
        <v>0</v>
      </c>
      <c r="AL106" s="1" t="str">
        <f t="shared" ca="1" si="42"/>
        <v>0</v>
      </c>
      <c r="AM106" s="1" t="str">
        <f t="shared" ca="1" si="43"/>
        <v>0.00133380708450241-0.00512235255298251i</v>
      </c>
      <c r="AN106" s="1" t="str">
        <f t="shared" ca="1" si="44"/>
        <v>0</v>
      </c>
      <c r="AO106" s="1" t="str">
        <f t="shared" ca="1" si="45"/>
        <v>0</v>
      </c>
      <c r="AP106" s="1" t="str">
        <f t="shared" ca="1" si="46"/>
        <v>0.0000187732811190752-0.00021457958508547i</v>
      </c>
      <c r="AQ106" s="1" t="str">
        <f t="shared" ca="1" si="47"/>
        <v>0.0000187732811190752-0.00021457958508547i</v>
      </c>
      <c r="AR106" s="1" t="str">
        <f t="shared" ca="1" si="48"/>
        <v>0.00131503380338333-0.00490777296789704i</v>
      </c>
      <c r="AS106" s="1">
        <f t="shared" si="28"/>
        <v>10</v>
      </c>
      <c r="AT106" s="1">
        <f t="shared" si="49"/>
        <v>0.98480775301220802</v>
      </c>
      <c r="AU106" s="1">
        <f t="shared" si="50"/>
        <v>0.17364817766693</v>
      </c>
      <c r="AV106" s="1">
        <f t="shared" ca="1" si="51"/>
        <v>5.0809004525243107E-3</v>
      </c>
      <c r="AW106" s="1">
        <f t="array" aca="1" ref="AW106:AY106" ca="1">MMULT(AT106:AV106,$AW$7:$AY$9)</f>
        <v>0.34202014332566844</v>
      </c>
      <c r="AX106" s="1">
        <f ca="1"/>
        <v>-0.88475999186048493</v>
      </c>
      <c r="AY106" s="17">
        <f ca="1"/>
        <v>-0.31661932018108474</v>
      </c>
      <c r="AZ106" s="2"/>
      <c r="BA106" s="19">
        <f t="shared" ca="1" si="52"/>
        <v>0.34202014332566844</v>
      </c>
      <c r="BB106" s="1">
        <f t="shared" ca="1" si="53"/>
        <v>-0.31661932018108474</v>
      </c>
      <c r="BC106" s="1"/>
      <c r="BD106" s="1"/>
      <c r="BE106" s="1"/>
      <c r="BF106" s="1"/>
      <c r="BG106" s="1"/>
      <c r="BH106" s="25"/>
    </row>
    <row r="107" spans="7:60" x14ac:dyDescent="0.15">
      <c r="G107" s="3"/>
      <c r="H107" s="3"/>
      <c r="I107" s="3"/>
      <c r="J107" s="3"/>
      <c r="K107" s="3"/>
      <c r="L107" s="3"/>
      <c r="M107" s="3"/>
      <c r="X107" s="1">
        <f t="shared" si="54"/>
        <v>12</v>
      </c>
      <c r="Y107" s="1">
        <f t="shared" si="29"/>
        <v>0.20943951023931956</v>
      </c>
      <c r="Z107" s="1" t="str">
        <f t="shared" si="30"/>
        <v>0.978147600733806+0.20791169081776i</v>
      </c>
      <c r="AA107" s="1" t="str">
        <f t="shared" ca="1" si="31"/>
        <v>-0.021234350983917+0.20791169081776i</v>
      </c>
      <c r="AB107" s="1" t="str">
        <f t="shared" ca="1" si="32"/>
        <v>0.0351527321964512i</v>
      </c>
      <c r="AC107" s="1" t="str">
        <f t="shared" ca="1" si="33"/>
        <v>0</v>
      </c>
      <c r="AD107" s="1" t="str">
        <f t="shared" ca="1" si="34"/>
        <v>0.0351527321964512i</v>
      </c>
      <c r="AE107" s="1" t="str">
        <f t="shared" ca="1" si="35"/>
        <v>-0.021234350983917+0.20791169081776i</v>
      </c>
      <c r="AF107" s="1" t="str">
        <f t="shared" ca="1" si="36"/>
        <v>0</v>
      </c>
      <c r="AG107" s="1" t="str">
        <f t="shared" ca="1" si="37"/>
        <v>0</v>
      </c>
      <c r="AH107" s="1" t="str">
        <f t="shared" ca="1" si="38"/>
        <v>0</v>
      </c>
      <c r="AI107" s="1" t="str">
        <f t="shared" ca="1" si="39"/>
        <v>-0.021852399266194+0.20791169081776i</v>
      </c>
      <c r="AJ107" s="1" t="str">
        <f t="shared" ca="1" si="40"/>
        <v>0.00277057248982409-0.00870075714909363i</v>
      </c>
      <c r="AK107" s="1" t="str">
        <f t="shared" ca="1" si="41"/>
        <v>0</v>
      </c>
      <c r="AL107" s="1" t="str">
        <f t="shared" ca="1" si="42"/>
        <v>0</v>
      </c>
      <c r="AM107" s="1" t="str">
        <f t="shared" ca="1" si="43"/>
        <v>0.00277057248982409-0.00870075714909363i</v>
      </c>
      <c r="AN107" s="1" t="str">
        <f t="shared" ca="1" si="44"/>
        <v>0</v>
      </c>
      <c r="AO107" s="1" t="str">
        <f t="shared" ca="1" si="45"/>
        <v>0</v>
      </c>
      <c r="AP107" s="1" t="str">
        <f t="shared" ca="1" si="46"/>
        <v>0.0000270033284003472-0.000256919507877968i</v>
      </c>
      <c r="AQ107" s="1" t="str">
        <f t="shared" ca="1" si="47"/>
        <v>0.0000270033284003472-0.000256919507877968i</v>
      </c>
      <c r="AR107" s="1" t="str">
        <f t="shared" ca="1" si="48"/>
        <v>0.00274356916142374-0.00844383764121566i</v>
      </c>
      <c r="AS107" s="1">
        <f t="shared" si="28"/>
        <v>12</v>
      </c>
      <c r="AT107" s="1">
        <f t="shared" si="49"/>
        <v>0.97814760073380602</v>
      </c>
      <c r="AU107" s="1">
        <f t="shared" si="50"/>
        <v>0.20791169081776001</v>
      </c>
      <c r="AV107" s="1">
        <f t="shared" ca="1" si="51"/>
        <v>8.8783763073394112E-3</v>
      </c>
      <c r="AW107" s="1">
        <f t="array" aca="1" ref="AW107:AY107" ca="1">MMULT(AT107:AV107,$AW$7:$AY$9)</f>
        <v>0.37460659341591285</v>
      </c>
      <c r="AX107" s="1">
        <f ca="1"/>
        <v>-0.8743044097853806</v>
      </c>
      <c r="AY107" s="17">
        <f ca="1"/>
        <v>-0.30877261012761142</v>
      </c>
      <c r="AZ107" s="2"/>
      <c r="BA107" s="19">
        <f t="shared" ca="1" si="52"/>
        <v>0.37460659341591285</v>
      </c>
      <c r="BB107" s="1">
        <f t="shared" ca="1" si="53"/>
        <v>-0.30877261012761142</v>
      </c>
      <c r="BC107" s="1"/>
      <c r="BD107" s="1"/>
      <c r="BE107" s="1"/>
      <c r="BF107" s="1"/>
      <c r="BG107" s="1"/>
      <c r="BH107" s="25"/>
    </row>
    <row r="108" spans="7:60" x14ac:dyDescent="0.15">
      <c r="X108" s="1">
        <f t="shared" si="54"/>
        <v>14</v>
      </c>
      <c r="Y108" s="1">
        <f t="shared" si="29"/>
        <v>0.24434609527920614</v>
      </c>
      <c r="Z108" s="1" t="str">
        <f t="shared" si="30"/>
        <v>0.970295726275996+0.241921895599668i</v>
      </c>
      <c r="AA108" s="1" t="str">
        <f t="shared" ca="1" si="31"/>
        <v>-0.029086225441727+0.241921895599668i</v>
      </c>
      <c r="AB108" s="1" t="str">
        <f t="shared" ca="1" si="32"/>
        <v>0.0351527321964512i</v>
      </c>
      <c r="AC108" s="1" t="str">
        <f t="shared" ca="1" si="33"/>
        <v>0</v>
      </c>
      <c r="AD108" s="1" t="str">
        <f t="shared" ca="1" si="34"/>
        <v>0.0351527321964512i</v>
      </c>
      <c r="AE108" s="1" t="str">
        <f t="shared" ca="1" si="35"/>
        <v>-0.029086225441727+0.241921895599668i</v>
      </c>
      <c r="AF108" s="1" t="str">
        <f t="shared" ca="1" si="36"/>
        <v>0</v>
      </c>
      <c r="AG108" s="1" t="str">
        <f t="shared" ca="1" si="37"/>
        <v>0</v>
      </c>
      <c r="AH108" s="1" t="str">
        <f t="shared" ca="1" si="38"/>
        <v>0</v>
      </c>
      <c r="AI108" s="1" t="str">
        <f t="shared" ca="1" si="39"/>
        <v>-0.029704273724004+0.241921895599668i</v>
      </c>
      <c r="AJ108" s="1" t="str">
        <f t="shared" ca="1" si="40"/>
        <v>0.00511796100512092-0.0135360682517621i</v>
      </c>
      <c r="AK108" s="1" t="str">
        <f t="shared" ca="1" si="41"/>
        <v>0</v>
      </c>
      <c r="AL108" s="1" t="str">
        <f t="shared" ca="1" si="42"/>
        <v>0</v>
      </c>
      <c r="AM108" s="1" t="str">
        <f t="shared" ca="1" si="43"/>
        <v>0.00511796100512092-0.0135360682517621i</v>
      </c>
      <c r="AN108" s="1" t="str">
        <f t="shared" ca="1" si="44"/>
        <v>0</v>
      </c>
      <c r="AO108" s="1" t="str">
        <f t="shared" ca="1" si="45"/>
        <v>0</v>
      </c>
      <c r="AP108" s="1" t="str">
        <f t="shared" ca="1" si="46"/>
        <v>0.0000367060041550663-0.00029894641382553i</v>
      </c>
      <c r="AQ108" s="1" t="str">
        <f t="shared" ca="1" si="47"/>
        <v>0.0000367060041550663-0.00029894641382553i</v>
      </c>
      <c r="AR108" s="1" t="str">
        <f t="shared" ca="1" si="48"/>
        <v>0.00508125500096585-0.0132371218379366i</v>
      </c>
      <c r="AS108" s="1">
        <f t="shared" si="28"/>
        <v>14</v>
      </c>
      <c r="AT108" s="1">
        <f t="shared" si="49"/>
        <v>0.97029572627599603</v>
      </c>
      <c r="AU108" s="1">
        <f t="shared" si="50"/>
        <v>0.24192189559966801</v>
      </c>
      <c r="AV108" s="1">
        <f t="shared" ca="1" si="51"/>
        <v>1.4178876786869209E-2</v>
      </c>
      <c r="AW108" s="1">
        <f t="array" aca="1" ref="AW108:AY108" ca="1">MMULT(AT108:AV108,$AW$7:$AY$9)</f>
        <v>0.40673664307580049</v>
      </c>
      <c r="AX108" s="1">
        <f ca="1"/>
        <v>-0.86330138677007917</v>
      </c>
      <c r="AY108" s="17">
        <f ca="1"/>
        <v>-0.29912716246978222</v>
      </c>
      <c r="AZ108" s="2"/>
      <c r="BA108" s="19">
        <f t="shared" ca="1" si="52"/>
        <v>0.40673664307580049</v>
      </c>
      <c r="BB108" s="1">
        <f t="shared" ca="1" si="53"/>
        <v>-0.29912716246978222</v>
      </c>
      <c r="BC108" s="1"/>
      <c r="BD108" s="1"/>
      <c r="BE108" s="1"/>
      <c r="BF108" s="1"/>
      <c r="BG108" s="1"/>
      <c r="BH108" s="25"/>
    </row>
    <row r="109" spans="7:60" x14ac:dyDescent="0.15">
      <c r="X109" s="1">
        <f t="shared" si="54"/>
        <v>16</v>
      </c>
      <c r="Y109" s="1">
        <f t="shared" si="29"/>
        <v>0.27925268031909273</v>
      </c>
      <c r="Z109" s="1" t="str">
        <f t="shared" si="30"/>
        <v>0.961261695938319+0.275637355816999i</v>
      </c>
      <c r="AA109" s="1" t="str">
        <f t="shared" ca="1" si="31"/>
        <v>-0.038120255779404+0.275637355816999i</v>
      </c>
      <c r="AB109" s="1" t="str">
        <f t="shared" ca="1" si="32"/>
        <v>0.0351527321964512i</v>
      </c>
      <c r="AC109" s="1" t="str">
        <f t="shared" ca="1" si="33"/>
        <v>0</v>
      </c>
      <c r="AD109" s="1" t="str">
        <f t="shared" ca="1" si="34"/>
        <v>0.0351527321964512i</v>
      </c>
      <c r="AE109" s="1" t="str">
        <f t="shared" ca="1" si="35"/>
        <v>-0.038120255779404+0.275637355816999i</v>
      </c>
      <c r="AF109" s="1" t="str">
        <f t="shared" ca="1" si="36"/>
        <v>0</v>
      </c>
      <c r="AG109" s="1" t="str">
        <f t="shared" ca="1" si="37"/>
        <v>0</v>
      </c>
      <c r="AH109" s="1" t="str">
        <f t="shared" ca="1" si="38"/>
        <v>0</v>
      </c>
      <c r="AI109" s="1" t="str">
        <f t="shared" ca="1" si="39"/>
        <v>-0.038738304061681+0.275637355816999i</v>
      </c>
      <c r="AJ109" s="1" t="str">
        <f t="shared" ca="1" si="40"/>
        <v>0.00867933224995304-0.0197271918774184i</v>
      </c>
      <c r="AK109" s="1" t="str">
        <f t="shared" ca="1" si="41"/>
        <v>0</v>
      </c>
      <c r="AL109" s="1" t="str">
        <f t="shared" ca="1" si="42"/>
        <v>0</v>
      </c>
      <c r="AM109" s="1" t="str">
        <f t="shared" ca="1" si="43"/>
        <v>0.00867933224995304-0.0197271918774184i</v>
      </c>
      <c r="AN109" s="1" t="str">
        <f t="shared" ca="1" si="44"/>
        <v>0</v>
      </c>
      <c r="AO109" s="1" t="str">
        <f t="shared" ca="1" si="45"/>
        <v>0</v>
      </c>
      <c r="AP109" s="1" t="str">
        <f t="shared" ca="1" si="46"/>
        <v>0.0000478694871674046-0.000340609099617011i</v>
      </c>
      <c r="AQ109" s="1" t="str">
        <f t="shared" ca="1" si="47"/>
        <v>0.0000478694871674046-0.000340609099617011i</v>
      </c>
      <c r="AR109" s="1" t="str">
        <f t="shared" ca="1" si="48"/>
        <v>0.00863146276278564-0.0193865827778014i</v>
      </c>
      <c r="AS109" s="1">
        <f t="shared" si="28"/>
        <v>16</v>
      </c>
      <c r="AT109" s="1">
        <f t="shared" si="49"/>
        <v>0.96126169593831901</v>
      </c>
      <c r="AU109" s="1">
        <f t="shared" si="50"/>
        <v>0.275637355816999</v>
      </c>
      <c r="AV109" s="1">
        <f t="shared" ca="1" si="51"/>
        <v>2.1221256824841949E-2</v>
      </c>
      <c r="AW109" s="1">
        <f t="array" aca="1" ref="AW109:AY109" ca="1">MMULT(AT109:AV109,$AW$7:$AY$9)</f>
        <v>0.43837114678907729</v>
      </c>
      <c r="AX109" s="1">
        <f ca="1"/>
        <v>-0.8518482302144188</v>
      </c>
      <c r="AY109" s="17">
        <f ca="1"/>
        <v>-0.28746421009339229</v>
      </c>
      <c r="AZ109" s="2"/>
      <c r="BA109" s="19">
        <f t="shared" ca="1" si="52"/>
        <v>0.43837114678907729</v>
      </c>
      <c r="BB109" s="1">
        <f t="shared" ca="1" si="53"/>
        <v>-0.28746421009339229</v>
      </c>
      <c r="BC109" s="1"/>
      <c r="BD109" s="1"/>
      <c r="BE109" s="1"/>
      <c r="BF109" s="1"/>
      <c r="BG109" s="1"/>
      <c r="BH109" s="25"/>
    </row>
    <row r="110" spans="7:60" x14ac:dyDescent="0.15">
      <c r="X110" s="1">
        <f t="shared" si="54"/>
        <v>18</v>
      </c>
      <c r="Y110" s="1">
        <f t="shared" si="29"/>
        <v>0.31415926535897931</v>
      </c>
      <c r="Z110" s="1" t="str">
        <f t="shared" si="30"/>
        <v>0.951056516295154+0.309016994374947i</v>
      </c>
      <c r="AA110" s="1" t="str">
        <f t="shared" ca="1" si="31"/>
        <v>-0.0483254354225691+0.309016994374947i</v>
      </c>
      <c r="AB110" s="1" t="str">
        <f t="shared" ca="1" si="32"/>
        <v>0.0351527321964512i</v>
      </c>
      <c r="AC110" s="1" t="str">
        <f t="shared" ca="1" si="33"/>
        <v>0</v>
      </c>
      <c r="AD110" s="1" t="str">
        <f t="shared" ca="1" si="34"/>
        <v>0.0351527321964512i</v>
      </c>
      <c r="AE110" s="1" t="str">
        <f t="shared" ca="1" si="35"/>
        <v>-0.0483254354225691+0.309016994374947i</v>
      </c>
      <c r="AF110" s="1" t="str">
        <f t="shared" ca="1" si="36"/>
        <v>0</v>
      </c>
      <c r="AG110" s="1" t="str">
        <f t="shared" ca="1" si="37"/>
        <v>0</v>
      </c>
      <c r="AH110" s="1" t="str">
        <f t="shared" ca="1" si="38"/>
        <v>0</v>
      </c>
      <c r="AI110" s="1" t="str">
        <f t="shared" ca="1" si="39"/>
        <v>-0.048943483704846+0.309016994374947i</v>
      </c>
      <c r="AJ110" s="1" t="str">
        <f t="shared" ca="1" si="40"/>
        <v>0.0137887236644679-0.0273250516973983i</v>
      </c>
      <c r="AK110" s="1" t="str">
        <f t="shared" ca="1" si="41"/>
        <v>0</v>
      </c>
      <c r="AL110" s="1" t="str">
        <f t="shared" ca="1" si="42"/>
        <v>0</v>
      </c>
      <c r="AM110" s="1" t="str">
        <f t="shared" ca="1" si="43"/>
        <v>0.0137887236644679-0.0273250516973983i</v>
      </c>
      <c r="AN110" s="1" t="str">
        <f t="shared" ca="1" si="44"/>
        <v>0</v>
      </c>
      <c r="AO110" s="1" t="str">
        <f t="shared" ca="1" si="45"/>
        <v>0</v>
      </c>
      <c r="AP110" s="1" t="str">
        <f t="shared" ca="1" si="46"/>
        <v>0.0000604801764529166-0.000381856805687419i</v>
      </c>
      <c r="AQ110" s="1" t="str">
        <f t="shared" ca="1" si="47"/>
        <v>0.0000604801764529166-0.000381856805687419i</v>
      </c>
      <c r="AR110" s="1" t="str">
        <f t="shared" ca="1" si="48"/>
        <v>0.013728243488015-0.0269431948917109i</v>
      </c>
      <c r="AS110" s="1">
        <f t="shared" si="28"/>
        <v>18</v>
      </c>
      <c r="AT110" s="1">
        <f t="shared" si="49"/>
        <v>0.95105651629515398</v>
      </c>
      <c r="AU110" s="1">
        <f t="shared" si="50"/>
        <v>0.30901699437494701</v>
      </c>
      <c r="AV110" s="1">
        <f t="shared" ca="1" si="51"/>
        <v>3.0239054552663229E-2</v>
      </c>
      <c r="AW110" s="1">
        <f t="array" aca="1" ref="AW110:AY110" ca="1">MMULT(AT110:AV110,$AW$7:$AY$9)</f>
        <v>0.46947156278589053</v>
      </c>
      <c r="AX110" s="1">
        <f ca="1"/>
        <v>-0.84004170332234929</v>
      </c>
      <c r="AY110" s="17">
        <f ca="1"/>
        <v>-0.27357044583598439</v>
      </c>
      <c r="AZ110" s="2"/>
      <c r="BA110" s="19">
        <f t="shared" ca="1" si="52"/>
        <v>0.46947156278589053</v>
      </c>
      <c r="BB110" s="1">
        <f t="shared" ca="1" si="53"/>
        <v>-0.27357044583598439</v>
      </c>
      <c r="BC110" s="1"/>
      <c r="BD110" s="1"/>
      <c r="BE110" s="1"/>
      <c r="BF110" s="1"/>
      <c r="BG110" s="1"/>
      <c r="BH110" s="25"/>
    </row>
    <row r="111" spans="7:60" x14ac:dyDescent="0.15">
      <c r="X111" s="1">
        <f t="shared" si="54"/>
        <v>20</v>
      </c>
      <c r="Y111" s="1">
        <f t="shared" si="29"/>
        <v>0.3490658503988659</v>
      </c>
      <c r="Z111" s="1" t="str">
        <f t="shared" si="30"/>
        <v>0.939692620785908+0.342020143325669i</v>
      </c>
      <c r="AA111" s="1" t="str">
        <f t="shared" ca="1" si="31"/>
        <v>-0.0596893309318151+0.342020143325669i</v>
      </c>
      <c r="AB111" s="1" t="str">
        <f t="shared" ca="1" si="32"/>
        <v>0.0351527321964512i</v>
      </c>
      <c r="AC111" s="1" t="str">
        <f t="shared" ca="1" si="33"/>
        <v>0</v>
      </c>
      <c r="AD111" s="1" t="str">
        <f t="shared" ca="1" si="34"/>
        <v>0.0351527321964512i</v>
      </c>
      <c r="AE111" s="1" t="str">
        <f t="shared" ca="1" si="35"/>
        <v>-0.0596893309318151+0.342020143325669i</v>
      </c>
      <c r="AF111" s="1" t="str">
        <f t="shared" ca="1" si="36"/>
        <v>0</v>
      </c>
      <c r="AG111" s="1" t="str">
        <f t="shared" ca="1" si="37"/>
        <v>0</v>
      </c>
      <c r="AH111" s="1" t="str">
        <f t="shared" ca="1" si="38"/>
        <v>0</v>
      </c>
      <c r="AI111" s="1" t="str">
        <f t="shared" ca="1" si="39"/>
        <v>-0.060307379214092+0.342020143325669i</v>
      </c>
      <c r="AJ111" s="1" t="str">
        <f t="shared" ca="1" si="40"/>
        <v>0.0208044097927653-0.0363278569443353i</v>
      </c>
      <c r="AK111" s="1" t="str">
        <f t="shared" ca="1" si="41"/>
        <v>0</v>
      </c>
      <c r="AL111" s="1" t="str">
        <f t="shared" ca="1" si="42"/>
        <v>0</v>
      </c>
      <c r="AM111" s="1" t="str">
        <f t="shared" ca="1" si="43"/>
        <v>0.0208044097927653-0.0363278569443353i</v>
      </c>
      <c r="AN111" s="1" t="str">
        <f t="shared" ca="1" si="44"/>
        <v>0</v>
      </c>
      <c r="AO111" s="1" t="str">
        <f t="shared" ca="1" si="45"/>
        <v>0</v>
      </c>
      <c r="AP111" s="1" t="str">
        <f t="shared" ca="1" si="46"/>
        <v>0.0000745227078292365-0.000422639278060629i</v>
      </c>
      <c r="AQ111" s="1" t="str">
        <f t="shared" ca="1" si="47"/>
        <v>0.0000745227078292365-0.000422639278060629i</v>
      </c>
      <c r="AR111" s="1" t="str">
        <f t="shared" ca="1" si="48"/>
        <v>0.0207298870849361-0.0359052176662747i</v>
      </c>
      <c r="AS111" s="1">
        <f t="shared" si="28"/>
        <v>20</v>
      </c>
      <c r="AT111" s="1">
        <f t="shared" si="49"/>
        <v>0.93969262078590798</v>
      </c>
      <c r="AU111" s="1">
        <f t="shared" si="50"/>
        <v>0.34202014332566899</v>
      </c>
      <c r="AV111" s="1">
        <f t="shared" ca="1" si="51"/>
        <v>4.1459774169871753E-2</v>
      </c>
      <c r="AW111" s="1">
        <f t="array" aca="1" ref="AW111:AY111" ca="1">MMULT(AT111:AV111,$AW$7:$AY$9)</f>
        <v>0.50000000000000022</v>
      </c>
      <c r="AX111" s="1">
        <f ca="1"/>
        <v>-0.82797775925320261</v>
      </c>
      <c r="AY111" s="17">
        <f ca="1"/>
        <v>-0.25723868887914497</v>
      </c>
      <c r="AZ111" s="2"/>
      <c r="BA111" s="19">
        <f t="shared" ca="1" si="52"/>
        <v>0.50000000000000022</v>
      </c>
      <c r="BB111" s="1">
        <f t="shared" ca="1" si="53"/>
        <v>-0.25723868887914497</v>
      </c>
      <c r="BC111" s="1"/>
      <c r="BD111" s="1"/>
      <c r="BE111" s="1"/>
      <c r="BF111" s="1"/>
      <c r="BG111" s="1"/>
      <c r="BH111" s="25"/>
    </row>
    <row r="112" spans="7:60" x14ac:dyDescent="0.15">
      <c r="X112" s="1">
        <f t="shared" si="54"/>
        <v>22</v>
      </c>
      <c r="Y112" s="1">
        <f t="shared" si="29"/>
        <v>0.38397243543875248</v>
      </c>
      <c r="Z112" s="1" t="str">
        <f t="shared" si="30"/>
        <v>0.927183854566788+0.374606593415912i</v>
      </c>
      <c r="AA112" s="1" t="str">
        <f t="shared" ca="1" si="31"/>
        <v>-0.0721980971509351+0.374606593415912i</v>
      </c>
      <c r="AB112" s="1" t="str">
        <f t="shared" ca="1" si="32"/>
        <v>0.0351527321964512i</v>
      </c>
      <c r="AC112" s="1" t="str">
        <f t="shared" ca="1" si="33"/>
        <v>0</v>
      </c>
      <c r="AD112" s="1" t="str">
        <f t="shared" ca="1" si="34"/>
        <v>0.0351527321964512i</v>
      </c>
      <c r="AE112" s="1" t="str">
        <f t="shared" ca="1" si="35"/>
        <v>-0.0721980971509351+0.374606593415912i</v>
      </c>
      <c r="AF112" s="1" t="str">
        <f t="shared" ca="1" si="36"/>
        <v>0</v>
      </c>
      <c r="AG112" s="1" t="str">
        <f t="shared" ca="1" si="37"/>
        <v>0</v>
      </c>
      <c r="AH112" s="1" t="str">
        <f t="shared" ca="1" si="38"/>
        <v>0</v>
      </c>
      <c r="AI112" s="1" t="str">
        <f t="shared" ca="1" si="39"/>
        <v>-0.072816145433212+0.374606593415912i</v>
      </c>
      <c r="AJ112" s="1" t="str">
        <f t="shared" ca="1" si="40"/>
        <v>0.0301018704114493-0.0466771654141484i</v>
      </c>
      <c r="AK112" s="1" t="str">
        <f t="shared" ca="1" si="41"/>
        <v>0</v>
      </c>
      <c r="AL112" s="1" t="str">
        <f t="shared" ca="1" si="42"/>
        <v>0</v>
      </c>
      <c r="AM112" s="1" t="str">
        <f t="shared" ca="1" si="43"/>
        <v>0.0301018704114493-0.0466771654141484i</v>
      </c>
      <c r="AN112" s="1" t="str">
        <f t="shared" ca="1" si="44"/>
        <v>0</v>
      </c>
      <c r="AO112" s="1" t="str">
        <f t="shared" ca="1" si="45"/>
        <v>0</v>
      </c>
      <c r="AP112" s="1" t="str">
        <f t="shared" ca="1" si="46"/>
        <v>0.000089979972634965-0.000462906829576111i</v>
      </c>
      <c r="AQ112" s="1" t="str">
        <f t="shared" ca="1" si="47"/>
        <v>0.000089979972634965-0.000462906829576111i</v>
      </c>
      <c r="AR112" s="1" t="str">
        <f t="shared" ca="1" si="48"/>
        <v>0.0300118904388143-0.0462142585845723i</v>
      </c>
      <c r="AS112" s="1">
        <f t="shared" si="28"/>
        <v>22</v>
      </c>
      <c r="AT112" s="1">
        <f t="shared" si="49"/>
        <v>0.92718385456678798</v>
      </c>
      <c r="AU112" s="1">
        <f t="shared" si="50"/>
        <v>0.37460659341591201</v>
      </c>
      <c r="AV112" s="1">
        <f t="shared" ca="1" si="51"/>
        <v>5.510418554187247E-2</v>
      </c>
      <c r="AW112" s="1">
        <f t="array" aca="1" ref="AW112:AY112" ca="1">MMULT(AT112:AV112,$AW$7:$AY$9)</f>
        <v>0.52991926423320512</v>
      </c>
      <c r="AX112" s="1">
        <f ca="1"/>
        <v>-0.81575127946660797</v>
      </c>
      <c r="AY112" s="17">
        <f ca="1"/>
        <v>-0.23826853486636643</v>
      </c>
      <c r="AZ112" s="2"/>
      <c r="BA112" s="19">
        <f t="shared" ca="1" si="52"/>
        <v>0.52991926423320512</v>
      </c>
      <c r="BB112" s="1">
        <f t="shared" ca="1" si="53"/>
        <v>-0.23826853486636643</v>
      </c>
      <c r="BC112" s="1"/>
      <c r="BD112" s="1"/>
      <c r="BE112" s="1"/>
      <c r="BF112" s="1"/>
      <c r="BG112" s="1"/>
      <c r="BH112" s="25"/>
    </row>
    <row r="113" spans="24:60" x14ac:dyDescent="0.15">
      <c r="X113" s="1">
        <f t="shared" si="54"/>
        <v>24</v>
      </c>
      <c r="Y113" s="1">
        <f t="shared" si="29"/>
        <v>0.41887902047863912</v>
      </c>
      <c r="Z113" s="1" t="str">
        <f t="shared" si="30"/>
        <v>0.913545457642601+0.4067366430758i</v>
      </c>
      <c r="AA113" s="1" t="str">
        <f t="shared" ca="1" si="31"/>
        <v>-0.0858364940751221+0.4067366430758i</v>
      </c>
      <c r="AB113" s="1" t="str">
        <f t="shared" ca="1" si="32"/>
        <v>0.0351527321964512i</v>
      </c>
      <c r="AC113" s="1" t="str">
        <f t="shared" ca="1" si="33"/>
        <v>0</v>
      </c>
      <c r="AD113" s="1" t="str">
        <f t="shared" ca="1" si="34"/>
        <v>0.0351527321964512i</v>
      </c>
      <c r="AE113" s="1" t="str">
        <f t="shared" ca="1" si="35"/>
        <v>-0.0858364940751221+0.4067366430758i</v>
      </c>
      <c r="AF113" s="1" t="str">
        <f t="shared" ca="1" si="36"/>
        <v>0</v>
      </c>
      <c r="AG113" s="1" t="str">
        <f t="shared" ca="1" si="37"/>
        <v>0</v>
      </c>
      <c r="AH113" s="1" t="str">
        <f t="shared" ca="1" si="38"/>
        <v>0</v>
      </c>
      <c r="AI113" s="1" t="str">
        <f t="shared" ca="1" si="39"/>
        <v>-0.086454542357399+0.4067366430758i</v>
      </c>
      <c r="AJ113" s="1" t="str">
        <f t="shared" ca="1" si="40"/>
        <v>0.0420662610067515-0.0582548083114988i</v>
      </c>
      <c r="AK113" s="1" t="str">
        <f t="shared" ca="1" si="41"/>
        <v>0</v>
      </c>
      <c r="AL113" s="1" t="str">
        <f t="shared" ca="1" si="42"/>
        <v>0</v>
      </c>
      <c r="AM113" s="1" t="str">
        <f t="shared" ca="1" si="43"/>
        <v>0.0420662610067515-0.0582548083114988i</v>
      </c>
      <c r="AN113" s="1" t="str">
        <f t="shared" ca="1" si="44"/>
        <v>0</v>
      </c>
      <c r="AO113" s="1" t="str">
        <f t="shared" ca="1" si="45"/>
        <v>0</v>
      </c>
      <c r="AP113" s="1" t="str">
        <f t="shared" ca="1" si="46"/>
        <v>0.000106833138573949-0.000502610400425086i</v>
      </c>
      <c r="AQ113" s="1" t="str">
        <f t="shared" ca="1" si="47"/>
        <v>0.000106833138573949-0.000502610400425086i</v>
      </c>
      <c r="AR113" s="1" t="str">
        <f t="shared" ca="1" si="48"/>
        <v>0.0419594278681776-0.0577521979110737i</v>
      </c>
      <c r="AS113" s="1">
        <f t="shared" si="28"/>
        <v>24</v>
      </c>
      <c r="AT113" s="1">
        <f t="shared" si="49"/>
        <v>0.91354545764260098</v>
      </c>
      <c r="AU113" s="1">
        <f t="shared" si="50"/>
        <v>0.40673664307579999</v>
      </c>
      <c r="AV113" s="1">
        <f t="shared" ca="1" si="51"/>
        <v>7.1385642468108551E-2</v>
      </c>
      <c r="AW113" s="1">
        <f t="array" aca="1" ref="AW113:AY113" ca="1">MMULT(AT113:AV113,$AW$7:$AY$9)</f>
        <v>0.55919290347074668</v>
      </c>
      <c r="AX113" s="1">
        <f ca="1"/>
        <v>-0.80345581695257229</v>
      </c>
      <c r="AY113" s="17">
        <f ca="1"/>
        <v>-0.21646698793029706</v>
      </c>
      <c r="AZ113" s="2"/>
      <c r="BA113" s="19">
        <f t="shared" ca="1" si="52"/>
        <v>0.55919290347074668</v>
      </c>
      <c r="BB113" s="1">
        <f t="shared" ca="1" si="53"/>
        <v>-0.21646698793029706</v>
      </c>
      <c r="BC113" s="1"/>
      <c r="BD113" s="1"/>
      <c r="BE113" s="1"/>
      <c r="BF113" s="1"/>
      <c r="BG113" s="1"/>
      <c r="BH113" s="25"/>
    </row>
    <row r="114" spans="24:60" x14ac:dyDescent="0.15">
      <c r="X114" s="1">
        <f t="shared" si="54"/>
        <v>26</v>
      </c>
      <c r="Y114" s="1">
        <f t="shared" si="29"/>
        <v>0.4537856055185257</v>
      </c>
      <c r="Z114" s="1" t="str">
        <f t="shared" si="30"/>
        <v>0.898794046299167+0.438371146789078i</v>
      </c>
      <c r="AA114" s="1" t="str">
        <f t="shared" ca="1" si="31"/>
        <v>-0.100587905418556+0.438371146789078i</v>
      </c>
      <c r="AB114" s="1" t="str">
        <f t="shared" ca="1" si="32"/>
        <v>0.0351527321964512i</v>
      </c>
      <c r="AC114" s="1" t="str">
        <f t="shared" ca="1" si="33"/>
        <v>0</v>
      </c>
      <c r="AD114" s="1" t="str">
        <f t="shared" ca="1" si="34"/>
        <v>0.0351527321964512i</v>
      </c>
      <c r="AE114" s="1" t="str">
        <f t="shared" ca="1" si="35"/>
        <v>-0.100587905418556+0.438371146789078i</v>
      </c>
      <c r="AF114" s="1" t="str">
        <f t="shared" ca="1" si="36"/>
        <v>0</v>
      </c>
      <c r="AG114" s="1" t="str">
        <f t="shared" ca="1" si="37"/>
        <v>0</v>
      </c>
      <c r="AH114" s="1" t="str">
        <f t="shared" ca="1" si="38"/>
        <v>0</v>
      </c>
      <c r="AI114" s="1" t="str">
        <f t="shared" ca="1" si="39"/>
        <v>-0.101205953700833+0.438371146789078i</v>
      </c>
      <c r="AJ114" s="1" t="str">
        <f t="shared" ca="1" si="40"/>
        <v>0.0570844862126514-0.0708807330202311i</v>
      </c>
      <c r="AK114" s="1" t="str">
        <f t="shared" ca="1" si="41"/>
        <v>0</v>
      </c>
      <c r="AL114" s="1" t="str">
        <f t="shared" ca="1" si="42"/>
        <v>0</v>
      </c>
      <c r="AM114" s="1" t="str">
        <f t="shared" ca="1" si="43"/>
        <v>0.0570844862126514-0.0708807330202311i</v>
      </c>
      <c r="AN114" s="1" t="str">
        <f t="shared" ca="1" si="44"/>
        <v>0</v>
      </c>
      <c r="AO114" s="1" t="str">
        <f t="shared" ca="1" si="45"/>
        <v>0</v>
      </c>
      <c r="AP114" s="1" t="str">
        <f t="shared" ca="1" si="46"/>
        <v>0.000125061672659522-0.000541701617922341i</v>
      </c>
      <c r="AQ114" s="1" t="str">
        <f t="shared" ca="1" si="47"/>
        <v>0.000125061672659522-0.000541701617922341i</v>
      </c>
      <c r="AR114" s="1" t="str">
        <f t="shared" ca="1" si="48"/>
        <v>0.0569594245399919-0.0703390314023088i</v>
      </c>
      <c r="AS114" s="1">
        <f t="shared" si="28"/>
        <v>26</v>
      </c>
      <c r="AT114" s="1">
        <f t="shared" si="49"/>
        <v>0.89879404629916704</v>
      </c>
      <c r="AU114" s="1">
        <f t="shared" si="50"/>
        <v>0.43837114678907801</v>
      </c>
      <c r="AV114" s="1">
        <f t="shared" ca="1" si="51"/>
        <v>9.0509421512580734E-2</v>
      </c>
      <c r="AW114" s="1">
        <f t="array" aca="1" ref="AW114:AY114" ca="1">MMULT(AT114:AV114,$AW$7:$AY$9)</f>
        <v>0.5877852522924738</v>
      </c>
      <c r="AX114" s="1">
        <f ca="1"/>
        <v>-0.79118334502258902</v>
      </c>
      <c r="AY114" s="17">
        <f ca="1"/>
        <v>-0.19164907286204774</v>
      </c>
      <c r="AZ114" s="2"/>
      <c r="BA114" s="19">
        <f t="shared" ca="1" si="52"/>
        <v>0.5877852522924738</v>
      </c>
      <c r="BB114" s="1">
        <f t="shared" ca="1" si="53"/>
        <v>-0.19164907286204774</v>
      </c>
      <c r="BC114" s="1"/>
      <c r="BD114" s="1"/>
      <c r="BE114" s="1"/>
      <c r="BF114" s="1"/>
      <c r="BG114" s="1"/>
      <c r="BH114" s="25"/>
    </row>
    <row r="115" spans="24:60" x14ac:dyDescent="0.15">
      <c r="X115" s="1">
        <f t="shared" si="54"/>
        <v>28</v>
      </c>
      <c r="Y115" s="1">
        <f t="shared" si="29"/>
        <v>0.48869219055841229</v>
      </c>
      <c r="Z115" s="1" t="str">
        <f t="shared" si="30"/>
        <v>0.882947592858927+0.469471562785891i</v>
      </c>
      <c r="AA115" s="1" t="str">
        <f t="shared" ca="1" si="31"/>
        <v>-0.116434358858796+0.469471562785891i</v>
      </c>
      <c r="AB115" s="1" t="str">
        <f t="shared" ca="1" si="32"/>
        <v>0.0351527321964512i</v>
      </c>
      <c r="AC115" s="1" t="str">
        <f t="shared" ca="1" si="33"/>
        <v>0</v>
      </c>
      <c r="AD115" s="1" t="str">
        <f t="shared" ca="1" si="34"/>
        <v>0.0351527321964512i</v>
      </c>
      <c r="AE115" s="1" t="str">
        <f t="shared" ca="1" si="35"/>
        <v>-0.116434358858796+0.469471562785891i</v>
      </c>
      <c r="AF115" s="1" t="str">
        <f t="shared" ca="1" si="36"/>
        <v>0</v>
      </c>
      <c r="AG115" s="1" t="str">
        <f t="shared" ca="1" si="37"/>
        <v>0</v>
      </c>
      <c r="AH115" s="1" t="str">
        <f t="shared" ca="1" si="38"/>
        <v>0</v>
      </c>
      <c r="AI115" s="1" t="str">
        <f t="shared" ca="1" si="39"/>
        <v>-0.117052407141073+0.469471562785891i</v>
      </c>
      <c r="AJ115" s="1" t="str">
        <f t="shared" ca="1" si="40"/>
        <v>0.0755369827391136-0.0843118084852141i</v>
      </c>
      <c r="AK115" s="1" t="str">
        <f t="shared" ca="1" si="41"/>
        <v>0</v>
      </c>
      <c r="AL115" s="1" t="str">
        <f t="shared" ca="1" si="42"/>
        <v>0</v>
      </c>
      <c r="AM115" s="1" t="str">
        <f t="shared" ca="1" si="43"/>
        <v>0.0755369827391136-0.0843118084852141i</v>
      </c>
      <c r="AN115" s="1" t="str">
        <f t="shared" ca="1" si="44"/>
        <v>0</v>
      </c>
      <c r="AO115" s="1" t="str">
        <f t="shared" ca="1" si="45"/>
        <v>0</v>
      </c>
      <c r="AP115" s="1" t="str">
        <f t="shared" ca="1" si="46"/>
        <v>0.00014464336623079-0.000580132855440894i</v>
      </c>
      <c r="AQ115" s="1" t="str">
        <f t="shared" ca="1" si="47"/>
        <v>0.00014464336623079-0.000580132855440894i</v>
      </c>
      <c r="AR115" s="1" t="str">
        <f t="shared" ca="1" si="48"/>
        <v>0.0753923393728828-0.0837316756297732i</v>
      </c>
      <c r="AS115" s="1">
        <f t="shared" si="28"/>
        <v>28</v>
      </c>
      <c r="AT115" s="1">
        <f t="shared" si="49"/>
        <v>0.88294759285892699</v>
      </c>
      <c r="AU115" s="1">
        <f t="shared" si="50"/>
        <v>0.46947156278589097</v>
      </c>
      <c r="AV115" s="1">
        <f t="shared" ca="1" si="51"/>
        <v>0.11267208323220748</v>
      </c>
      <c r="AW115" s="1">
        <f t="array" aca="1" ref="AW115:AY115" ca="1">MMULT(AT115:AV115,$AW$7:$AY$9)</f>
        <v>0.61566147532565851</v>
      </c>
      <c r="AX115" s="1">
        <f ca="1"/>
        <v>-0.77902401232006058</v>
      </c>
      <c r="AY115" s="17">
        <f ca="1"/>
        <v>-0.1636384257088582</v>
      </c>
      <c r="AZ115" s="2"/>
      <c r="BA115" s="19">
        <f t="shared" ca="1" si="52"/>
        <v>0.61566147532565851</v>
      </c>
      <c r="BB115" s="1">
        <f t="shared" ca="1" si="53"/>
        <v>-0.1636384257088582</v>
      </c>
      <c r="BC115" s="1"/>
      <c r="BD115" s="1"/>
      <c r="BE115" s="1"/>
      <c r="BF115" s="1"/>
      <c r="BG115" s="1"/>
      <c r="BH115" s="25"/>
    </row>
    <row r="116" spans="24:60" x14ac:dyDescent="0.15">
      <c r="X116" s="1">
        <f t="shared" si="54"/>
        <v>30</v>
      </c>
      <c r="Y116" s="1">
        <f t="shared" si="29"/>
        <v>0.52359877559829882</v>
      </c>
      <c r="Z116" s="1" t="str">
        <f t="shared" si="30"/>
        <v>0.866025403784439+0.5i</v>
      </c>
      <c r="AA116" s="1" t="str">
        <f t="shared" ca="1" si="31"/>
        <v>-0.133356547933284+0.5i</v>
      </c>
      <c r="AB116" s="1" t="str">
        <f t="shared" ca="1" si="32"/>
        <v>0.0351527321964512i</v>
      </c>
      <c r="AC116" s="1" t="str">
        <f t="shared" ca="1" si="33"/>
        <v>0</v>
      </c>
      <c r="AD116" s="1" t="str">
        <f t="shared" ca="1" si="34"/>
        <v>0.0351527321964512i</v>
      </c>
      <c r="AE116" s="1" t="str">
        <f t="shared" ca="1" si="35"/>
        <v>-0.133356547933284+0.5i</v>
      </c>
      <c r="AF116" s="1" t="str">
        <f t="shared" ca="1" si="36"/>
        <v>0</v>
      </c>
      <c r="AG116" s="1" t="str">
        <f t="shared" ca="1" si="37"/>
        <v>0</v>
      </c>
      <c r="AH116" s="1" t="str">
        <f t="shared" ca="1" si="38"/>
        <v>0</v>
      </c>
      <c r="AI116" s="1" t="str">
        <f t="shared" ca="1" si="39"/>
        <v>-0.133974596215561+0.5i</v>
      </c>
      <c r="AJ116" s="1" t="str">
        <f t="shared" ca="1" si="40"/>
        <v>0.0977893229711686-0.098241625899596i</v>
      </c>
      <c r="AK116" s="1" t="str">
        <f t="shared" ca="1" si="41"/>
        <v>0</v>
      </c>
      <c r="AL116" s="1" t="str">
        <f t="shared" ca="1" si="42"/>
        <v>0</v>
      </c>
      <c r="AM116" s="1" t="str">
        <f t="shared" ca="1" si="43"/>
        <v>0.0977893229711686-0.098241625899596i</v>
      </c>
      <c r="AN116" s="1" t="str">
        <f t="shared" ca="1" si="44"/>
        <v>0</v>
      </c>
      <c r="AO116" s="1" t="str">
        <f t="shared" ca="1" si="45"/>
        <v>0</v>
      </c>
      <c r="AP116" s="1" t="str">
        <f t="shared" ca="1" si="46"/>
        <v>0.000165554362010465-0.000617857290437708i</v>
      </c>
      <c r="AQ116" s="1" t="str">
        <f t="shared" ca="1" si="47"/>
        <v>0.000165554362010465-0.000617857290437708i</v>
      </c>
      <c r="AR116" s="1" t="str">
        <f t="shared" ca="1" si="48"/>
        <v>0.0976237686091581-0.0976237686091583i</v>
      </c>
      <c r="AS116" s="1">
        <f t="shared" si="28"/>
        <v>30</v>
      </c>
      <c r="AT116" s="1">
        <f t="shared" si="49"/>
        <v>0.86602540378443904</v>
      </c>
      <c r="AU116" s="1">
        <f t="shared" si="50"/>
        <v>0.5</v>
      </c>
      <c r="AV116" s="1">
        <f t="shared" ca="1" si="51"/>
        <v>0.13806085757704437</v>
      </c>
      <c r="AW116" s="1">
        <f t="array" aca="1" ref="AW116:AY116" ca="1">MMULT(AT116:AV116,$AW$7:$AY$9)</f>
        <v>0.64278760968653947</v>
      </c>
      <c r="AX116" s="1">
        <f ca="1"/>
        <v>-0.76706590468911995</v>
      </c>
      <c r="AY116" s="17">
        <f ca="1"/>
        <v>-0.13226786114486216</v>
      </c>
      <c r="AZ116" s="2"/>
      <c r="BA116" s="19">
        <f t="shared" ca="1" si="52"/>
        <v>0.64278760968653947</v>
      </c>
      <c r="BB116" s="1">
        <f t="shared" ca="1" si="53"/>
        <v>-0.13226786114486216</v>
      </c>
      <c r="BC116" s="1"/>
      <c r="BD116" s="1"/>
      <c r="BE116" s="1"/>
      <c r="BF116" s="1"/>
      <c r="BG116" s="1"/>
      <c r="BH116" s="25"/>
    </row>
    <row r="117" spans="24:60" x14ac:dyDescent="0.15">
      <c r="X117" s="1">
        <f t="shared" si="54"/>
        <v>32</v>
      </c>
      <c r="Y117" s="1">
        <f t="shared" si="29"/>
        <v>0.55850536063818546</v>
      </c>
      <c r="Z117" s="1" t="str">
        <f t="shared" si="30"/>
        <v>0.848048096156426+0.529919264233205i</v>
      </c>
      <c r="AA117" s="1" t="str">
        <f t="shared" ca="1" si="31"/>
        <v>-0.151333855561297+0.529919264233205i</v>
      </c>
      <c r="AB117" s="1" t="str">
        <f t="shared" ca="1" si="32"/>
        <v>0.0351527321964512i</v>
      </c>
      <c r="AC117" s="1" t="str">
        <f t="shared" ca="1" si="33"/>
        <v>0</v>
      </c>
      <c r="AD117" s="1" t="str">
        <f t="shared" ca="1" si="34"/>
        <v>0.0351527321964512i</v>
      </c>
      <c r="AE117" s="1" t="str">
        <f t="shared" ca="1" si="35"/>
        <v>-0.151333855561297+0.529919264233205i</v>
      </c>
      <c r="AF117" s="1" t="str">
        <f t="shared" ca="1" si="36"/>
        <v>0</v>
      </c>
      <c r="AG117" s="1" t="str">
        <f t="shared" ca="1" si="37"/>
        <v>0</v>
      </c>
      <c r="AH117" s="1" t="str">
        <f t="shared" ca="1" si="38"/>
        <v>0</v>
      </c>
      <c r="AI117" s="1" t="str">
        <f t="shared" ca="1" si="39"/>
        <v>-0.151951903843574+0.529919264233205i</v>
      </c>
      <c r="AJ117" s="1" t="str">
        <f t="shared" ca="1" si="40"/>
        <v>0.124183753747873-0.11230131494025i</v>
      </c>
      <c r="AK117" s="1" t="str">
        <f t="shared" ca="1" si="41"/>
        <v>0</v>
      </c>
      <c r="AL117" s="1" t="str">
        <f t="shared" ca="1" si="42"/>
        <v>0</v>
      </c>
      <c r="AM117" s="1" t="str">
        <f t="shared" ca="1" si="43"/>
        <v>0.124183753747873-0.11230131494025i</v>
      </c>
      <c r="AN117" s="1" t="str">
        <f t="shared" ca="1" si="44"/>
        <v>0</v>
      </c>
      <c r="AO117" s="1" t="str">
        <f t="shared" ca="1" si="45"/>
        <v>0</v>
      </c>
      <c r="AP117" s="1" t="str">
        <f t="shared" ca="1" si="46"/>
        <v>0.000187769183171284-0.000654828961499744i</v>
      </c>
      <c r="AQ117" s="1" t="str">
        <f t="shared" ca="1" si="47"/>
        <v>0.000187769183171284-0.000654828961499744i</v>
      </c>
      <c r="AR117" s="1" t="str">
        <f t="shared" ca="1" si="48"/>
        <v>0.123995984564702-0.11164648597875i</v>
      </c>
      <c r="AS117" s="1">
        <f t="shared" si="28"/>
        <v>32</v>
      </c>
      <c r="AT117" s="1">
        <f t="shared" si="49"/>
        <v>0.84804809615642596</v>
      </c>
      <c r="AU117" s="1">
        <f t="shared" si="50"/>
        <v>0.52991926423320501</v>
      </c>
      <c r="AV117" s="1">
        <f t="shared" ca="1" si="51"/>
        <v>0.16685305517002991</v>
      </c>
      <c r="AW117" s="1">
        <f t="array" aca="1" ref="AW117:AY117" ca="1">MMULT(AT117:AV117,$AW$7:$AY$9)</f>
        <v>0.66913060635885835</v>
      </c>
      <c r="AX117" s="1">
        <f ca="1"/>
        <v>-0.7553948145199183</v>
      </c>
      <c r="AY117" s="17">
        <f ca="1"/>
        <v>-9.737991502264623E-2</v>
      </c>
      <c r="AZ117" s="2"/>
      <c r="BA117" s="19">
        <f t="shared" ca="1" si="52"/>
        <v>0.66913060635885835</v>
      </c>
      <c r="BB117" s="1">
        <f t="shared" ca="1" si="53"/>
        <v>-9.737991502264623E-2</v>
      </c>
      <c r="BC117" s="1"/>
      <c r="BD117" s="1"/>
      <c r="BE117" s="1"/>
      <c r="BF117" s="1"/>
      <c r="BG117" s="1"/>
      <c r="BH117" s="25"/>
    </row>
    <row r="118" spans="24:60" x14ac:dyDescent="0.15">
      <c r="X118" s="1">
        <f t="shared" si="54"/>
        <v>34</v>
      </c>
      <c r="Y118" s="1">
        <f t="shared" si="29"/>
        <v>0.59341194567807209</v>
      </c>
      <c r="Z118" s="1" t="str">
        <f t="shared" si="30"/>
        <v>0.829037572555042+0.559192903470747i</v>
      </c>
      <c r="AA118" s="1" t="str">
        <f t="shared" ca="1" si="31"/>
        <v>-0.170344379162681+0.559192903470747i</v>
      </c>
      <c r="AB118" s="1" t="str">
        <f t="shared" ca="1" si="32"/>
        <v>0.0351527321964512i</v>
      </c>
      <c r="AC118" s="1" t="str">
        <f t="shared" ca="1" si="33"/>
        <v>0</v>
      </c>
      <c r="AD118" s="1" t="str">
        <f t="shared" ca="1" si="34"/>
        <v>0.0351527321964512i</v>
      </c>
      <c r="AE118" s="1" t="str">
        <f t="shared" ca="1" si="35"/>
        <v>-0.170344379162681+0.559192903470747i</v>
      </c>
      <c r="AF118" s="1" t="str">
        <f t="shared" ca="1" si="36"/>
        <v>0</v>
      </c>
      <c r="AG118" s="1" t="str">
        <f t="shared" ca="1" si="37"/>
        <v>0</v>
      </c>
      <c r="AH118" s="1" t="str">
        <f t="shared" ca="1" si="38"/>
        <v>0</v>
      </c>
      <c r="AI118" s="1" t="str">
        <f t="shared" ca="1" si="39"/>
        <v>-0.170962427444958+0.559192903470747i</v>
      </c>
      <c r="AJ118" s="1" t="str">
        <f t="shared" ca="1" si="40"/>
        <v>0.155030786791864-0.12606138302822i</v>
      </c>
      <c r="AK118" s="1" t="str">
        <f t="shared" ca="1" si="41"/>
        <v>0</v>
      </c>
      <c r="AL118" s="1" t="str">
        <f t="shared" ca="1" si="42"/>
        <v>0</v>
      </c>
      <c r="AM118" s="1" t="str">
        <f t="shared" ca="1" si="43"/>
        <v>0.155030786791864-0.12606138302822i</v>
      </c>
      <c r="AN118" s="1" t="str">
        <f t="shared" ca="1" si="44"/>
        <v>0</v>
      </c>
      <c r="AO118" s="1" t="str">
        <f t="shared" ca="1" si="45"/>
        <v>0</v>
      </c>
      <c r="AP118" s="1" t="str">
        <f t="shared" ca="1" si="46"/>
        <v>0.00021126076437559-0.000691002824340862i</v>
      </c>
      <c r="AQ118" s="1" t="str">
        <f t="shared" ca="1" si="47"/>
        <v>0.00021126076437559-0.000691002824340862i</v>
      </c>
      <c r="AR118" s="1" t="str">
        <f t="shared" ca="1" si="48"/>
        <v>0.154819526027488-0.125370380203879i</v>
      </c>
      <c r="AS118" s="1">
        <f t="shared" si="28"/>
        <v>34</v>
      </c>
      <c r="AT118" s="1">
        <f t="shared" si="49"/>
        <v>0.82903757255504196</v>
      </c>
      <c r="AU118" s="1">
        <f t="shared" si="50"/>
        <v>0.55919290347074702</v>
      </c>
      <c r="AV118" s="1">
        <f t="shared" ca="1" si="51"/>
        <v>0.19921550610291663</v>
      </c>
      <c r="AW118" s="1">
        <f t="array" aca="1" ref="AW118:AY118" ca="1">MMULT(AT118:AV118,$AW$7:$AY$9)</f>
        <v>0.69465837045899759</v>
      </c>
      <c r="AX118" s="1">
        <f ca="1"/>
        <v>-0.74409401816585452</v>
      </c>
      <c r="AY118" s="17">
        <f ca="1"/>
        <v>-5.8827360580642557E-2</v>
      </c>
      <c r="AZ118" s="2"/>
      <c r="BA118" s="19">
        <f t="shared" ca="1" si="52"/>
        <v>0.69465837045899759</v>
      </c>
      <c r="BB118" s="1">
        <f t="shared" ca="1" si="53"/>
        <v>-5.8827360580642557E-2</v>
      </c>
      <c r="BC118" s="1"/>
      <c r="BD118" s="1"/>
      <c r="BE118" s="1"/>
      <c r="BF118" s="1"/>
      <c r="BG118" s="1"/>
      <c r="BH118" s="25"/>
    </row>
    <row r="119" spans="24:60" x14ac:dyDescent="0.15">
      <c r="X119" s="1">
        <f t="shared" si="54"/>
        <v>36</v>
      </c>
      <c r="Y119" s="1">
        <f t="shared" si="29"/>
        <v>0.62831853071795862</v>
      </c>
      <c r="Z119" s="1" t="str">
        <f t="shared" si="30"/>
        <v>0.809016994374947+0.587785252292473i</v>
      </c>
      <c r="AA119" s="1" t="str">
        <f t="shared" ca="1" si="31"/>
        <v>-0.190364957342776+0.587785252292473i</v>
      </c>
      <c r="AB119" s="1" t="str">
        <f t="shared" ca="1" si="32"/>
        <v>0.0351527321964512i</v>
      </c>
      <c r="AC119" s="1" t="str">
        <f t="shared" ca="1" si="33"/>
        <v>0</v>
      </c>
      <c r="AD119" s="1" t="str">
        <f t="shared" ca="1" si="34"/>
        <v>0.0351527321964512i</v>
      </c>
      <c r="AE119" s="1" t="str">
        <f t="shared" ca="1" si="35"/>
        <v>-0.190364957342776+0.587785252292473i</v>
      </c>
      <c r="AF119" s="1" t="str">
        <f t="shared" ca="1" si="36"/>
        <v>0</v>
      </c>
      <c r="AG119" s="1" t="str">
        <f t="shared" ca="1" si="37"/>
        <v>0</v>
      </c>
      <c r="AH119" s="1" t="str">
        <f t="shared" ca="1" si="38"/>
        <v>0</v>
      </c>
      <c r="AI119" s="1" t="str">
        <f t="shared" ca="1" si="39"/>
        <v>-0.190983005625053+0.587785252292473i</v>
      </c>
      <c r="AJ119" s="1" t="str">
        <f t="shared" ca="1" si="40"/>
        <v>0.190600957827526-0.139034572158133i</v>
      </c>
      <c r="AK119" s="1" t="str">
        <f t="shared" ca="1" si="41"/>
        <v>0</v>
      </c>
      <c r="AL119" s="1" t="str">
        <f t="shared" ca="1" si="42"/>
        <v>0</v>
      </c>
      <c r="AM119" s="1" t="str">
        <f t="shared" ca="1" si="43"/>
        <v>0.190600957827526-0.139034572158133i</v>
      </c>
      <c r="AN119" s="1" t="str">
        <f t="shared" ca="1" si="44"/>
        <v>0</v>
      </c>
      <c r="AO119" s="1" t="str">
        <f t="shared" ca="1" si="45"/>
        <v>0</v>
      </c>
      <c r="AP119" s="1" t="str">
        <f t="shared" ca="1" si="46"/>
        <v>0.00023600048475029-0.000726334806681344i</v>
      </c>
      <c r="AQ119" s="1" t="str">
        <f t="shared" ca="1" si="47"/>
        <v>0.00023600048475029-0.000726334806681344i</v>
      </c>
      <c r="AR119" s="1" t="str">
        <f t="shared" ca="1" si="48"/>
        <v>0.190364957342776-0.138308237351452i</v>
      </c>
      <c r="AS119" s="1">
        <f t="shared" si="28"/>
        <v>36</v>
      </c>
      <c r="AT119" s="1">
        <f t="shared" si="49"/>
        <v>0.80901699437494701</v>
      </c>
      <c r="AU119" s="1">
        <f t="shared" si="50"/>
        <v>0.58778525229247303</v>
      </c>
      <c r="AV119" s="1">
        <f t="shared" ca="1" si="51"/>
        <v>0.23530402780951817</v>
      </c>
      <c r="AW119" s="1">
        <f t="array" aca="1" ref="AW119:AY119" ca="1">MMULT(AT119:AV119,$AW$7:$AY$9)</f>
        <v>0.71933980033865097</v>
      </c>
      <c r="AX119" s="1">
        <f ca="1"/>
        <v>-0.73324406200400183</v>
      </c>
      <c r="AY119" s="17">
        <f ca="1"/>
        <v>-1.6473696852955161E-2</v>
      </c>
      <c r="AZ119" s="2"/>
      <c r="BA119" s="19">
        <f t="shared" ca="1" si="52"/>
        <v>0.71933980033865097</v>
      </c>
      <c r="BB119" s="1">
        <f t="shared" ca="1" si="53"/>
        <v>-1.6473696852955161E-2</v>
      </c>
      <c r="BC119" s="1"/>
      <c r="BD119" s="1"/>
      <c r="BE119" s="1"/>
      <c r="BF119" s="1"/>
      <c r="BG119" s="1"/>
      <c r="BH119" s="25"/>
    </row>
    <row r="120" spans="24:60" x14ac:dyDescent="0.15">
      <c r="X120" s="1">
        <f t="shared" si="54"/>
        <v>38</v>
      </c>
      <c r="Y120" s="1">
        <f t="shared" si="29"/>
        <v>0.66322511575784526</v>
      </c>
      <c r="Z120" s="1" t="str">
        <f t="shared" si="30"/>
        <v>0.788010753606722+0.615661475325658i</v>
      </c>
      <c r="AA120" s="1" t="str">
        <f t="shared" ca="1" si="31"/>
        <v>-0.211371198111001+0.615661475325658i</v>
      </c>
      <c r="AB120" s="1" t="str">
        <f t="shared" ca="1" si="32"/>
        <v>0.0351527321964512i</v>
      </c>
      <c r="AC120" s="1" t="str">
        <f t="shared" ca="1" si="33"/>
        <v>0</v>
      </c>
      <c r="AD120" s="1" t="str">
        <f t="shared" ca="1" si="34"/>
        <v>0.0351527321964512i</v>
      </c>
      <c r="AE120" s="1" t="str">
        <f t="shared" ca="1" si="35"/>
        <v>-0.211371198111001+0.615661475325658i</v>
      </c>
      <c r="AF120" s="1" t="str">
        <f t="shared" ca="1" si="36"/>
        <v>0</v>
      </c>
      <c r="AG120" s="1" t="str">
        <f t="shared" ca="1" si="37"/>
        <v>0</v>
      </c>
      <c r="AH120" s="1" t="str">
        <f t="shared" ca="1" si="38"/>
        <v>0</v>
      </c>
      <c r="AI120" s="1" t="str">
        <f t="shared" ca="1" si="39"/>
        <v>-0.211989246393278+0.615661475325658i</v>
      </c>
      <c r="AJ120" s="1" t="str">
        <f t="shared" ca="1" si="40"/>
        <v>0.231116870586795-0.150679714891083i</v>
      </c>
      <c r="AK120" s="1" t="str">
        <f t="shared" ca="1" si="41"/>
        <v>0</v>
      </c>
      <c r="AL120" s="1" t="str">
        <f t="shared" ca="1" si="42"/>
        <v>0</v>
      </c>
      <c r="AM120" s="1" t="str">
        <f t="shared" ca="1" si="43"/>
        <v>0.231116870586795-0.150679714891083i</v>
      </c>
      <c r="AN120" s="1" t="str">
        <f t="shared" ca="1" si="44"/>
        <v>0</v>
      </c>
      <c r="AO120" s="1" t="str">
        <f t="shared" ca="1" si="45"/>
        <v>0</v>
      </c>
      <c r="AP120" s="1" t="str">
        <f t="shared" ca="1" si="46"/>
        <v>0.000261958202756965-0.000760781861943186i</v>
      </c>
      <c r="AQ120" s="1" t="str">
        <f t="shared" ca="1" si="47"/>
        <v>0.000261958202756965-0.000760781861943186i</v>
      </c>
      <c r="AR120" s="1" t="str">
        <f t="shared" ca="1" si="48"/>
        <v>0.230854912384038-0.14991893302914i</v>
      </c>
      <c r="AS120" s="1">
        <f t="shared" si="28"/>
        <v>38</v>
      </c>
      <c r="AT120" s="1">
        <f t="shared" si="49"/>
        <v>0.78801075360672201</v>
      </c>
      <c r="AU120" s="1">
        <f t="shared" si="50"/>
        <v>0.61566147532565796</v>
      </c>
      <c r="AV120" s="1">
        <f t="shared" ca="1" si="51"/>
        <v>0.27526292349758558</v>
      </c>
      <c r="AW120" s="1">
        <f t="array" aca="1" ref="AW120:AY120" ca="1">MMULT(AT120:AV120,$AW$7:$AY$9)</f>
        <v>0.74314482547739402</v>
      </c>
      <c r="AX120" s="1">
        <f ca="1"/>
        <v>-0.72292255768430635</v>
      </c>
      <c r="AY120" s="17">
        <f ca="1"/>
        <v>2.980639209618885E-2</v>
      </c>
      <c r="AZ120" s="2"/>
      <c r="BA120" s="19">
        <f t="shared" ca="1" si="52"/>
        <v>0.74314482547739402</v>
      </c>
      <c r="BB120" s="1">
        <f t="shared" ca="1" si="53"/>
        <v>2.980639209618885E-2</v>
      </c>
      <c r="BC120" s="1"/>
      <c r="BD120" s="1"/>
      <c r="BE120" s="1"/>
      <c r="BF120" s="1"/>
      <c r="BG120" s="1"/>
      <c r="BH120" s="25"/>
    </row>
    <row r="121" spans="24:60" x14ac:dyDescent="0.15">
      <c r="X121" s="1">
        <f t="shared" si="54"/>
        <v>40</v>
      </c>
      <c r="Y121" s="1">
        <f t="shared" si="29"/>
        <v>0.69813170079773179</v>
      </c>
      <c r="Z121" s="1" t="str">
        <f t="shared" si="30"/>
        <v>0.766044443118978+0.642787609686539i</v>
      </c>
      <c r="AA121" s="1" t="str">
        <f t="shared" ca="1" si="31"/>
        <v>-0.233337508598745+0.642787609686539i</v>
      </c>
      <c r="AB121" s="1" t="str">
        <f t="shared" ca="1" si="32"/>
        <v>0.0351527321964512i</v>
      </c>
      <c r="AC121" s="1" t="str">
        <f t="shared" ca="1" si="33"/>
        <v>0</v>
      </c>
      <c r="AD121" s="1" t="str">
        <f t="shared" ca="1" si="34"/>
        <v>0.0351527321964512i</v>
      </c>
      <c r="AE121" s="1" t="str">
        <f t="shared" ca="1" si="35"/>
        <v>-0.233337508598745+0.642787609686539i</v>
      </c>
      <c r="AF121" s="1" t="str">
        <f t="shared" ca="1" si="36"/>
        <v>0</v>
      </c>
      <c r="AG121" s="1" t="str">
        <f t="shared" ca="1" si="37"/>
        <v>0</v>
      </c>
      <c r="AH121" s="1" t="str">
        <f t="shared" ca="1" si="38"/>
        <v>0</v>
      </c>
      <c r="AI121" s="1" t="str">
        <f t="shared" ca="1" si="39"/>
        <v>-0.233955556881022+0.642787609686539i</v>
      </c>
      <c r="AJ121" s="1" t="str">
        <f t="shared" ca="1" si="40"/>
        <v>0.276745639660477-0.160406558290089i</v>
      </c>
      <c r="AK121" s="1" t="str">
        <f t="shared" ca="1" si="41"/>
        <v>0</v>
      </c>
      <c r="AL121" s="1" t="str">
        <f t="shared" ca="1" si="42"/>
        <v>0</v>
      </c>
      <c r="AM121" s="1" t="str">
        <f t="shared" ca="1" si="43"/>
        <v>0.276745639660477-0.160406558290089i</v>
      </c>
      <c r="AN121" s="1" t="str">
        <f t="shared" ca="1" si="44"/>
        <v>0</v>
      </c>
      <c r="AO121" s="1" t="str">
        <f t="shared" ca="1" si="45"/>
        <v>0</v>
      </c>
      <c r="AP121" s="1" t="str">
        <f t="shared" ca="1" si="46"/>
        <v>0.000289102292914707-0.000794302021695713i</v>
      </c>
      <c r="AQ121" s="1" t="str">
        <f t="shared" ca="1" si="47"/>
        <v>0.000289102292914707-0.000794302021695713i</v>
      </c>
      <c r="AR121" s="1" t="str">
        <f t="shared" ca="1" si="48"/>
        <v>0.276456537367562-0.159612256268393i</v>
      </c>
      <c r="AS121" s="1">
        <f t="shared" si="28"/>
        <v>40</v>
      </c>
      <c r="AT121" s="1">
        <f t="shared" si="49"/>
        <v>0.76604444311897801</v>
      </c>
      <c r="AU121" s="1">
        <f t="shared" si="50"/>
        <v>0.64278760968653903</v>
      </c>
      <c r="AV121" s="1">
        <f t="shared" ca="1" si="51"/>
        <v>0.31922451253678713</v>
      </c>
      <c r="AW121" s="1">
        <f t="array" aca="1" ref="AW121:AY121" ca="1">MMULT(AT121:AV121,$AW$7:$AY$9)</f>
        <v>0.76604444311897779</v>
      </c>
      <c r="AX121" s="1">
        <f ca="1"/>
        <v>-0.71320398708595234</v>
      </c>
      <c r="AY121" s="17">
        <f ca="1"/>
        <v>8.0126608411843409E-2</v>
      </c>
      <c r="AZ121" s="2"/>
      <c r="BA121" s="19">
        <f t="shared" ca="1" si="52"/>
        <v>0.76604444311897779</v>
      </c>
      <c r="BB121" s="1">
        <f t="shared" ca="1" si="53"/>
        <v>8.0126608411843409E-2</v>
      </c>
      <c r="BC121" s="1"/>
      <c r="BD121" s="1"/>
      <c r="BE121" s="1"/>
      <c r="BF121" s="1"/>
      <c r="BG121" s="1"/>
      <c r="BH121" s="25"/>
    </row>
    <row r="122" spans="24:60" x14ac:dyDescent="0.15">
      <c r="X122" s="1">
        <f t="shared" si="54"/>
        <v>42</v>
      </c>
      <c r="Y122" s="1">
        <f t="shared" si="29"/>
        <v>0.73303828583761843</v>
      </c>
      <c r="Z122" s="1" t="str">
        <f t="shared" si="30"/>
        <v>0.743144825477395+0.669130606358858i</v>
      </c>
      <c r="AA122" s="1" t="str">
        <f t="shared" ca="1" si="31"/>
        <v>-0.256237126240328+0.669130606358858i</v>
      </c>
      <c r="AB122" s="1" t="str">
        <f t="shared" ca="1" si="32"/>
        <v>0.0351527321964512i</v>
      </c>
      <c r="AC122" s="1" t="str">
        <f t="shared" ca="1" si="33"/>
        <v>0</v>
      </c>
      <c r="AD122" s="1" t="str">
        <f t="shared" ca="1" si="34"/>
        <v>0.0351527321964512i</v>
      </c>
      <c r="AE122" s="1" t="str">
        <f t="shared" ca="1" si="35"/>
        <v>-0.256237126240328+0.669130606358858i</v>
      </c>
      <c r="AF122" s="1" t="str">
        <f t="shared" ca="1" si="36"/>
        <v>0</v>
      </c>
      <c r="AG122" s="1" t="str">
        <f t="shared" ca="1" si="37"/>
        <v>0</v>
      </c>
      <c r="AH122" s="1" t="str">
        <f t="shared" ca="1" si="38"/>
        <v>0</v>
      </c>
      <c r="AI122" s="1" t="str">
        <f t="shared" ca="1" si="39"/>
        <v>-0.256855174522605+0.669130606358858i</v>
      </c>
      <c r="AJ122" s="1" t="str">
        <f t="shared" ca="1" si="40"/>
        <v>0.327591842529683-0.167581512045605i</v>
      </c>
      <c r="AK122" s="1" t="str">
        <f t="shared" ca="1" si="41"/>
        <v>0</v>
      </c>
      <c r="AL122" s="1" t="str">
        <f t="shared" ca="1" si="42"/>
        <v>0</v>
      </c>
      <c r="AM122" s="1" t="str">
        <f t="shared" ca="1" si="43"/>
        <v>0.327591842529683-0.167581512045605i</v>
      </c>
      <c r="AN122" s="1" t="str">
        <f t="shared" ca="1" si="44"/>
        <v>0</v>
      </c>
      <c r="AO122" s="1" t="str">
        <f t="shared" ca="1" si="45"/>
        <v>0</v>
      </c>
      <c r="AP122" s="1" t="str">
        <f t="shared" ca="1" si="46"/>
        <v>0.000317399684330883-0.00082685444678765i</v>
      </c>
      <c r="AQ122" s="1" t="str">
        <f t="shared" ca="1" si="47"/>
        <v>0.000317399684330883-0.00082685444678765i</v>
      </c>
      <c r="AR122" s="1" t="str">
        <f t="shared" ca="1" si="48"/>
        <v>0.327274442845352-0.166754657598817i</v>
      </c>
      <c r="AS122" s="1">
        <f t="shared" si="28"/>
        <v>42</v>
      </c>
      <c r="AT122" s="1">
        <f t="shared" si="49"/>
        <v>0.74314482547739502</v>
      </c>
      <c r="AU122" s="1">
        <f t="shared" si="50"/>
        <v>0.66913060635885802</v>
      </c>
      <c r="AV122" s="1">
        <f t="shared" ca="1" si="51"/>
        <v>0.36730869411250572</v>
      </c>
      <c r="AW122" s="1">
        <f t="array" aca="1" ref="AW122:AY122" ca="1">MMULT(AT122:AV122,$AW$7:$AY$9)</f>
        <v>0.7880107536067219</v>
      </c>
      <c r="AX122" s="1">
        <f ca="1"/>
        <v>-0.70415951747081085</v>
      </c>
      <c r="AY122" s="17">
        <f ca="1"/>
        <v>0.13458864337705553</v>
      </c>
      <c r="AZ122" s="2"/>
      <c r="BA122" s="19">
        <f t="shared" ca="1" si="52"/>
        <v>0.7880107536067219</v>
      </c>
      <c r="BB122" s="1">
        <f t="shared" ca="1" si="53"/>
        <v>0.13458864337705553</v>
      </c>
      <c r="BC122" s="1"/>
      <c r="BD122" s="1"/>
      <c r="BE122" s="1"/>
      <c r="BF122" s="1"/>
      <c r="BG122" s="1"/>
      <c r="BH122" s="25"/>
    </row>
    <row r="123" spans="24:60" x14ac:dyDescent="0.15">
      <c r="X123" s="1">
        <f t="shared" si="54"/>
        <v>44</v>
      </c>
      <c r="Y123" s="1">
        <f t="shared" si="29"/>
        <v>0.76794487087750496</v>
      </c>
      <c r="Z123" s="1" t="str">
        <f t="shared" si="30"/>
        <v>0.719339800338651+0.694658370458997i</v>
      </c>
      <c r="AA123" s="1" t="str">
        <f t="shared" ca="1" si="31"/>
        <v>-0.280042151379072+0.694658370458997i</v>
      </c>
      <c r="AB123" s="1" t="str">
        <f t="shared" ca="1" si="32"/>
        <v>0.0351527321964512i</v>
      </c>
      <c r="AC123" s="1" t="str">
        <f t="shared" ca="1" si="33"/>
        <v>0</v>
      </c>
      <c r="AD123" s="1" t="str">
        <f t="shared" ca="1" si="34"/>
        <v>0.0351527321964512i</v>
      </c>
      <c r="AE123" s="1" t="str">
        <f t="shared" ca="1" si="35"/>
        <v>-0.280042151379072+0.694658370458997i</v>
      </c>
      <c r="AF123" s="1" t="str">
        <f t="shared" ca="1" si="36"/>
        <v>0</v>
      </c>
      <c r="AG123" s="1" t="str">
        <f t="shared" ca="1" si="37"/>
        <v>0</v>
      </c>
      <c r="AH123" s="1" t="str">
        <f t="shared" ca="1" si="38"/>
        <v>0</v>
      </c>
      <c r="AI123" s="1" t="str">
        <f t="shared" ca="1" si="39"/>
        <v>-0.280660199661349+0.694658370458997i</v>
      </c>
      <c r="AJ123" s="1" t="str">
        <f t="shared" ca="1" si="40"/>
        <v>0.383691086142618-0.171534264937341i</v>
      </c>
      <c r="AK123" s="1" t="str">
        <f t="shared" ca="1" si="41"/>
        <v>0</v>
      </c>
      <c r="AL123" s="1" t="str">
        <f t="shared" ca="1" si="42"/>
        <v>0</v>
      </c>
      <c r="AM123" s="1" t="str">
        <f t="shared" ca="1" si="43"/>
        <v>0.383691086142618-0.171534264937341i</v>
      </c>
      <c r="AN123" s="1" t="str">
        <f t="shared" ca="1" si="44"/>
        <v>0</v>
      </c>
      <c r="AO123" s="1" t="str">
        <f t="shared" ca="1" si="45"/>
        <v>0</v>
      </c>
      <c r="AP123" s="1" t="str">
        <f t="shared" ca="1" si="46"/>
        <v>0.000346815900992935-0.00085839947710334i</v>
      </c>
      <c r="AQ123" s="1" t="str">
        <f t="shared" ca="1" si="47"/>
        <v>0.000346815900992935-0.00085839947710334i</v>
      </c>
      <c r="AR123" s="1" t="str">
        <f t="shared" ca="1" si="48"/>
        <v>0.383344270241625-0.170675865460238i</v>
      </c>
      <c r="AS123" s="1">
        <f t="shared" si="28"/>
        <v>44</v>
      </c>
      <c r="AT123" s="1">
        <f t="shared" si="49"/>
        <v>0.71933980033865097</v>
      </c>
      <c r="AU123" s="1">
        <f t="shared" si="50"/>
        <v>0.69465837045899703</v>
      </c>
      <c r="AV123" s="1">
        <f t="shared" ca="1" si="51"/>
        <v>0.41962254536390825</v>
      </c>
      <c r="AW123" s="1">
        <f t="array" aca="1" ref="AW123:AY123" ca="1">MMULT(AT123:AV123,$AW$7:$AY$9)</f>
        <v>0.80901699437494723</v>
      </c>
      <c r="AX123" s="1">
        <f ca="1"/>
        <v>-0.69585682729406617</v>
      </c>
      <c r="AY123" s="17">
        <f ca="1"/>
        <v>0.19328181316007875</v>
      </c>
      <c r="AZ123" s="2"/>
      <c r="BA123" s="19">
        <f t="shared" ca="1" si="52"/>
        <v>0.80901699437494723</v>
      </c>
      <c r="BB123" s="1">
        <f t="shared" ca="1" si="53"/>
        <v>0.19328181316007875</v>
      </c>
      <c r="BC123" s="1"/>
      <c r="BD123" s="1"/>
      <c r="BE123" s="1"/>
      <c r="BF123" s="1"/>
      <c r="BG123" s="1"/>
      <c r="BH123" s="25"/>
    </row>
    <row r="124" spans="24:60" x14ac:dyDescent="0.15">
      <c r="X124" s="1">
        <f t="shared" si="54"/>
        <v>46</v>
      </c>
      <c r="Y124" s="1">
        <f t="shared" si="29"/>
        <v>0.8028514559173916</v>
      </c>
      <c r="Z124" s="1" t="str">
        <f t="shared" si="30"/>
        <v>0.694658370458997+0.719339800338651i</v>
      </c>
      <c r="AA124" s="1" t="str">
        <f t="shared" ca="1" si="31"/>
        <v>-0.304723581258726+0.719339800338651i</v>
      </c>
      <c r="AB124" s="1" t="str">
        <f t="shared" ca="1" si="32"/>
        <v>0.0351527321964512i</v>
      </c>
      <c r="AC124" s="1" t="str">
        <f t="shared" ca="1" si="33"/>
        <v>0</v>
      </c>
      <c r="AD124" s="1" t="str">
        <f t="shared" ca="1" si="34"/>
        <v>0.0351527321964512i</v>
      </c>
      <c r="AE124" s="1" t="str">
        <f t="shared" ca="1" si="35"/>
        <v>-0.304723581258726+0.719339800338651i</v>
      </c>
      <c r="AF124" s="1" t="str">
        <f t="shared" ca="1" si="36"/>
        <v>0</v>
      </c>
      <c r="AG124" s="1" t="str">
        <f t="shared" ca="1" si="37"/>
        <v>0</v>
      </c>
      <c r="AH124" s="1" t="str">
        <f t="shared" ca="1" si="38"/>
        <v>0</v>
      </c>
      <c r="AI124" s="1" t="str">
        <f t="shared" ca="1" si="39"/>
        <v>-0.305341629541003+0.719339800338651i</v>
      </c>
      <c r="AJ124" s="1" t="str">
        <f t="shared" ca="1" si="40"/>
        <v>0.445004287137631-0.171565202250377i</v>
      </c>
      <c r="AK124" s="1" t="str">
        <f t="shared" ca="1" si="41"/>
        <v>0</v>
      </c>
      <c r="AL124" s="1" t="str">
        <f t="shared" ca="1" si="42"/>
        <v>0</v>
      </c>
      <c r="AM124" s="1" t="str">
        <f t="shared" ca="1" si="43"/>
        <v>0.445004287137631-0.171565202250377i</v>
      </c>
      <c r="AN124" s="1" t="str">
        <f t="shared" ca="1" si="44"/>
        <v>0</v>
      </c>
      <c r="AO124" s="1" t="str">
        <f t="shared" ca="1" si="45"/>
        <v>0</v>
      </c>
      <c r="AP124" s="1" t="str">
        <f t="shared" ca="1" si="46"/>
        <v>0.000377315103772077-0.000888898679882482i</v>
      </c>
      <c r="AQ124" s="1" t="str">
        <f t="shared" ca="1" si="47"/>
        <v>0.000377315103772077-0.000888898679882482i</v>
      </c>
      <c r="AR124" s="1" t="str">
        <f t="shared" ca="1" si="48"/>
        <v>0.444626972033859-0.170676303570495i</v>
      </c>
      <c r="AS124" s="1">
        <f t="shared" si="28"/>
        <v>46</v>
      </c>
      <c r="AT124" s="1">
        <f t="shared" si="49"/>
        <v>0.69465837045899703</v>
      </c>
      <c r="AU124" s="1">
        <f t="shared" si="50"/>
        <v>0.71933980033865097</v>
      </c>
      <c r="AV124" s="1">
        <f t="shared" ca="1" si="51"/>
        <v>0.47625995513005892</v>
      </c>
      <c r="AW124" s="1">
        <f t="array" aca="1" ref="AW124:AY124" ca="1">MMULT(AT124:AV124,$AW$7:$AY$9)</f>
        <v>0.82903757255504151</v>
      </c>
      <c r="AX124" s="1">
        <f ca="1"/>
        <v>-0.68835994310116666</v>
      </c>
      <c r="AY124" s="17">
        <f ca="1"/>
        <v>0.25628272841978267</v>
      </c>
      <c r="AZ124" s="2"/>
      <c r="BA124" s="19">
        <f t="shared" ca="1" si="52"/>
        <v>0.82903757255504151</v>
      </c>
      <c r="BB124" s="1">
        <f t="shared" ca="1" si="53"/>
        <v>0.25628272841978267</v>
      </c>
      <c r="BC124" s="1"/>
      <c r="BD124" s="1"/>
      <c r="BE124" s="1"/>
      <c r="BF124" s="1"/>
      <c r="BG124" s="1"/>
      <c r="BH124" s="25"/>
    </row>
    <row r="125" spans="24:60" x14ac:dyDescent="0.15">
      <c r="X125" s="1">
        <f t="shared" si="54"/>
        <v>48</v>
      </c>
      <c r="Y125" s="1">
        <f t="shared" si="29"/>
        <v>0.83775804095727824</v>
      </c>
      <c r="Z125" s="1" t="str">
        <f t="shared" si="30"/>
        <v>0.669130606358858+0.743144825477394i</v>
      </c>
      <c r="AA125" s="1" t="str">
        <f t="shared" ca="1" si="31"/>
        <v>-0.330251345358865+0.743144825477394i</v>
      </c>
      <c r="AB125" s="1" t="str">
        <f t="shared" ca="1" si="32"/>
        <v>0.0351527321964512i</v>
      </c>
      <c r="AC125" s="1" t="str">
        <f t="shared" ca="1" si="33"/>
        <v>0</v>
      </c>
      <c r="AD125" s="1" t="str">
        <f t="shared" ca="1" si="34"/>
        <v>0.0351527321964512i</v>
      </c>
      <c r="AE125" s="1" t="str">
        <f t="shared" ca="1" si="35"/>
        <v>-0.330251345358865+0.743144825477394i</v>
      </c>
      <c r="AF125" s="1" t="str">
        <f t="shared" ca="1" si="36"/>
        <v>0</v>
      </c>
      <c r="AG125" s="1" t="str">
        <f t="shared" ca="1" si="37"/>
        <v>0</v>
      </c>
      <c r="AH125" s="1" t="str">
        <f t="shared" ca="1" si="38"/>
        <v>0</v>
      </c>
      <c r="AI125" s="1" t="str">
        <f t="shared" ca="1" si="39"/>
        <v>-0.330869393641142+0.743144825477394i</v>
      </c>
      <c r="AJ125" s="1" t="str">
        <f t="shared" ca="1" si="40"/>
        <v>0.511412757320574-0.166953545944208i</v>
      </c>
      <c r="AK125" s="1" t="str">
        <f t="shared" ca="1" si="41"/>
        <v>0</v>
      </c>
      <c r="AL125" s="1" t="str">
        <f t="shared" ca="1" si="42"/>
        <v>0</v>
      </c>
      <c r="AM125" s="1" t="str">
        <f t="shared" ca="1" si="43"/>
        <v>0.511412757320574-0.166953545944208i</v>
      </c>
      <c r="AN125" s="1" t="str">
        <f t="shared" ca="1" si="44"/>
        <v>0</v>
      </c>
      <c r="AO125" s="1" t="str">
        <f t="shared" ca="1" si="45"/>
        <v>0</v>
      </c>
      <c r="AP125" s="1" t="str">
        <f t="shared" ca="1" si="46"/>
        <v>0.000408860134087767-0.000918314896544533i</v>
      </c>
      <c r="AQ125" s="1" t="str">
        <f t="shared" ca="1" si="47"/>
        <v>0.000408860134087767-0.000918314896544533i</v>
      </c>
      <c r="AR125" s="1" t="str">
        <f t="shared" ca="1" si="48"/>
        <v>0.511003897186486-0.166035231047663i</v>
      </c>
      <c r="AS125" s="1">
        <f t="shared" si="28"/>
        <v>48</v>
      </c>
      <c r="AT125" s="1">
        <f t="shared" si="49"/>
        <v>0.66913060635885802</v>
      </c>
      <c r="AU125" s="1">
        <f t="shared" si="50"/>
        <v>0.74314482547739402</v>
      </c>
      <c r="AV125" s="1">
        <f t="shared" ca="1" si="51"/>
        <v>0.53730129433012497</v>
      </c>
      <c r="AW125" s="1">
        <f t="array" aca="1" ref="AW125:AY125" ca="1">MMULT(AT125:AV125,$AW$7:$AY$9)</f>
        <v>0.84804809615642573</v>
      </c>
      <c r="AX125" s="1">
        <f ca="1"/>
        <v>-0.68172908790809716</v>
      </c>
      <c r="AY125" s="17">
        <f ca="1"/>
        <v>0.32365499871666231</v>
      </c>
      <c r="AZ125" s="2"/>
      <c r="BA125" s="19">
        <f t="shared" ca="1" si="52"/>
        <v>0.84804809615642573</v>
      </c>
      <c r="BB125" s="1">
        <f t="shared" ca="1" si="53"/>
        <v>0.32365499871666231</v>
      </c>
      <c r="BC125" s="1"/>
      <c r="BD125" s="1"/>
      <c r="BE125" s="1"/>
      <c r="BF125" s="1"/>
      <c r="BG125" s="1"/>
      <c r="BH125" s="25"/>
    </row>
    <row r="126" spans="24:60" x14ac:dyDescent="0.15">
      <c r="X126" s="1">
        <f t="shared" si="54"/>
        <v>50</v>
      </c>
      <c r="Y126" s="1">
        <f t="shared" si="29"/>
        <v>0.87266462599716477</v>
      </c>
      <c r="Z126" s="1" t="str">
        <f t="shared" si="30"/>
        <v>0.642787609686539+0.766044443118978i</v>
      </c>
      <c r="AA126" s="1" t="str">
        <f t="shared" ca="1" si="31"/>
        <v>-0.356594342031184+0.766044443118978i</v>
      </c>
      <c r="AB126" s="1" t="str">
        <f t="shared" ca="1" si="32"/>
        <v>0.0351527321964512i</v>
      </c>
      <c r="AC126" s="1" t="str">
        <f t="shared" ca="1" si="33"/>
        <v>0</v>
      </c>
      <c r="AD126" s="1" t="str">
        <f t="shared" ca="1" si="34"/>
        <v>0.0351527321964512i</v>
      </c>
      <c r="AE126" s="1" t="str">
        <f t="shared" ca="1" si="35"/>
        <v>-0.356594342031184+0.766044443118978i</v>
      </c>
      <c r="AF126" s="1" t="str">
        <f t="shared" ca="1" si="36"/>
        <v>0</v>
      </c>
      <c r="AG126" s="1" t="str">
        <f t="shared" ca="1" si="37"/>
        <v>0</v>
      </c>
      <c r="AH126" s="1" t="str">
        <f t="shared" ca="1" si="38"/>
        <v>0</v>
      </c>
      <c r="AI126" s="1" t="str">
        <f t="shared" ca="1" si="39"/>
        <v>-0.357212390313461+0.766044443118978i</v>
      </c>
      <c r="AJ126" s="1" t="str">
        <f t="shared" ca="1" si="40"/>
        <v>0.582714177363224-0.15696612939184i</v>
      </c>
      <c r="AK126" s="1" t="str">
        <f t="shared" ca="1" si="41"/>
        <v>0</v>
      </c>
      <c r="AL126" s="1" t="str">
        <f t="shared" ca="1" si="42"/>
        <v>0</v>
      </c>
      <c r="AM126" s="1" t="str">
        <f t="shared" ca="1" si="43"/>
        <v>0.582714177363224-0.15696612939184i</v>
      </c>
      <c r="AN126" s="1" t="str">
        <f t="shared" ca="1" si="44"/>
        <v>0</v>
      </c>
      <c r="AO126" s="1" t="str">
        <f t="shared" ca="1" si="45"/>
        <v>0</v>
      </c>
      <c r="AP126" s="1" t="str">
        <f t="shared" ca="1" si="46"/>
        <v>0.000441412559179704-0.00094661228796071i</v>
      </c>
      <c r="AQ126" s="1" t="str">
        <f t="shared" ca="1" si="47"/>
        <v>0.000441412559179704-0.00094661228796071i</v>
      </c>
      <c r="AR126" s="1" t="str">
        <f t="shared" ca="1" si="48"/>
        <v>0.582272764804044-0.156019517103879i</v>
      </c>
      <c r="AS126" s="1">
        <f t="shared" si="28"/>
        <v>50</v>
      </c>
      <c r="AT126" s="1">
        <f t="shared" si="49"/>
        <v>0.64278760968653903</v>
      </c>
      <c r="AU126" s="1">
        <f t="shared" si="50"/>
        <v>0.76604444311897801</v>
      </c>
      <c r="AV126" s="1">
        <f t="shared" ca="1" si="51"/>
        <v>0.6028131239031489</v>
      </c>
      <c r="AW126" s="1">
        <f t="array" aca="1" ref="AW126:AY126" ca="1">MMULT(AT126:AV126,$AW$7:$AY$9)</f>
        <v>0.8660254037844386</v>
      </c>
      <c r="AX126" s="1">
        <f ca="1"/>
        <v>-0.67602054142890289</v>
      </c>
      <c r="AY126" s="17">
        <f ca="1"/>
        <v>0.3954489725818563</v>
      </c>
      <c r="AZ126" s="2"/>
      <c r="BA126" s="19">
        <f t="shared" ca="1" si="52"/>
        <v>0.8660254037844386</v>
      </c>
      <c r="BB126" s="1">
        <f t="shared" ca="1" si="53"/>
        <v>0.3954489725818563</v>
      </c>
      <c r="BC126" s="1"/>
      <c r="BD126" s="1"/>
      <c r="BE126" s="1"/>
      <c r="BF126" s="1"/>
      <c r="BG126" s="1"/>
      <c r="BH126" s="25"/>
    </row>
    <row r="127" spans="24:60" x14ac:dyDescent="0.15">
      <c r="X127" s="1">
        <f t="shared" si="54"/>
        <v>52</v>
      </c>
      <c r="Y127" s="1">
        <f t="shared" si="29"/>
        <v>0.90757121103705141</v>
      </c>
      <c r="Z127" s="1" t="str">
        <f t="shared" si="30"/>
        <v>0.615661475325659+0.788010753606722i</v>
      </c>
      <c r="AA127" s="1" t="str">
        <f t="shared" ca="1" si="31"/>
        <v>-0.383720476392064+0.788010753606722i</v>
      </c>
      <c r="AB127" s="1" t="str">
        <f t="shared" ca="1" si="32"/>
        <v>0.0351527321964512i</v>
      </c>
      <c r="AC127" s="1" t="str">
        <f t="shared" ca="1" si="33"/>
        <v>0</v>
      </c>
      <c r="AD127" s="1" t="str">
        <f t="shared" ca="1" si="34"/>
        <v>0.0351527321964512i</v>
      </c>
      <c r="AE127" s="1" t="str">
        <f t="shared" ca="1" si="35"/>
        <v>-0.383720476392064+0.788010753606722i</v>
      </c>
      <c r="AF127" s="1" t="str">
        <f t="shared" ca="1" si="36"/>
        <v>0</v>
      </c>
      <c r="AG127" s="1" t="str">
        <f t="shared" ca="1" si="37"/>
        <v>0</v>
      </c>
      <c r="AH127" s="1" t="str">
        <f t="shared" ca="1" si="38"/>
        <v>0</v>
      </c>
      <c r="AI127" s="1" t="str">
        <f t="shared" ca="1" si="39"/>
        <v>-0.384338524674341+0.788010753606722i</v>
      </c>
      <c r="AJ127" s="1" t="str">
        <f t="shared" ca="1" si="40"/>
        <v>0.658619531993689-0.140866709481656i</v>
      </c>
      <c r="AK127" s="1" t="str">
        <f t="shared" ca="1" si="41"/>
        <v>0</v>
      </c>
      <c r="AL127" s="1" t="str">
        <f t="shared" ca="1" si="42"/>
        <v>0</v>
      </c>
      <c r="AM127" s="1" t="str">
        <f t="shared" ca="1" si="43"/>
        <v>0.658619531993689-0.140866709481656i</v>
      </c>
      <c r="AN127" s="1" t="str">
        <f t="shared" ca="1" si="44"/>
        <v>0</v>
      </c>
      <c r="AO127" s="1" t="str">
        <f t="shared" ca="1" si="45"/>
        <v>0</v>
      </c>
      <c r="AP127" s="1" t="str">
        <f t="shared" ca="1" si="46"/>
        <v>0.000474932718932229-0.000973756378118452i</v>
      </c>
      <c r="AQ127" s="1" t="str">
        <f t="shared" ca="1" si="47"/>
        <v>0.000474932718932229-0.000973756378118452i</v>
      </c>
      <c r="AR127" s="1" t="str">
        <f t="shared" ca="1" si="48"/>
        <v>0.658144599274757-0.139892953103538i</v>
      </c>
      <c r="AS127" s="1">
        <f t="shared" si="28"/>
        <v>52</v>
      </c>
      <c r="AT127" s="1">
        <f t="shared" si="49"/>
        <v>0.61566147532565896</v>
      </c>
      <c r="AU127" s="1">
        <f t="shared" si="50"/>
        <v>0.78801075360672201</v>
      </c>
      <c r="AV127" s="1">
        <f t="shared" ca="1" si="51"/>
        <v>0.67284794112976154</v>
      </c>
      <c r="AW127" s="1">
        <f t="array" aca="1" ref="AW127:AY127" ca="1">MMULT(AT127:AV127,$AW$7:$AY$9)</f>
        <v>0.8829475928589271</v>
      </c>
      <c r="AX127" s="1">
        <f ca="1"/>
        <v>-0.67128651248031257</v>
      </c>
      <c r="AY127" s="17">
        <f ca="1"/>
        <v>0.47170151399927202</v>
      </c>
      <c r="AZ127" s="2"/>
      <c r="BA127" s="19">
        <f t="shared" ca="1" si="52"/>
        <v>0.8829475928589271</v>
      </c>
      <c r="BB127" s="1">
        <f t="shared" ca="1" si="53"/>
        <v>0.47170151399927202</v>
      </c>
      <c r="BC127" s="1"/>
      <c r="BD127" s="1"/>
      <c r="BE127" s="1"/>
      <c r="BF127" s="1"/>
      <c r="BG127" s="1"/>
      <c r="BH127" s="25"/>
    </row>
    <row r="128" spans="24:60" x14ac:dyDescent="0.15">
      <c r="X128" s="1">
        <f t="shared" si="54"/>
        <v>54</v>
      </c>
      <c r="Y128" s="1">
        <f t="shared" si="29"/>
        <v>0.94247779607693793</v>
      </c>
      <c r="Z128" s="1" t="str">
        <f t="shared" si="30"/>
        <v>0.587785252292473+0.809016994374947i</v>
      </c>
      <c r="AA128" s="1" t="str">
        <f t="shared" ca="1" si="31"/>
        <v>-0.41159669942525+0.809016994374947i</v>
      </c>
      <c r="AB128" s="1" t="str">
        <f t="shared" ca="1" si="32"/>
        <v>0.0351527321964512i</v>
      </c>
      <c r="AC128" s="1" t="str">
        <f t="shared" ca="1" si="33"/>
        <v>0</v>
      </c>
      <c r="AD128" s="1" t="str">
        <f t="shared" ca="1" si="34"/>
        <v>0.0351527321964512i</v>
      </c>
      <c r="AE128" s="1" t="str">
        <f t="shared" ca="1" si="35"/>
        <v>-0.41159669942525+0.809016994374947i</v>
      </c>
      <c r="AF128" s="1" t="str">
        <f t="shared" ca="1" si="36"/>
        <v>0</v>
      </c>
      <c r="AG128" s="1" t="str">
        <f t="shared" ca="1" si="37"/>
        <v>0</v>
      </c>
      <c r="AH128" s="1" t="str">
        <f t="shared" ca="1" si="38"/>
        <v>0</v>
      </c>
      <c r="AI128" s="1" t="str">
        <f t="shared" ca="1" si="39"/>
        <v>-0.412214747707527+0.809016994374947i</v>
      </c>
      <c r="AJ128" s="1" t="str">
        <f t="shared" ca="1" si="40"/>
        <v>0.738751069305111-0.117925710916718i</v>
      </c>
      <c r="AK128" s="1" t="str">
        <f t="shared" ca="1" si="41"/>
        <v>0</v>
      </c>
      <c r="AL128" s="1" t="str">
        <f t="shared" ca="1" si="42"/>
        <v>0</v>
      </c>
      <c r="AM128" s="1" t="str">
        <f t="shared" ca="1" si="43"/>
        <v>0.738751069305111-0.117925710916718i</v>
      </c>
      <c r="AN128" s="1" t="str">
        <f t="shared" ca="1" si="44"/>
        <v>0</v>
      </c>
      <c r="AO128" s="1" t="str">
        <f t="shared" ca="1" si="45"/>
        <v>0</v>
      </c>
      <c r="AP128" s="1" t="str">
        <f t="shared" ca="1" si="46"/>
        <v>0.000509379774194072-0.000999714096125127i</v>
      </c>
      <c r="AQ128" s="1" t="str">
        <f t="shared" ca="1" si="47"/>
        <v>0.000509379774194072-0.000999714096125127i</v>
      </c>
      <c r="AR128" s="1" t="str">
        <f t="shared" ca="1" si="48"/>
        <v>0.738241689530917-0.116925996820593i</v>
      </c>
      <c r="AS128" s="1">
        <f t="shared" si="28"/>
        <v>54</v>
      </c>
      <c r="AT128" s="1">
        <f t="shared" si="49"/>
        <v>0.58778525229247303</v>
      </c>
      <c r="AU128" s="1">
        <f t="shared" si="50"/>
        <v>0.80901699437494701</v>
      </c>
      <c r="AV128" s="1">
        <f t="shared" ca="1" si="51"/>
        <v>0.74744396505286737</v>
      </c>
      <c r="AW128" s="1">
        <f t="array" aca="1" ref="AW128:AY128" ca="1">MMULT(AT128:AV128,$AW$7:$AY$9)</f>
        <v>0.89879404629916659</v>
      </c>
      <c r="AX128" s="1">
        <f ca="1"/>
        <v>-0.66757502385844003</v>
      </c>
      <c r="AY128" s="17">
        <f ca="1"/>
        <v>0.55243581595650193</v>
      </c>
      <c r="AZ128" s="2"/>
      <c r="BA128" s="19">
        <f t="shared" ca="1" si="52"/>
        <v>0.89879404629916659</v>
      </c>
      <c r="BB128" s="1">
        <f t="shared" ca="1" si="53"/>
        <v>0.55243581595650193</v>
      </c>
      <c r="BC128" s="1"/>
      <c r="BD128" s="1"/>
      <c r="BE128" s="1"/>
      <c r="BF128" s="1"/>
      <c r="BG128" s="1"/>
      <c r="BH128" s="25"/>
    </row>
    <row r="129" spans="24:60" x14ac:dyDescent="0.15">
      <c r="X129" s="1">
        <f t="shared" si="54"/>
        <v>56</v>
      </c>
      <c r="Y129" s="1">
        <f t="shared" si="29"/>
        <v>0.97738438111682457</v>
      </c>
      <c r="Z129" s="1" t="str">
        <f t="shared" si="30"/>
        <v>0.559192903470746+0.829037572555042i</v>
      </c>
      <c r="AA129" s="1" t="str">
        <f t="shared" ca="1" si="31"/>
        <v>-0.440189048246977+0.829037572555042i</v>
      </c>
      <c r="AB129" s="1" t="str">
        <f t="shared" ca="1" si="32"/>
        <v>0.0351527321964512i</v>
      </c>
      <c r="AC129" s="1" t="str">
        <f t="shared" ca="1" si="33"/>
        <v>0</v>
      </c>
      <c r="AD129" s="1" t="str">
        <f t="shared" ca="1" si="34"/>
        <v>0.0351527321964512i</v>
      </c>
      <c r="AE129" s="1" t="str">
        <f t="shared" ca="1" si="35"/>
        <v>-0.440189048246977+0.829037572555042i</v>
      </c>
      <c r="AF129" s="1" t="str">
        <f t="shared" ca="1" si="36"/>
        <v>0</v>
      </c>
      <c r="AG129" s="1" t="str">
        <f t="shared" ca="1" si="37"/>
        <v>0</v>
      </c>
      <c r="AH129" s="1" t="str">
        <f t="shared" ca="1" si="38"/>
        <v>0</v>
      </c>
      <c r="AI129" s="1" t="str">
        <f t="shared" ca="1" si="39"/>
        <v>-0.440807096529254+0.829037572555042i</v>
      </c>
      <c r="AJ129" s="1" t="str">
        <f t="shared" ca="1" si="40"/>
        <v>0.822641335332623-0.0874302907519571i</v>
      </c>
      <c r="AK129" s="1" t="str">
        <f t="shared" ca="1" si="41"/>
        <v>0</v>
      </c>
      <c r="AL129" s="1" t="str">
        <f t="shared" ca="1" si="42"/>
        <v>0</v>
      </c>
      <c r="AM129" s="1" t="str">
        <f t="shared" ca="1" si="43"/>
        <v>0.822641335332623-0.0874302907519571i</v>
      </c>
      <c r="AN129" s="1" t="str">
        <f t="shared" ca="1" si="44"/>
        <v>0</v>
      </c>
      <c r="AO129" s="1" t="str">
        <f t="shared" ca="1" si="45"/>
        <v>0</v>
      </c>
      <c r="AP129" s="1" t="str">
        <f t="shared" ca="1" si="46"/>
        <v>0.000544711756534557-0.00102445381649983i</v>
      </c>
      <c r="AQ129" s="1" t="str">
        <f t="shared" ca="1" si="47"/>
        <v>0.000544711756534557-0.00102445381649983i</v>
      </c>
      <c r="AR129" s="1" t="str">
        <f t="shared" ca="1" si="48"/>
        <v>0.822096623576088-0.0864058369354573i</v>
      </c>
      <c r="AS129" s="1">
        <f t="shared" si="28"/>
        <v>56</v>
      </c>
      <c r="AT129" s="1">
        <f t="shared" si="49"/>
        <v>0.55919290347074602</v>
      </c>
      <c r="AU129" s="1">
        <f t="shared" si="50"/>
        <v>0.82903757255504196</v>
      </c>
      <c r="AV129" s="1">
        <f t="shared" ca="1" si="51"/>
        <v>0.82662496160696786</v>
      </c>
      <c r="AW129" s="1">
        <f t="array" aca="1" ref="AW129:AY129" ca="1">MMULT(AT129:AV129,$AW$7:$AY$9)</f>
        <v>0.91354545764260098</v>
      </c>
      <c r="AX129" s="1">
        <f ca="1"/>
        <v>-0.66492980994695094</v>
      </c>
      <c r="AY129" s="17">
        <f ca="1"/>
        <v>0.63766125161891629</v>
      </c>
      <c r="AZ129" s="2"/>
      <c r="BA129" s="19">
        <f t="shared" ca="1" si="52"/>
        <v>0.91354545764260098</v>
      </c>
      <c r="BB129" s="1">
        <f t="shared" ca="1" si="53"/>
        <v>0.63766125161891629</v>
      </c>
      <c r="BC129" s="1"/>
      <c r="BD129" s="1"/>
      <c r="BE129" s="1"/>
      <c r="BF129" s="1"/>
      <c r="BG129" s="1"/>
      <c r="BH129" s="25"/>
    </row>
    <row r="130" spans="24:60" x14ac:dyDescent="0.15">
      <c r="X130" s="1">
        <f t="shared" si="54"/>
        <v>58</v>
      </c>
      <c r="Y130" s="1">
        <f t="shared" si="29"/>
        <v>1.0122909661567112</v>
      </c>
      <c r="Z130" s="1" t="str">
        <f t="shared" si="30"/>
        <v>0.529919264233206+0.848048096156425i</v>
      </c>
      <c r="AA130" s="1" t="str">
        <f t="shared" ca="1" si="31"/>
        <v>-0.469462687484517+0.848048096156425i</v>
      </c>
      <c r="AB130" s="1" t="str">
        <f t="shared" ca="1" si="32"/>
        <v>0.0351527321964512i</v>
      </c>
      <c r="AC130" s="1" t="str">
        <f t="shared" ca="1" si="33"/>
        <v>0</v>
      </c>
      <c r="AD130" s="1" t="str">
        <f t="shared" ca="1" si="34"/>
        <v>0.0351527321964512i</v>
      </c>
      <c r="AE130" s="1" t="str">
        <f t="shared" ca="1" si="35"/>
        <v>-0.469462687484517+0.848048096156425i</v>
      </c>
      <c r="AF130" s="1" t="str">
        <f t="shared" ca="1" si="36"/>
        <v>0</v>
      </c>
      <c r="AG130" s="1" t="str">
        <f t="shared" ca="1" si="37"/>
        <v>0</v>
      </c>
      <c r="AH130" s="1" t="str">
        <f t="shared" ca="1" si="38"/>
        <v>0</v>
      </c>
      <c r="AI130" s="1" t="str">
        <f t="shared" ca="1" si="39"/>
        <v>-0.470080735766794+0.848048096156425i</v>
      </c>
      <c r="AJ130" s="1" t="str">
        <f t="shared" ca="1" si="40"/>
        <v>0.90973332286739-0.0486946056636377i</v>
      </c>
      <c r="AK130" s="1" t="str">
        <f t="shared" ca="1" si="41"/>
        <v>0</v>
      </c>
      <c r="AL130" s="1" t="str">
        <f t="shared" ca="1" si="42"/>
        <v>0</v>
      </c>
      <c r="AM130" s="1" t="str">
        <f t="shared" ca="1" si="43"/>
        <v>0.90973332286739-0.0486946056636377i</v>
      </c>
      <c r="AN130" s="1" t="str">
        <f t="shared" ca="1" si="44"/>
        <v>0</v>
      </c>
      <c r="AO130" s="1" t="str">
        <f t="shared" ca="1" si="45"/>
        <v>0</v>
      </c>
      <c r="AP130" s="1" t="str">
        <f t="shared" ca="1" si="46"/>
        <v>0.000580885619375671-0.00104794539770413i</v>
      </c>
      <c r="AQ130" s="1" t="str">
        <f t="shared" ca="1" si="47"/>
        <v>0.000580885619375671-0.00104794539770413i</v>
      </c>
      <c r="AR130" s="1" t="str">
        <f t="shared" ca="1" si="48"/>
        <v>0.909152437248014-0.0476466602659336i</v>
      </c>
      <c r="AS130" s="1">
        <f t="shared" si="28"/>
        <v>58</v>
      </c>
      <c r="AT130" s="1">
        <f t="shared" si="49"/>
        <v>0.52991926423320601</v>
      </c>
      <c r="AU130" s="1">
        <f t="shared" si="50"/>
        <v>0.84804809615642496</v>
      </c>
      <c r="AV130" s="1">
        <f t="shared" ca="1" si="51"/>
        <v>0.91040010895677148</v>
      </c>
      <c r="AW130" s="1">
        <f t="array" aca="1" ref="AW130:AY130" ca="1">MMULT(AT130:AV130,$AW$7:$AY$9)</f>
        <v>0.92718385456678665</v>
      </c>
      <c r="AX130" s="1">
        <f ca="1"/>
        <v>-0.66339022727978003</v>
      </c>
      <c r="AY130" s="17">
        <f ca="1"/>
        <v>0.72737326357851406</v>
      </c>
      <c r="AZ130" s="2"/>
      <c r="BA130" s="19">
        <f t="shared" ca="1" si="52"/>
        <v>0.92718385456678665</v>
      </c>
      <c r="BB130" s="1">
        <f t="shared" ca="1" si="53"/>
        <v>0.72737326357851406</v>
      </c>
      <c r="BC130" s="1"/>
      <c r="BD130" s="1"/>
      <c r="BE130" s="1"/>
      <c r="BF130" s="1"/>
      <c r="BG130" s="1"/>
      <c r="BH130" s="25"/>
    </row>
    <row r="131" spans="24:60" x14ac:dyDescent="0.15">
      <c r="X131" s="1">
        <f t="shared" si="54"/>
        <v>60</v>
      </c>
      <c r="Y131" s="1">
        <f t="shared" si="29"/>
        <v>1.0471975511965976</v>
      </c>
      <c r="Z131" s="1" t="str">
        <f t="shared" si="30"/>
        <v>0.499999999999998+0.86602540378444i</v>
      </c>
      <c r="AA131" s="1" t="str">
        <f t="shared" ca="1" si="31"/>
        <v>-0.499381951717725+0.86602540378444i</v>
      </c>
      <c r="AB131" s="1" t="str">
        <f t="shared" ca="1" si="32"/>
        <v>0.0351527321964512i</v>
      </c>
      <c r="AC131" s="1" t="str">
        <f t="shared" ca="1" si="33"/>
        <v>0</v>
      </c>
      <c r="AD131" s="1" t="str">
        <f t="shared" ca="1" si="34"/>
        <v>0.0351527321964512i</v>
      </c>
      <c r="AE131" s="1" t="str">
        <f t="shared" ca="1" si="35"/>
        <v>-0.499381951717725+0.86602540378444i</v>
      </c>
      <c r="AF131" s="1" t="str">
        <f t="shared" ca="1" si="36"/>
        <v>0</v>
      </c>
      <c r="AG131" s="1" t="str">
        <f t="shared" ca="1" si="37"/>
        <v>0</v>
      </c>
      <c r="AH131" s="1" t="str">
        <f t="shared" ca="1" si="38"/>
        <v>0</v>
      </c>
      <c r="AI131" s="1" t="str">
        <f t="shared" ca="1" si="39"/>
        <v>-0.500000000000002+0.86602540378444i</v>
      </c>
      <c r="AJ131" s="1" t="str">
        <f t="shared" ca="1" si="40"/>
        <v>0.99938176072589-0.00107016021886136i</v>
      </c>
      <c r="AK131" s="1" t="str">
        <f t="shared" ca="1" si="41"/>
        <v>0</v>
      </c>
      <c r="AL131" s="1" t="str">
        <f t="shared" ca="1" si="42"/>
        <v>0</v>
      </c>
      <c r="AM131" s="1" t="str">
        <f t="shared" ca="1" si="43"/>
        <v>0.99938176072589-0.00107016021886136i</v>
      </c>
      <c r="AN131" s="1" t="str">
        <f t="shared" ca="1" si="44"/>
        <v>0</v>
      </c>
      <c r="AO131" s="1" t="str">
        <f t="shared" ca="1" si="45"/>
        <v>0</v>
      </c>
      <c r="AP131" s="1" t="str">
        <f t="shared" ca="1" si="46"/>
        <v>0.000617857290437711-0.00107016021886495i</v>
      </c>
      <c r="AQ131" s="1" t="str">
        <f t="shared" ca="1" si="47"/>
        <v>0.000617857290437711-0.00107016021886495i</v>
      </c>
      <c r="AR131" s="1" t="str">
        <f t="shared" ca="1" si="48"/>
        <v>0.998763903435452+3.590010233534E-15i</v>
      </c>
      <c r="AS131" s="1">
        <f t="shared" si="28"/>
        <v>60</v>
      </c>
      <c r="AT131" s="1">
        <f t="shared" si="49"/>
        <v>0.499999999999998</v>
      </c>
      <c r="AU131" s="1">
        <f t="shared" si="50"/>
        <v>0.86602540378444004</v>
      </c>
      <c r="AV131" s="1">
        <f t="shared" ca="1" si="51"/>
        <v>0.99876390343545196</v>
      </c>
      <c r="AW131" s="1">
        <f t="array" aca="1" ref="AW131:AY131" ca="1">MMULT(AT131:AV131,$AW$7:$AY$9)</f>
        <v>0.93969262078590932</v>
      </c>
      <c r="AX131" s="1">
        <f ca="1"/>
        <v>-0.66299117824476517</v>
      </c>
      <c r="AY131" s="17">
        <f ca="1"/>
        <v>0.82155329152511369</v>
      </c>
      <c r="AZ131" s="2"/>
      <c r="BA131" s="19">
        <f t="shared" ca="1" si="52"/>
        <v>0.93969262078590932</v>
      </c>
      <c r="BB131" s="1">
        <f t="shared" ca="1" si="53"/>
        <v>0.82155329152511369</v>
      </c>
      <c r="BC131" s="1"/>
      <c r="BD131" s="1"/>
      <c r="BE131" s="1"/>
      <c r="BF131" s="1"/>
      <c r="BG131" s="1"/>
      <c r="BH131" s="25"/>
    </row>
    <row r="132" spans="24:60" x14ac:dyDescent="0.15">
      <c r="X132" s="1">
        <f t="shared" si="54"/>
        <v>62</v>
      </c>
      <c r="Y132" s="1">
        <f t="shared" si="29"/>
        <v>1.0821041362364843</v>
      </c>
      <c r="Z132" s="1" t="str">
        <f t="shared" si="30"/>
        <v>0.469471562785895+0.882947592858925i</v>
      </c>
      <c r="AA132" s="1" t="str">
        <f t="shared" ca="1" si="31"/>
        <v>-0.529910388931828+0.882947592858925i</v>
      </c>
      <c r="AB132" s="1" t="str">
        <f t="shared" ca="1" si="32"/>
        <v>0.0351527321964512i</v>
      </c>
      <c r="AC132" s="1" t="str">
        <f t="shared" ca="1" si="33"/>
        <v>0</v>
      </c>
      <c r="AD132" s="1" t="str">
        <f t="shared" ca="1" si="34"/>
        <v>0.0351527321964512i</v>
      </c>
      <c r="AE132" s="1" t="str">
        <f t="shared" ca="1" si="35"/>
        <v>-0.529910388931828+0.882947592858925i</v>
      </c>
      <c r="AF132" s="1" t="str">
        <f t="shared" ca="1" si="36"/>
        <v>0</v>
      </c>
      <c r="AG132" s="1" t="str">
        <f t="shared" ca="1" si="37"/>
        <v>0</v>
      </c>
      <c r="AH132" s="1" t="str">
        <f t="shared" ca="1" si="38"/>
        <v>0</v>
      </c>
      <c r="AI132" s="1" t="str">
        <f t="shared" ca="1" si="39"/>
        <v>-0.530528437214105+0.882947592858925i</v>
      </c>
      <c r="AJ132" s="1" t="str">
        <f t="shared" ca="1" si="40"/>
        <v>1.09085555651424+0.0560438884384566i</v>
      </c>
      <c r="AK132" s="1" t="str">
        <f t="shared" ca="1" si="41"/>
        <v>0</v>
      </c>
      <c r="AL132" s="1" t="str">
        <f t="shared" ca="1" si="42"/>
        <v>0</v>
      </c>
      <c r="AM132" s="1" t="str">
        <f t="shared" ca="1" si="43"/>
        <v>1.09085555651424+0.0560438884384566i</v>
      </c>
      <c r="AN132" s="1" t="str">
        <f t="shared" ca="1" si="44"/>
        <v>0</v>
      </c>
      <c r="AO132" s="1" t="str">
        <f t="shared" ca="1" si="45"/>
        <v>0</v>
      </c>
      <c r="AP132" s="1" t="str">
        <f t="shared" ca="1" si="46"/>
        <v>0.000655581725434518-0.00109107121464462i</v>
      </c>
      <c r="AQ132" s="1" t="str">
        <f t="shared" ca="1" si="47"/>
        <v>0.000655581725434518-0.00109107121464462i</v>
      </c>
      <c r="AR132" s="1" t="str">
        <f t="shared" ca="1" si="48"/>
        <v>1.09019997478881+0.0571349596531012i</v>
      </c>
      <c r="AS132" s="1">
        <f t="shared" si="28"/>
        <v>62</v>
      </c>
      <c r="AT132" s="1">
        <f t="shared" si="49"/>
        <v>0.46947156278589502</v>
      </c>
      <c r="AU132" s="1">
        <f t="shared" si="50"/>
        <v>0.88294759285892499</v>
      </c>
      <c r="AV132" s="1">
        <f t="shared" ca="1" si="51"/>
        <v>1.0916961063611448</v>
      </c>
      <c r="AW132" s="1">
        <f t="array" aca="1" ref="AW132:AY132" ca="1">MMULT(AT132:AV132,$AW$7:$AY$9)</f>
        <v>0.95105651629515242</v>
      </c>
      <c r="AX132" s="1">
        <f ca="1"/>
        <v>-0.66376304807729603</v>
      </c>
      <c r="AY132" s="17">
        <f ca="1"/>
        <v>0.92016873858208759</v>
      </c>
      <c r="AZ132" s="2"/>
      <c r="BA132" s="19">
        <f t="shared" ca="1" si="52"/>
        <v>0.95105651629515242</v>
      </c>
      <c r="BB132" s="1">
        <f t="shared" ca="1" si="53"/>
        <v>0.92016873858208759</v>
      </c>
      <c r="BC132" s="1"/>
      <c r="BD132" s="1"/>
      <c r="BE132" s="1"/>
      <c r="BF132" s="1"/>
      <c r="BG132" s="1"/>
      <c r="BH132" s="25"/>
    </row>
    <row r="133" spans="24:60" x14ac:dyDescent="0.15">
      <c r="X133" s="1">
        <f t="shared" si="54"/>
        <v>64</v>
      </c>
      <c r="Y133" s="1">
        <f t="shared" si="29"/>
        <v>1.1170107212763709</v>
      </c>
      <c r="Z133" s="1" t="str">
        <f t="shared" si="30"/>
        <v>0.438371146789078+0.898794046299167i</v>
      </c>
      <c r="AA133" s="1" t="str">
        <f t="shared" ca="1" si="31"/>
        <v>-0.561010804928645+0.898794046299167i</v>
      </c>
      <c r="AB133" s="1" t="str">
        <f t="shared" ca="1" si="32"/>
        <v>0.0351527321964512i</v>
      </c>
      <c r="AC133" s="1" t="str">
        <f t="shared" ca="1" si="33"/>
        <v>0</v>
      </c>
      <c r="AD133" s="1" t="str">
        <f t="shared" ca="1" si="34"/>
        <v>0.0351527321964512i</v>
      </c>
      <c r="AE133" s="1" t="str">
        <f t="shared" ca="1" si="35"/>
        <v>-0.561010804928645+0.898794046299167i</v>
      </c>
      <c r="AF133" s="1" t="str">
        <f t="shared" ca="1" si="36"/>
        <v>0</v>
      </c>
      <c r="AG133" s="1" t="str">
        <f t="shared" ca="1" si="37"/>
        <v>0</v>
      </c>
      <c r="AH133" s="1" t="str">
        <f t="shared" ca="1" si="38"/>
        <v>0</v>
      </c>
      <c r="AI133" s="1" t="str">
        <f t="shared" ca="1" si="39"/>
        <v>-0.561628853210922+0.898794046299167i</v>
      </c>
      <c r="AJ133" s="1" t="str">
        <f t="shared" ca="1" si="40"/>
        <v>1.18334139247023+0.123190595503851i</v>
      </c>
      <c r="AK133" s="1" t="str">
        <f t="shared" ca="1" si="41"/>
        <v>0</v>
      </c>
      <c r="AL133" s="1" t="str">
        <f t="shared" ca="1" si="42"/>
        <v>0</v>
      </c>
      <c r="AM133" s="1" t="str">
        <f t="shared" ca="1" si="43"/>
        <v>1.18334139247023+0.123190595503851i</v>
      </c>
      <c r="AN133" s="1" t="str">
        <f t="shared" ca="1" si="44"/>
        <v>0</v>
      </c>
      <c r="AO133" s="1" t="str">
        <f t="shared" ca="1" si="45"/>
        <v>0</v>
      </c>
      <c r="AP133" s="1" t="str">
        <f t="shared" ca="1" si="46"/>
        <v>0.000694012962953076-0.0011106529082159i</v>
      </c>
      <c r="AQ133" s="1" t="str">
        <f t="shared" ca="1" si="47"/>
        <v>0.000694012962953076-0.0011106529082159i</v>
      </c>
      <c r="AR133" s="1" t="str">
        <f t="shared" ca="1" si="48"/>
        <v>1.18264737950728+0.124301248412067i</v>
      </c>
      <c r="AS133" s="1">
        <f t="shared" si="28"/>
        <v>64</v>
      </c>
      <c r="AT133" s="1">
        <f t="shared" si="49"/>
        <v>0.43837114678907801</v>
      </c>
      <c r="AU133" s="1">
        <f t="shared" si="50"/>
        <v>0.89879404629916704</v>
      </c>
      <c r="AV133" s="1">
        <f t="shared" ca="1" si="51"/>
        <v>1.189161731898666</v>
      </c>
      <c r="AW133" s="1">
        <f t="array" aca="1" ref="AW133:AY133" ca="1">MMULT(AT133:AV133,$AW$7:$AY$9)</f>
        <v>0.96126169593831901</v>
      </c>
      <c r="AX133" s="1">
        <f ca="1"/>
        <v>-0.66573165525555655</v>
      </c>
      <c r="AY133" s="17">
        <f ca="1"/>
        <v>1.0231729764437287</v>
      </c>
      <c r="AZ133" s="2"/>
      <c r="BA133" s="19">
        <f t="shared" ca="1" si="52"/>
        <v>0.96126169593831901</v>
      </c>
      <c r="BB133" s="1">
        <f t="shared" ca="1" si="53"/>
        <v>1.0231729764437287</v>
      </c>
      <c r="BC133" s="1"/>
      <c r="BD133" s="1"/>
      <c r="BE133" s="1"/>
      <c r="BF133" s="1"/>
      <c r="BG133" s="1"/>
      <c r="BH133" s="25"/>
    </row>
    <row r="134" spans="24:60" x14ac:dyDescent="0.15">
      <c r="X134" s="1">
        <f t="shared" si="54"/>
        <v>66</v>
      </c>
      <c r="Y134" s="1">
        <f t="shared" si="29"/>
        <v>1.1519173063162575</v>
      </c>
      <c r="Z134" s="1" t="str">
        <f t="shared" si="30"/>
        <v>0.406736643075798+0.913545457642602i</v>
      </c>
      <c r="AA134" s="1" t="str">
        <f t="shared" ca="1" si="31"/>
        <v>-0.592645308641925+0.913545457642602i</v>
      </c>
      <c r="AB134" s="1" t="str">
        <f t="shared" ca="1" si="32"/>
        <v>0.0351527321964512i</v>
      </c>
      <c r="AC134" s="1" t="str">
        <f t="shared" ca="1" si="33"/>
        <v>0</v>
      </c>
      <c r="AD134" s="1" t="str">
        <f t="shared" ca="1" si="34"/>
        <v>0.0351527321964512i</v>
      </c>
      <c r="AE134" s="1" t="str">
        <f t="shared" ca="1" si="35"/>
        <v>-0.592645308641925+0.913545457642602i</v>
      </c>
      <c r="AF134" s="1" t="str">
        <f t="shared" ca="1" si="36"/>
        <v>0</v>
      </c>
      <c r="AG134" s="1" t="str">
        <f t="shared" ca="1" si="37"/>
        <v>0</v>
      </c>
      <c r="AH134" s="1" t="str">
        <f t="shared" ca="1" si="38"/>
        <v>0</v>
      </c>
      <c r="AI134" s="1" t="str">
        <f t="shared" ca="1" si="39"/>
        <v>-0.593263356924202+0.913545457642602i</v>
      </c>
      <c r="AJ134" s="1" t="str">
        <f t="shared" ca="1" si="40"/>
        <v>1.27594846037834+0.20084538904236i</v>
      </c>
      <c r="AK134" s="1" t="str">
        <f t="shared" ca="1" si="41"/>
        <v>0</v>
      </c>
      <c r="AL134" s="1" t="str">
        <f t="shared" ca="1" si="42"/>
        <v>0</v>
      </c>
      <c r="AM134" s="1" t="str">
        <f t="shared" ca="1" si="43"/>
        <v>1.27594846037834+0.20084538904236i</v>
      </c>
      <c r="AN134" s="1" t="str">
        <f t="shared" ca="1" si="44"/>
        <v>0</v>
      </c>
      <c r="AO134" s="1" t="str">
        <f t="shared" ca="1" si="45"/>
        <v>0</v>
      </c>
      <c r="AP134" s="1" t="str">
        <f t="shared" ca="1" si="46"/>
        <v>0.000733104180450333-0.00112888144230147i</v>
      </c>
      <c r="AQ134" s="1" t="str">
        <f t="shared" ca="1" si="47"/>
        <v>0.000733104180450333-0.00112888144230147i</v>
      </c>
      <c r="AR134" s="1" t="str">
        <f t="shared" ca="1" si="48"/>
        <v>1.27521535619789+0.201974270484661i</v>
      </c>
      <c r="AS134" s="1">
        <f t="shared" si="28"/>
        <v>66</v>
      </c>
      <c r="AT134" s="1">
        <f t="shared" si="49"/>
        <v>0.40673664307579799</v>
      </c>
      <c r="AU134" s="1">
        <f t="shared" si="50"/>
        <v>0.91354545764260198</v>
      </c>
      <c r="AV134" s="1">
        <f t="shared" ca="1" si="51"/>
        <v>1.2911110760196904</v>
      </c>
      <c r="AW134" s="1">
        <f t="array" aca="1" ref="AW134:AY134" ca="1">MMULT(AT134:AV134,$AW$7:$AY$9)</f>
        <v>0.97029572627599714</v>
      </c>
      <c r="AX134" s="1">
        <f ca="1"/>
        <v>-0.66891821537115725</v>
      </c>
      <c r="AY134" s="17">
        <f ca="1"/>
        <v>1.1305053893440422</v>
      </c>
      <c r="AZ134" s="2"/>
      <c r="BA134" s="19">
        <f t="shared" ca="1" si="52"/>
        <v>0.97029572627599714</v>
      </c>
      <c r="BB134" s="1">
        <f t="shared" ca="1" si="53"/>
        <v>1.1305053893440422</v>
      </c>
      <c r="BC134" s="1"/>
      <c r="BD134" s="1"/>
      <c r="BE134" s="1"/>
      <c r="BF134" s="1"/>
      <c r="BG134" s="1"/>
      <c r="BH134" s="25"/>
    </row>
    <row r="135" spans="24:60" x14ac:dyDescent="0.15">
      <c r="X135" s="1">
        <f t="shared" si="54"/>
        <v>68</v>
      </c>
      <c r="Y135" s="1">
        <f t="shared" si="29"/>
        <v>1.1868238913561442</v>
      </c>
      <c r="Z135" s="1" t="str">
        <f t="shared" si="30"/>
        <v>0.374606593415916+0.927183854566786i</v>
      </c>
      <c r="AA135" s="1" t="str">
        <f t="shared" ca="1" si="31"/>
        <v>-0.624775358301807+0.927183854566786i</v>
      </c>
      <c r="AB135" s="1" t="str">
        <f t="shared" ca="1" si="32"/>
        <v>0.0351527321964512i</v>
      </c>
      <c r="AC135" s="1" t="str">
        <f t="shared" ca="1" si="33"/>
        <v>0</v>
      </c>
      <c r="AD135" s="1" t="str">
        <f t="shared" ca="1" si="34"/>
        <v>0.0351527321964512i</v>
      </c>
      <c r="AE135" s="1" t="str">
        <f t="shared" ca="1" si="35"/>
        <v>-0.624775358301807+0.927183854566786i</v>
      </c>
      <c r="AF135" s="1" t="str">
        <f t="shared" ca="1" si="36"/>
        <v>0</v>
      </c>
      <c r="AG135" s="1" t="str">
        <f t="shared" ca="1" si="37"/>
        <v>0</v>
      </c>
      <c r="AH135" s="1" t="str">
        <f t="shared" ca="1" si="38"/>
        <v>0</v>
      </c>
      <c r="AI135" s="1" t="str">
        <f t="shared" ca="1" si="39"/>
        <v>-0.625393406584084+0.927183854566786i</v>
      </c>
      <c r="AJ135" s="1" t="str">
        <f t="shared" ca="1" si="40"/>
        <v>1.36771430799325+0.289406650687242i</v>
      </c>
      <c r="AK135" s="1" t="str">
        <f t="shared" ca="1" si="41"/>
        <v>0</v>
      </c>
      <c r="AL135" s="1" t="str">
        <f t="shared" ca="1" si="42"/>
        <v>0</v>
      </c>
      <c r="AM135" s="1" t="str">
        <f t="shared" ca="1" si="43"/>
        <v>1.36771430799325+0.289406650687242i</v>
      </c>
      <c r="AN135" s="1" t="str">
        <f t="shared" ca="1" si="44"/>
        <v>0</v>
      </c>
      <c r="AO135" s="1" t="str">
        <f t="shared" ca="1" si="45"/>
        <v>0</v>
      </c>
      <c r="AP135" s="1" t="str">
        <f t="shared" ca="1" si="46"/>
        <v>0.000772807751299301-0.00114573460824045i</v>
      </c>
      <c r="AQ135" s="1" t="str">
        <f t="shared" ca="1" si="47"/>
        <v>0.000772807751299301-0.00114573460824045i</v>
      </c>
      <c r="AR135" s="1" t="str">
        <f t="shared" ca="1" si="48"/>
        <v>1.36694150024195+0.290552385295482i</v>
      </c>
      <c r="AS135" s="1">
        <f t="shared" si="28"/>
        <v>68</v>
      </c>
      <c r="AT135" s="1">
        <f t="shared" si="49"/>
        <v>0.37460659341591601</v>
      </c>
      <c r="AU135" s="1">
        <f t="shared" si="50"/>
        <v>0.92718385456678598</v>
      </c>
      <c r="AV135" s="1">
        <f t="shared" ca="1" si="51"/>
        <v>1.3974797865030488</v>
      </c>
      <c r="AW135" s="1">
        <f t="array" aca="1" ref="AW135:AY135" ca="1">MMULT(AT135:AV135,$AW$7:$AY$9)</f>
        <v>0.97814760073380491</v>
      </c>
      <c r="AX135" s="1">
        <f ca="1"/>
        <v>-0.67333931851107132</v>
      </c>
      <c r="AY135" s="17">
        <f ca="1"/>
        <v>1.2420914567818082</v>
      </c>
      <c r="AZ135" s="2"/>
      <c r="BA135" s="19">
        <f t="shared" ca="1" si="52"/>
        <v>0.97814760073380491</v>
      </c>
      <c r="BB135" s="1">
        <f t="shared" ca="1" si="53"/>
        <v>1.2420914567818082</v>
      </c>
      <c r="BC135" s="1"/>
      <c r="BD135" s="1"/>
      <c r="BE135" s="1"/>
      <c r="BF135" s="1"/>
      <c r="BG135" s="1"/>
      <c r="BH135" s="25"/>
    </row>
    <row r="136" spans="24:60" x14ac:dyDescent="0.15">
      <c r="X136" s="1">
        <f t="shared" si="54"/>
        <v>70</v>
      </c>
      <c r="Y136" s="1">
        <f t="shared" si="29"/>
        <v>1.2217304763960306</v>
      </c>
      <c r="Z136" s="1" t="str">
        <f t="shared" si="30"/>
        <v>0.342020143325669+0.939692620785908i</v>
      </c>
      <c r="AA136" s="1" t="str">
        <f t="shared" ca="1" si="31"/>
        <v>-0.657361808392054+0.939692620785908i</v>
      </c>
      <c r="AB136" s="1" t="str">
        <f t="shared" ca="1" si="32"/>
        <v>0.0351527321964512i</v>
      </c>
      <c r="AC136" s="1" t="str">
        <f t="shared" ca="1" si="33"/>
        <v>0</v>
      </c>
      <c r="AD136" s="1" t="str">
        <f t="shared" ca="1" si="34"/>
        <v>0.0351527321964512i</v>
      </c>
      <c r="AE136" s="1" t="str">
        <f t="shared" ca="1" si="35"/>
        <v>-0.657361808392054+0.939692620785908i</v>
      </c>
      <c r="AF136" s="1" t="str">
        <f t="shared" ca="1" si="36"/>
        <v>0</v>
      </c>
      <c r="AG136" s="1" t="str">
        <f t="shared" ca="1" si="37"/>
        <v>0</v>
      </c>
      <c r="AH136" s="1" t="str">
        <f t="shared" ca="1" si="38"/>
        <v>0</v>
      </c>
      <c r="AI136" s="1" t="str">
        <f t="shared" ca="1" si="39"/>
        <v>-0.657979856674331+0.939692620785908i</v>
      </c>
      <c r="AJ136" s="1" t="str">
        <f t="shared" ca="1" si="40"/>
        <v>1.45761175602371+0.389186838160842i</v>
      </c>
      <c r="AK136" s="1" t="str">
        <f t="shared" ca="1" si="41"/>
        <v>0</v>
      </c>
      <c r="AL136" s="1" t="str">
        <f t="shared" ca="1" si="42"/>
        <v>0</v>
      </c>
      <c r="AM136" s="1" t="str">
        <f t="shared" ca="1" si="43"/>
        <v>1.45761175602371+0.389186838160842i</v>
      </c>
      <c r="AN136" s="1" t="str">
        <f t="shared" ca="1" si="44"/>
        <v>0</v>
      </c>
      <c r="AO136" s="1" t="str">
        <f t="shared" ca="1" si="45"/>
        <v>0</v>
      </c>
      <c r="AP136" s="1" t="str">
        <f t="shared" ca="1" si="46"/>
        <v>0.000813075302814788-0.00116119187304618i</v>
      </c>
      <c r="AQ136" s="1" t="str">
        <f t="shared" ca="1" si="47"/>
        <v>0.000813075302814788-0.00116119187304618i</v>
      </c>
      <c r="AR136" s="1" t="str">
        <f t="shared" ca="1" si="48"/>
        <v>1.4567986807209+0.390348030033888i</v>
      </c>
      <c r="AS136" s="1">
        <f t="shared" si="28"/>
        <v>70</v>
      </c>
      <c r="AT136" s="1">
        <f t="shared" si="49"/>
        <v>0.34202014332566899</v>
      </c>
      <c r="AU136" s="1">
        <f t="shared" si="50"/>
        <v>0.93969262078590798</v>
      </c>
      <c r="AV136" s="1">
        <f t="shared" ca="1" si="51"/>
        <v>1.5081889738031808</v>
      </c>
      <c r="AW136" s="1">
        <f t="array" aca="1" ref="AW136:AY136" ca="1">MMULT(AT136:AV136,$AW$7:$AY$9)</f>
        <v>0.98480775301220769</v>
      </c>
      <c r="AX136" s="1">
        <f ca="1"/>
        <v>-0.67900692014889219</v>
      </c>
      <c r="AY136" s="17">
        <f ca="1"/>
        <v>1.3578428748196358</v>
      </c>
      <c r="AZ136" s="2"/>
      <c r="BA136" s="19">
        <f t="shared" ca="1" si="52"/>
        <v>0.98480775301220769</v>
      </c>
      <c r="BB136" s="1">
        <f t="shared" ca="1" si="53"/>
        <v>1.3578428748196358</v>
      </c>
      <c r="BC136" s="1"/>
      <c r="BD136" s="1"/>
      <c r="BE136" s="1"/>
      <c r="BF136" s="1"/>
      <c r="BG136" s="1"/>
      <c r="BH136" s="25"/>
    </row>
    <row r="137" spans="24:60" x14ac:dyDescent="0.15">
      <c r="X137" s="1">
        <f t="shared" si="54"/>
        <v>72</v>
      </c>
      <c r="Y137" s="1">
        <f t="shared" si="29"/>
        <v>1.2566370614359172</v>
      </c>
      <c r="Z137" s="1" t="str">
        <f t="shared" si="30"/>
        <v>0.309016994374945+0.951056516295154i</v>
      </c>
      <c r="AA137" s="1" t="str">
        <f t="shared" ca="1" si="31"/>
        <v>-0.690364957342778+0.951056516295154i</v>
      </c>
      <c r="AB137" s="1" t="str">
        <f t="shared" ca="1" si="32"/>
        <v>0.0351527321964512i</v>
      </c>
      <c r="AC137" s="1" t="str">
        <f t="shared" ca="1" si="33"/>
        <v>0</v>
      </c>
      <c r="AD137" s="1" t="str">
        <f t="shared" ca="1" si="34"/>
        <v>0.0351527321964512i</v>
      </c>
      <c r="AE137" s="1" t="str">
        <f t="shared" ca="1" si="35"/>
        <v>-0.690364957342778+0.951056516295154i</v>
      </c>
      <c r="AF137" s="1" t="str">
        <f t="shared" ca="1" si="36"/>
        <v>0</v>
      </c>
      <c r="AG137" s="1" t="str">
        <f t="shared" ca="1" si="37"/>
        <v>0</v>
      </c>
      <c r="AH137" s="1" t="str">
        <f t="shared" ca="1" si="38"/>
        <v>0</v>
      </c>
      <c r="AI137" s="1" t="str">
        <f t="shared" ca="1" si="39"/>
        <v>-0.690983005625055+0.951056516295154i</v>
      </c>
      <c r="AJ137" s="1" t="str">
        <f t="shared" ca="1" si="40"/>
        <v>1.54455683167738+0.50040426694972i</v>
      </c>
      <c r="AK137" s="1" t="str">
        <f t="shared" ca="1" si="41"/>
        <v>0</v>
      </c>
      <c r="AL137" s="1" t="str">
        <f t="shared" ca="1" si="42"/>
        <v>0</v>
      </c>
      <c r="AM137" s="1" t="str">
        <f t="shared" ca="1" si="43"/>
        <v>1.54455683167738+0.50040426694972i</v>
      </c>
      <c r="AN137" s="1" t="str">
        <f t="shared" ca="1" si="44"/>
        <v>0</v>
      </c>
      <c r="AO137" s="1" t="str">
        <f t="shared" ca="1" si="45"/>
        <v>0</v>
      </c>
      <c r="AP137" s="1" t="str">
        <f t="shared" ca="1" si="46"/>
        <v>0.000853857775188001-0.0011752344044225i</v>
      </c>
      <c r="AQ137" s="1" t="str">
        <f t="shared" ca="1" si="47"/>
        <v>0.000853857775188001-0.0011752344044225i</v>
      </c>
      <c r="AR137" s="1" t="str">
        <f t="shared" ca="1" si="48"/>
        <v>1.54370297390219+0.501579501354142i</v>
      </c>
      <c r="AS137" s="1">
        <f t="shared" si="28"/>
        <v>72</v>
      </c>
      <c r="AT137" s="1">
        <f t="shared" si="49"/>
        <v>0.30901699437494501</v>
      </c>
      <c r="AU137" s="1">
        <f t="shared" si="50"/>
        <v>0.95105651629515398</v>
      </c>
      <c r="AV137" s="1">
        <f t="shared" ca="1" si="51"/>
        <v>1.623145362502427</v>
      </c>
      <c r="AW137" s="1">
        <f t="array" aca="1" ref="AW137:AY137" ca="1">MMULT(AT137:AV137,$AW$7:$AY$9)</f>
        <v>0.99026806874157025</v>
      </c>
      <c r="AX137" s="1">
        <f ca="1"/>
        <v>-0.68592834550553794</v>
      </c>
      <c r="AY137" s="17">
        <f ca="1"/>
        <v>1.4776577156689605</v>
      </c>
      <c r="AZ137" s="2"/>
      <c r="BA137" s="19">
        <f t="shared" ca="1" si="52"/>
        <v>0.99026806874157025</v>
      </c>
      <c r="BB137" s="1">
        <f t="shared" ca="1" si="53"/>
        <v>1.4776577156689605</v>
      </c>
      <c r="BC137" s="1"/>
      <c r="BD137" s="1"/>
      <c r="BE137" s="1"/>
      <c r="BF137" s="1"/>
      <c r="BG137" s="1"/>
      <c r="BH137" s="25"/>
    </row>
    <row r="138" spans="24:60" x14ac:dyDescent="0.15">
      <c r="X138" s="1">
        <f t="shared" si="54"/>
        <v>74</v>
      </c>
      <c r="Y138" s="1">
        <f t="shared" si="29"/>
        <v>1.2915436464758039</v>
      </c>
      <c r="Z138" s="1" t="str">
        <f t="shared" si="30"/>
        <v>0.275637355817003+0.961261695938318i</v>
      </c>
      <c r="AA138" s="1" t="str">
        <f t="shared" ca="1" si="31"/>
        <v>-0.72374459590072+0.961261695938318i</v>
      </c>
      <c r="AB138" s="1" t="str">
        <f t="shared" ca="1" si="32"/>
        <v>0.0351527321964512i</v>
      </c>
      <c r="AC138" s="1" t="str">
        <f t="shared" ca="1" si="33"/>
        <v>0</v>
      </c>
      <c r="AD138" s="1" t="str">
        <f t="shared" ca="1" si="34"/>
        <v>0.0351527321964512i</v>
      </c>
      <c r="AE138" s="1" t="str">
        <f t="shared" ca="1" si="35"/>
        <v>-0.72374459590072+0.961261695938318i</v>
      </c>
      <c r="AF138" s="1" t="str">
        <f t="shared" ca="1" si="36"/>
        <v>0</v>
      </c>
      <c r="AG138" s="1" t="str">
        <f t="shared" ca="1" si="37"/>
        <v>0</v>
      </c>
      <c r="AH138" s="1" t="str">
        <f t="shared" ca="1" si="38"/>
        <v>0</v>
      </c>
      <c r="AI138" s="1" t="str">
        <f t="shared" ca="1" si="39"/>
        <v>-0.724362644182997+0.961261695938318i</v>
      </c>
      <c r="AJ138" s="1" t="str">
        <f t="shared" ca="1" si="40"/>
        <v>1.62741765219731+0.623175662764784i</v>
      </c>
      <c r="AK138" s="1" t="str">
        <f t="shared" ca="1" si="41"/>
        <v>0</v>
      </c>
      <c r="AL138" s="1" t="str">
        <f t="shared" ca="1" si="42"/>
        <v>0</v>
      </c>
      <c r="AM138" s="1" t="str">
        <f t="shared" ca="1" si="43"/>
        <v>1.62741765219731+0.623175662764784i</v>
      </c>
      <c r="AN138" s="1" t="str">
        <f t="shared" ca="1" si="44"/>
        <v>0</v>
      </c>
      <c r="AO138" s="1" t="str">
        <f t="shared" ca="1" si="45"/>
        <v>0</v>
      </c>
      <c r="AP138" s="1" t="str">
        <f t="shared" ca="1" si="46"/>
        <v>0.000895105481258401-0.00118784509370801i</v>
      </c>
      <c r="AQ138" s="1" t="str">
        <f t="shared" ca="1" si="47"/>
        <v>0.000895105481258401-0.00118784509370801i</v>
      </c>
      <c r="AR138" s="1" t="str">
        <f t="shared" ca="1" si="48"/>
        <v>1.62652254671605+0.624363507858492i</v>
      </c>
      <c r="AS138" s="1">
        <f t="shared" si="28"/>
        <v>74</v>
      </c>
      <c r="AT138" s="1">
        <f t="shared" si="49"/>
        <v>0.27563735581700299</v>
      </c>
      <c r="AU138" s="1">
        <f t="shared" si="50"/>
        <v>0.96126169593831801</v>
      </c>
      <c r="AV138" s="1">
        <f t="shared" ca="1" si="51"/>
        <v>1.7422414829526436</v>
      </c>
      <c r="AW138" s="1">
        <f t="array" aca="1" ref="AW138:AY138" ca="1">MMULT(AT138:AV138,$AW$7:$AY$9)</f>
        <v>0.99452189536827318</v>
      </c>
      <c r="AX138" s="1">
        <f ca="1"/>
        <v>-0.69410630730209721</v>
      </c>
      <c r="AY138" s="17">
        <f ca="1"/>
        <v>1.6014206251692811</v>
      </c>
      <c r="AZ138" s="2"/>
      <c r="BA138" s="19">
        <f t="shared" ca="1" si="52"/>
        <v>0.99452189536827318</v>
      </c>
      <c r="BB138" s="1">
        <f t="shared" ca="1" si="53"/>
        <v>1.6014206251692811</v>
      </c>
      <c r="BC138" s="1"/>
      <c r="BD138" s="1"/>
      <c r="BE138" s="1"/>
      <c r="BF138" s="1"/>
      <c r="BG138" s="1"/>
      <c r="BH138" s="25"/>
    </row>
    <row r="139" spans="24:60" x14ac:dyDescent="0.15">
      <c r="X139" s="1">
        <f t="shared" si="54"/>
        <v>76</v>
      </c>
      <c r="Y139" s="1">
        <f t="shared" si="29"/>
        <v>1.3264502315156905</v>
      </c>
      <c r="Z139" s="1" t="str">
        <f t="shared" si="30"/>
        <v>0.241921895599668+0.970295726275996i</v>
      </c>
      <c r="AA139" s="1" t="str">
        <f t="shared" ca="1" si="31"/>
        <v>-0.757460056118055+0.970295726275996i</v>
      </c>
      <c r="AB139" s="1" t="str">
        <f t="shared" ca="1" si="32"/>
        <v>0.0351527321964512i</v>
      </c>
      <c r="AC139" s="1" t="str">
        <f t="shared" ca="1" si="33"/>
        <v>0</v>
      </c>
      <c r="AD139" s="1" t="str">
        <f t="shared" ca="1" si="34"/>
        <v>0.0351527321964512i</v>
      </c>
      <c r="AE139" s="1" t="str">
        <f t="shared" ca="1" si="35"/>
        <v>-0.757460056118055+0.970295726275996i</v>
      </c>
      <c r="AF139" s="1" t="str">
        <f t="shared" ca="1" si="36"/>
        <v>0</v>
      </c>
      <c r="AG139" s="1" t="str">
        <f t="shared" ca="1" si="37"/>
        <v>0</v>
      </c>
      <c r="AH139" s="1" t="str">
        <f t="shared" ca="1" si="38"/>
        <v>0</v>
      </c>
      <c r="AI139" s="1" t="str">
        <f t="shared" ca="1" si="39"/>
        <v>-0.758078104400332+0.970295726275996i</v>
      </c>
      <c r="AJ139" s="1" t="str">
        <f t="shared" ca="1" si="40"/>
        <v>1.70502417987372+0.757509589388267i</v>
      </c>
      <c r="AK139" s="1" t="str">
        <f t="shared" ca="1" si="41"/>
        <v>0</v>
      </c>
      <c r="AL139" s="1" t="str">
        <f t="shared" ca="1" si="42"/>
        <v>0</v>
      </c>
      <c r="AM139" s="1" t="str">
        <f t="shared" ca="1" si="43"/>
        <v>1.70502417987372+0.757509589388267i</v>
      </c>
      <c r="AN139" s="1" t="str">
        <f t="shared" ca="1" si="44"/>
        <v>0</v>
      </c>
      <c r="AO139" s="1" t="str">
        <f t="shared" ca="1" si="45"/>
        <v>0</v>
      </c>
      <c r="AP139" s="1" t="str">
        <f t="shared" ca="1" si="46"/>
        <v>0.000936768167049887-0.00119900857672035i</v>
      </c>
      <c r="AQ139" s="1" t="str">
        <f t="shared" ca="1" si="47"/>
        <v>0.000936768167049887-0.00119900857672035i</v>
      </c>
      <c r="AR139" s="1" t="str">
        <f t="shared" ca="1" si="48"/>
        <v>1.70408741170667+0.758708597964987i</v>
      </c>
      <c r="AS139" s="1">
        <f t="shared" ref="AS139:AS191" si="55">X139</f>
        <v>76</v>
      </c>
      <c r="AT139" s="1">
        <f t="shared" si="49"/>
        <v>0.24192189559966801</v>
      </c>
      <c r="AU139" s="1">
        <f t="shared" si="50"/>
        <v>0.97029572627599603</v>
      </c>
      <c r="AV139" s="1">
        <f t="shared" ca="1" si="51"/>
        <v>1.8653559025995909</v>
      </c>
      <c r="AW139" s="1">
        <f t="array" aca="1" ref="AW139:AY139" ca="1">MMULT(AT139:AV139,$AW$7:$AY$9)</f>
        <v>0.99756405025982386</v>
      </c>
      <c r="AX139" s="1">
        <f ca="1"/>
        <v>-0.70353893678989499</v>
      </c>
      <c r="AY139" s="17">
        <f ca="1"/>
        <v>1.7290030576644142</v>
      </c>
      <c r="AZ139" s="2"/>
      <c r="BA139" s="19">
        <f t="shared" ca="1" si="52"/>
        <v>0.99756405025982386</v>
      </c>
      <c r="BB139" s="1">
        <f t="shared" ca="1" si="53"/>
        <v>1.7290030576644142</v>
      </c>
      <c r="BC139" s="1"/>
      <c r="BD139" s="1"/>
      <c r="BE139" s="1"/>
      <c r="BF139" s="1"/>
      <c r="BG139" s="1"/>
      <c r="BH139" s="25"/>
    </row>
    <row r="140" spans="24:60" x14ac:dyDescent="0.15">
      <c r="X140" s="1">
        <f t="shared" si="54"/>
        <v>78</v>
      </c>
      <c r="Y140" s="1">
        <f t="shared" ref="Y140:Y191" si="56">PI()/180*X140</f>
        <v>1.3613568165555769</v>
      </c>
      <c r="Z140" s="1" t="str">
        <f t="shared" ref="Z140:Z191" si="57">IMEXP(IMPRODUCT($D$5,Y140))</f>
        <v>0.207911690817756+0.978147600733806i</v>
      </c>
      <c r="AA140" s="1" t="str">
        <f t="shared" ref="AA140:AA191" ca="1" si="58">IMSUB(Z140,$T$46)</f>
        <v>-0.791470260899967+0.978147600733806i</v>
      </c>
      <c r="AB140" s="1" t="str">
        <f t="shared" ref="AB140:AB191" ca="1" si="59">IMSUB(0,$U$46)</f>
        <v>0.0351527321964512i</v>
      </c>
      <c r="AC140" s="1" t="str">
        <f t="shared" ref="AC140:AC191" ca="1" si="60">IMSUB(0,$V$46)</f>
        <v>0</v>
      </c>
      <c r="AD140" s="1" t="str">
        <f t="shared" ref="AD140:AD191" ca="1" si="61">IMSUB(0,$T$47)</f>
        <v>0.0351527321964512i</v>
      </c>
      <c r="AE140" s="1" t="str">
        <f t="shared" ref="AE140:AE191" ca="1" si="62">IMSUB(Z140,$U$47)</f>
        <v>-0.791470260899967+0.978147600733806i</v>
      </c>
      <c r="AF140" s="1" t="str">
        <f t="shared" ref="AF140:AF191" ca="1" si="63">IMSUB(0,$V$47)</f>
        <v>0</v>
      </c>
      <c r="AG140" s="1" t="str">
        <f t="shared" ref="AG140:AG191" ca="1" si="64">IMSUB(0,$T$48)</f>
        <v>0</v>
      </c>
      <c r="AH140" s="1" t="str">
        <f t="shared" ref="AH140:AH191" ca="1" si="65">IMSUB(0,$U$48)</f>
        <v>0</v>
      </c>
      <c r="AI140" s="1" t="str">
        <f t="shared" ref="AI140:AI191" ca="1" si="66">IMSUB(Z140,$V$48)</f>
        <v>-0.792088309182244+0.978147600733806i</v>
      </c>
      <c r="AJ140" s="1" t="str">
        <f t="shared" ref="AJ140:AJ203" ca="1" si="67">IMPRODUCT(AA140,AE140,AI140)</f>
        <v>1.7761787588331+0.9033008482249i</v>
      </c>
      <c r="AK140" s="1" t="str">
        <f t="shared" ref="AK140:AK203" ca="1" si="68">IMPRODUCT(AB140,AF140,AG140)</f>
        <v>0</v>
      </c>
      <c r="AL140" s="1" t="str">
        <f t="shared" ref="AL140:AL203" ca="1" si="69">IMPRODUCT(AC140,AD140,AH140)</f>
        <v>0</v>
      </c>
      <c r="AM140" s="1" t="str">
        <f t="shared" ref="AM140:AM203" ca="1" si="70">IMSUM(AJ140:AL140)</f>
        <v>1.7761787588331+0.9033008482249i</v>
      </c>
      <c r="AN140" s="1" t="str">
        <f t="shared" ref="AN140:AN203" ca="1" si="71">IMPRODUCT(AC140,AE140,AG140)</f>
        <v>0</v>
      </c>
      <c r="AO140" s="1" t="str">
        <f t="shared" ref="AO140:AO203" ca="1" si="72">IMPRODUCT(AA140,AF140,AH140)</f>
        <v>0</v>
      </c>
      <c r="AP140" s="1" t="str">
        <f t="shared" ref="AP140:AP203" ca="1" si="73">IMPRODUCT(AB140,AD140,AI140)</f>
        <v>0.000978795072997454-0.00120871125247507i</v>
      </c>
      <c r="AQ140" s="1" t="str">
        <f t="shared" ref="AQ140:AQ203" ca="1" si="74">IMSUM(AN140:AP140)</f>
        <v>0.000978795072997454-0.00120871125247507i</v>
      </c>
      <c r="AR140" s="1" t="str">
        <f t="shared" ref="AR140:AR203" ca="1" si="75">IMSUB(AM140,AQ140)</f>
        <v>1.7751999637601+0.904509559477375i</v>
      </c>
      <c r="AS140" s="1">
        <f t="shared" si="55"/>
        <v>78</v>
      </c>
      <c r="AT140" s="1">
        <f t="shared" ref="AT140:AT203" si="76">IMREAL(Z140)</f>
        <v>0.20791169081775601</v>
      </c>
      <c r="AU140" s="1">
        <f t="shared" ref="AU140:AU203" si="77">IMAGINARY(Z140)</f>
        <v>0.97814760073380602</v>
      </c>
      <c r="AV140" s="1">
        <f t="shared" ref="AV140:AV191" ca="1" si="78">IMABS(AR140)</f>
        <v>1.992353496375534</v>
      </c>
      <c r="AW140" s="1">
        <f t="array" aca="1" ref="AW140:AY140" ca="1">MMULT(AT140:AV140,$AW$7:$AY$9)</f>
        <v>0.99939082701909543</v>
      </c>
      <c r="AX140" s="1">
        <f ca="1"/>
        <v>-0.71421982790623639</v>
      </c>
      <c r="AY140" s="17">
        <f ca="1"/>
        <v>1.8602635476769116</v>
      </c>
      <c r="AZ140" s="2"/>
      <c r="BA140" s="19">
        <f t="shared" ref="BA140:BA203" ca="1" si="79">AW140</f>
        <v>0.99939082701909543</v>
      </c>
      <c r="BB140" s="1">
        <f t="shared" ref="BB140:BB191" ca="1" si="80">AY140</f>
        <v>1.8602635476769116</v>
      </c>
      <c r="BC140" s="1"/>
      <c r="BD140" s="1"/>
      <c r="BE140" s="1"/>
      <c r="BF140" s="1"/>
      <c r="BG140" s="1"/>
      <c r="BH140" s="25"/>
    </row>
    <row r="141" spans="24:60" x14ac:dyDescent="0.15">
      <c r="X141" s="1">
        <f t="shared" ref="X141:X191" si="81">X140+2</f>
        <v>80</v>
      </c>
      <c r="Y141" s="1">
        <f t="shared" si="56"/>
        <v>1.3962634015954636</v>
      </c>
      <c r="Z141" s="1" t="str">
        <f t="shared" si="57"/>
        <v>0.173648177666934+0.984807753012207i</v>
      </c>
      <c r="AA141" s="1" t="str">
        <f t="shared" ca="1" si="58"/>
        <v>-0.825733774050789+0.984807753012207i</v>
      </c>
      <c r="AB141" s="1" t="str">
        <f t="shared" ca="1" si="59"/>
        <v>0.0351527321964512i</v>
      </c>
      <c r="AC141" s="1" t="str">
        <f t="shared" ca="1" si="60"/>
        <v>0</v>
      </c>
      <c r="AD141" s="1" t="str">
        <f t="shared" ca="1" si="61"/>
        <v>0.0351527321964512i</v>
      </c>
      <c r="AE141" s="1" t="str">
        <f t="shared" ca="1" si="62"/>
        <v>-0.825733774050789+0.984807753012207i</v>
      </c>
      <c r="AF141" s="1" t="str">
        <f t="shared" ca="1" si="63"/>
        <v>0</v>
      </c>
      <c r="AG141" s="1" t="str">
        <f t="shared" ca="1" si="64"/>
        <v>0</v>
      </c>
      <c r="AH141" s="1" t="str">
        <f t="shared" ca="1" si="65"/>
        <v>0</v>
      </c>
      <c r="AI141" s="1" t="str">
        <f t="shared" ca="1" si="66"/>
        <v>-0.826351822333066+0.984807753012207i</v>
      </c>
      <c r="AJ141" s="1" t="str">
        <f t="shared" ca="1" si="67"/>
        <v>1.83966733361815+1.06032593641934i</v>
      </c>
      <c r="AK141" s="1" t="str">
        <f t="shared" ca="1" si="68"/>
        <v>0</v>
      </c>
      <c r="AL141" s="1" t="str">
        <f t="shared" ca="1" si="69"/>
        <v>0</v>
      </c>
      <c r="AM141" s="1" t="str">
        <f t="shared" ca="1" si="70"/>
        <v>1.83966733361815+1.06032593641934i</v>
      </c>
      <c r="AN141" s="1" t="str">
        <f t="shared" ca="1" si="71"/>
        <v>0</v>
      </c>
      <c r="AO141" s="1" t="str">
        <f t="shared" ca="1" si="72"/>
        <v>0</v>
      </c>
      <c r="AP141" s="1" t="str">
        <f t="shared" ca="1" si="73"/>
        <v>0.00102113499578994-0.00121694129975634i</v>
      </c>
      <c r="AQ141" s="1" t="str">
        <f t="shared" ca="1" si="74"/>
        <v>0.00102113499578994-0.00121694129975634i</v>
      </c>
      <c r="AR141" s="1" t="str">
        <f t="shared" ca="1" si="75"/>
        <v>1.83864619862236+1.0615428777191i</v>
      </c>
      <c r="AS141" s="1">
        <f t="shared" si="55"/>
        <v>80</v>
      </c>
      <c r="AT141" s="1">
        <f t="shared" si="76"/>
        <v>0.17364817766693399</v>
      </c>
      <c r="AU141" s="1">
        <f t="shared" si="77"/>
        <v>0.98480775301220702</v>
      </c>
      <c r="AV141" s="1">
        <f t="shared" ca="1" si="78"/>
        <v>2.1230857554382023</v>
      </c>
      <c r="AW141" s="1">
        <f t="array" aca="1" ref="AW141:AY141" ca="1">MMULT(AT141:AV141,$AW$7:$AY$9)</f>
        <v>0.99999999999999956</v>
      </c>
      <c r="AX141" s="1">
        <f ca="1"/>
        <v>-0.72613809436766308</v>
      </c>
      <c r="AY141" s="17">
        <f ca="1"/>
        <v>1.9950480176809533</v>
      </c>
      <c r="AZ141" s="2"/>
      <c r="BA141" s="19">
        <f t="shared" ca="1" si="79"/>
        <v>0.99999999999999956</v>
      </c>
      <c r="BB141" s="1">
        <f t="shared" ca="1" si="80"/>
        <v>1.9950480176809533</v>
      </c>
      <c r="BC141" s="1"/>
      <c r="BD141" s="1"/>
      <c r="BE141" s="1"/>
      <c r="BF141" s="1"/>
      <c r="BG141" s="1"/>
      <c r="BH141" s="25"/>
    </row>
    <row r="142" spans="24:60" x14ac:dyDescent="0.15">
      <c r="X142" s="1">
        <f t="shared" si="81"/>
        <v>82</v>
      </c>
      <c r="Y142" s="1">
        <f t="shared" si="56"/>
        <v>1.4311699866353502</v>
      </c>
      <c r="Z142" s="1" t="str">
        <f t="shared" si="57"/>
        <v>0.139173100960066+0.99026806874157i</v>
      </c>
      <c r="AA142" s="1" t="str">
        <f t="shared" ca="1" si="58"/>
        <v>-0.860208850757657+0.99026806874157i</v>
      </c>
      <c r="AB142" s="1" t="str">
        <f t="shared" ca="1" si="59"/>
        <v>0.0351527321964512i</v>
      </c>
      <c r="AC142" s="1" t="str">
        <f t="shared" ca="1" si="60"/>
        <v>0</v>
      </c>
      <c r="AD142" s="1" t="str">
        <f t="shared" ca="1" si="61"/>
        <v>0.0351527321964512i</v>
      </c>
      <c r="AE142" s="1" t="str">
        <f t="shared" ca="1" si="62"/>
        <v>-0.860208850757657+0.99026806874157i</v>
      </c>
      <c r="AF142" s="1" t="str">
        <f t="shared" ca="1" si="63"/>
        <v>0</v>
      </c>
      <c r="AG142" s="1" t="str">
        <f t="shared" ca="1" si="64"/>
        <v>0</v>
      </c>
      <c r="AH142" s="1" t="str">
        <f t="shared" ca="1" si="65"/>
        <v>0</v>
      </c>
      <c r="AI142" s="1" t="str">
        <f t="shared" ca="1" si="66"/>
        <v>-0.860826899039934+0.99026806874157i</v>
      </c>
      <c r="AJ142" s="1" t="str">
        <f t="shared" ca="1" si="67"/>
        <v>1.89427124029814+1.22823963987042i</v>
      </c>
      <c r="AK142" s="1" t="str">
        <f t="shared" ca="1" si="68"/>
        <v>0</v>
      </c>
      <c r="AL142" s="1" t="str">
        <f t="shared" ca="1" si="69"/>
        <v>0</v>
      </c>
      <c r="AM142" s="1" t="str">
        <f t="shared" ca="1" si="70"/>
        <v>1.89427124029814+1.22823963987042i</v>
      </c>
      <c r="AN142" s="1" t="str">
        <f t="shared" ca="1" si="71"/>
        <v>0</v>
      </c>
      <c r="AO142" s="1" t="str">
        <f t="shared" ca="1" si="72"/>
        <v>0</v>
      </c>
      <c r="AP142" s="1" t="str">
        <f t="shared" ca="1" si="73"/>
        <v>0.00106373635075342-0.0012236886915193i</v>
      </c>
      <c r="AQ142" s="1" t="str">
        <f t="shared" ca="1" si="74"/>
        <v>0.00106373635075342-0.0012236886915193i</v>
      </c>
      <c r="AR142" s="1" t="str">
        <f t="shared" ca="1" si="75"/>
        <v>1.89320750394739+1.22946332856194i</v>
      </c>
      <c r="AS142" s="1">
        <f t="shared" si="55"/>
        <v>82</v>
      </c>
      <c r="AT142" s="1">
        <f t="shared" si="76"/>
        <v>0.13917310096006599</v>
      </c>
      <c r="AU142" s="1">
        <f t="shared" si="77"/>
        <v>0.99026806874157003</v>
      </c>
      <c r="AV142" s="1">
        <f t="shared" ca="1" si="78"/>
        <v>2.2573911334284342</v>
      </c>
      <c r="AW142" s="1">
        <f t="array" aca="1" ref="AW142:AY142" ca="1">MMULT(AT142:AV142,$AW$7:$AY$9)</f>
        <v>0.99939082701909554</v>
      </c>
      <c r="AX142" s="1">
        <f ca="1"/>
        <v>-0.73927843947680505</v>
      </c>
      <c r="AY142" s="17">
        <f ca="1"/>
        <v>2.1331901211744206</v>
      </c>
      <c r="AZ142" s="2"/>
      <c r="BA142" s="19">
        <f t="shared" ca="1" si="79"/>
        <v>0.99939082701909554</v>
      </c>
      <c r="BB142" s="1">
        <f t="shared" ca="1" si="80"/>
        <v>2.1331901211744206</v>
      </c>
      <c r="BC142" s="1"/>
      <c r="BD142" s="1"/>
      <c r="BE142" s="1"/>
      <c r="BF142" s="1"/>
      <c r="BG142" s="1"/>
      <c r="BH142" s="25"/>
    </row>
    <row r="143" spans="24:60" x14ac:dyDescent="0.15">
      <c r="X143" s="1">
        <f t="shared" si="81"/>
        <v>84</v>
      </c>
      <c r="Y143" s="1">
        <f t="shared" si="56"/>
        <v>1.4660765716752369</v>
      </c>
      <c r="Z143" s="1" t="str">
        <f t="shared" si="57"/>
        <v>0.10452846326765+0.994521895368274i</v>
      </c>
      <c r="AA143" s="1" t="str">
        <f t="shared" ca="1" si="58"/>
        <v>-0.894853488450073+0.994521895368274i</v>
      </c>
      <c r="AB143" s="1" t="str">
        <f t="shared" ca="1" si="59"/>
        <v>0.0351527321964512i</v>
      </c>
      <c r="AC143" s="1" t="str">
        <f t="shared" ca="1" si="60"/>
        <v>0</v>
      </c>
      <c r="AD143" s="1" t="str">
        <f t="shared" ca="1" si="61"/>
        <v>0.0351527321964512i</v>
      </c>
      <c r="AE143" s="1" t="str">
        <f t="shared" ca="1" si="62"/>
        <v>-0.894853488450073+0.994521895368274i</v>
      </c>
      <c r="AF143" s="1" t="str">
        <f t="shared" ca="1" si="63"/>
        <v>0</v>
      </c>
      <c r="AG143" s="1" t="str">
        <f t="shared" ca="1" si="64"/>
        <v>0</v>
      </c>
      <c r="AH143" s="1" t="str">
        <f t="shared" ca="1" si="65"/>
        <v>0</v>
      </c>
      <c r="AI143" s="1" t="str">
        <f t="shared" ca="1" si="66"/>
        <v>-0.89547153673235+0.994521895368274i</v>
      </c>
      <c r="AJ143" s="1" t="str">
        <f t="shared" ca="1" si="67"/>
        <v>1.9387794527009+1.40657282597781i</v>
      </c>
      <c r="AK143" s="1" t="str">
        <f t="shared" ca="1" si="68"/>
        <v>0</v>
      </c>
      <c r="AL143" s="1" t="str">
        <f t="shared" ca="1" si="69"/>
        <v>0</v>
      </c>
      <c r="AM143" s="1" t="str">
        <f t="shared" ca="1" si="70"/>
        <v>1.9387794527009+1.40657282597781i</v>
      </c>
      <c r="AN143" s="1" t="str">
        <f t="shared" ca="1" si="71"/>
        <v>0</v>
      </c>
      <c r="AO143" s="1" t="str">
        <f t="shared" ca="1" si="72"/>
        <v>0</v>
      </c>
      <c r="AP143" s="1" t="str">
        <f t="shared" ca="1" si="73"/>
        <v>0.00110654723469908-0.00122894520710643i</v>
      </c>
      <c r="AQ143" s="1" t="str">
        <f t="shared" ca="1" si="74"/>
        <v>0.00110654723469908-0.00122894520710643i</v>
      </c>
      <c r="AR143" s="1" t="str">
        <f t="shared" ca="1" si="75"/>
        <v>1.9376729054662+1.40780177118492i</v>
      </c>
      <c r="AS143" s="1">
        <f t="shared" si="55"/>
        <v>84</v>
      </c>
      <c r="AT143" s="1">
        <f t="shared" si="76"/>
        <v>0.10452846326765</v>
      </c>
      <c r="AU143" s="1">
        <f t="shared" si="77"/>
        <v>0.99452189536827396</v>
      </c>
      <c r="AV143" s="1">
        <f t="shared" ca="1" si="78"/>
        <v>2.3950954293157554</v>
      </c>
      <c r="AW143" s="1">
        <f t="array" aca="1" ref="AW143:AY143" ca="1">MMULT(AT143:AV143,$AW$7:$AY$9)</f>
        <v>0.9975640502598242</v>
      </c>
      <c r="AX143" s="1">
        <f ca="1"/>
        <v>-0.75362123838382489</v>
      </c>
      <c r="AY143" s="17">
        <f ca="1"/>
        <v>2.274511620153933</v>
      </c>
      <c r="AZ143" s="2"/>
      <c r="BA143" s="19">
        <f t="shared" ca="1" si="79"/>
        <v>0.9975640502598242</v>
      </c>
      <c r="BB143" s="1">
        <f t="shared" ca="1" si="80"/>
        <v>2.274511620153933</v>
      </c>
      <c r="BC143" s="1"/>
      <c r="BD143" s="1"/>
      <c r="BE143" s="1"/>
      <c r="BF143" s="1"/>
      <c r="BG143" s="1"/>
      <c r="BH143" s="25"/>
    </row>
    <row r="144" spans="24:60" x14ac:dyDescent="0.15">
      <c r="X144" s="1">
        <f t="shared" si="81"/>
        <v>86</v>
      </c>
      <c r="Y144" s="1">
        <f t="shared" si="56"/>
        <v>1.5009831567151235</v>
      </c>
      <c r="Z144" s="1" t="str">
        <f t="shared" si="57"/>
        <v>0.0697564737441288+0.997564050259824i</v>
      </c>
      <c r="AA144" s="1" t="str">
        <f t="shared" ca="1" si="58"/>
        <v>-0.929625477973594+0.997564050259824i</v>
      </c>
      <c r="AB144" s="1" t="str">
        <f t="shared" ca="1" si="59"/>
        <v>0.0351527321964512i</v>
      </c>
      <c r="AC144" s="1" t="str">
        <f t="shared" ca="1" si="60"/>
        <v>0</v>
      </c>
      <c r="AD144" s="1" t="str">
        <f t="shared" ca="1" si="61"/>
        <v>0.0351527321964512i</v>
      </c>
      <c r="AE144" s="1" t="str">
        <f t="shared" ca="1" si="62"/>
        <v>-0.929625477973594+0.997564050259824i</v>
      </c>
      <c r="AF144" s="1" t="str">
        <f t="shared" ca="1" si="63"/>
        <v>0</v>
      </c>
      <c r="AG144" s="1" t="str">
        <f t="shared" ca="1" si="64"/>
        <v>0</v>
      </c>
      <c r="AH144" s="1" t="str">
        <f t="shared" ca="1" si="65"/>
        <v>0</v>
      </c>
      <c r="AI144" s="1" t="str">
        <f t="shared" ca="1" si="66"/>
        <v>-0.930243526255871+0.997564050259824i</v>
      </c>
      <c r="AJ144" s="1" t="str">
        <f t="shared" ca="1" si="67"/>
        <v>1.97200115943317+1.59473148861971i</v>
      </c>
      <c r="AK144" s="1" t="str">
        <f t="shared" ca="1" si="68"/>
        <v>0</v>
      </c>
      <c r="AL144" s="1" t="str">
        <f t="shared" ca="1" si="69"/>
        <v>0</v>
      </c>
      <c r="AM144" s="1" t="str">
        <f t="shared" ca="1" si="70"/>
        <v>1.97200115943317+1.59473148861971i</v>
      </c>
      <c r="AN144" s="1" t="str">
        <f t="shared" ca="1" si="71"/>
        <v>0</v>
      </c>
      <c r="AO144" s="1" t="str">
        <f t="shared" ca="1" si="72"/>
        <v>0</v>
      </c>
      <c r="AP144" s="1" t="str">
        <f t="shared" ca="1" si="73"/>
        <v>0.00114951548915934-0.0012327044422632i</v>
      </c>
      <c r="AQ144" s="1" t="str">
        <f t="shared" ca="1" si="74"/>
        <v>0.00114951548915934-0.0012327044422632i</v>
      </c>
      <c r="AR144" s="1" t="str">
        <f t="shared" ca="1" si="75"/>
        <v>1.97085164394401+1.59596419306197i</v>
      </c>
      <c r="AS144" s="1">
        <f t="shared" si="55"/>
        <v>86</v>
      </c>
      <c r="AT144" s="1">
        <f t="shared" si="76"/>
        <v>6.97564737441288E-2</v>
      </c>
      <c r="AU144" s="1">
        <f t="shared" si="77"/>
        <v>0.99756405025982398</v>
      </c>
      <c r="AV144" s="1">
        <f t="shared" ca="1" si="78"/>
        <v>2.5360122058012164</v>
      </c>
      <c r="AW144" s="1">
        <f t="array" aca="1" ref="AW144:AY144" ca="1">MMULT(AT144:AV144,$AW$7:$AY$9)</f>
        <v>0.99452189536827362</v>
      </c>
      <c r="AX144" s="1">
        <f ca="1"/>
        <v>-0.76914263250907566</v>
      </c>
      <c r="AY144" s="17">
        <f ca="1"/>
        <v>2.4188227960028112</v>
      </c>
      <c r="AZ144" s="2"/>
      <c r="BA144" s="19">
        <f t="shared" ca="1" si="79"/>
        <v>0.99452189536827362</v>
      </c>
      <c r="BB144" s="1">
        <f t="shared" ca="1" si="80"/>
        <v>2.4188227960028112</v>
      </c>
      <c r="BC144" s="1"/>
      <c r="BD144" s="1"/>
      <c r="BE144" s="1"/>
      <c r="BF144" s="1"/>
      <c r="BG144" s="1"/>
      <c r="BH144" s="25"/>
    </row>
    <row r="145" spans="24:60" x14ac:dyDescent="0.15">
      <c r="X145" s="1">
        <f t="shared" si="81"/>
        <v>88</v>
      </c>
      <c r="Y145" s="1">
        <f t="shared" si="56"/>
        <v>1.5358897417550099</v>
      </c>
      <c r="Z145" s="1" t="str">
        <f t="shared" si="57"/>
        <v>0.0348994967025011+0.999390827019096i</v>
      </c>
      <c r="AA145" s="1" t="str">
        <f t="shared" ca="1" si="58"/>
        <v>-0.964482455015222+0.999390827019096i</v>
      </c>
      <c r="AB145" s="1" t="str">
        <f t="shared" ca="1" si="59"/>
        <v>0.0351527321964512i</v>
      </c>
      <c r="AC145" s="1" t="str">
        <f t="shared" ca="1" si="60"/>
        <v>0</v>
      </c>
      <c r="AD145" s="1" t="str">
        <f t="shared" ca="1" si="61"/>
        <v>0.0351527321964512i</v>
      </c>
      <c r="AE145" s="1" t="str">
        <f t="shared" ca="1" si="62"/>
        <v>-0.964482455015222+0.999390827019096i</v>
      </c>
      <c r="AF145" s="1" t="str">
        <f t="shared" ca="1" si="63"/>
        <v>0</v>
      </c>
      <c r="AG145" s="1" t="str">
        <f t="shared" ca="1" si="64"/>
        <v>0</v>
      </c>
      <c r="AH145" s="1" t="str">
        <f t="shared" ca="1" si="65"/>
        <v>0</v>
      </c>
      <c r="AI145" s="1" t="str">
        <f t="shared" ca="1" si="66"/>
        <v>-0.965100503297499+0.999390827019096i</v>
      </c>
      <c r="AJ145" s="1" t="str">
        <f t="shared" ca="1" si="67"/>
        <v>1.99277854173983+1.79199708480932i</v>
      </c>
      <c r="AK145" s="1" t="str">
        <f t="shared" ca="1" si="68"/>
        <v>0</v>
      </c>
      <c r="AL145" s="1" t="str">
        <f t="shared" ca="1" si="69"/>
        <v>0</v>
      </c>
      <c r="AM145" s="1" t="str">
        <f t="shared" ca="1" si="70"/>
        <v>1.99277854173983+1.79199708480932i</v>
      </c>
      <c r="AN145" s="1" t="str">
        <f t="shared" ca="1" si="71"/>
        <v>0</v>
      </c>
      <c r="AO145" s="1" t="str">
        <f t="shared" ca="1" si="72"/>
        <v>0</v>
      </c>
      <c r="AP145" s="1" t="str">
        <f t="shared" ca="1" si="73"/>
        <v>0.00119258876393492-0.00123496181694064i</v>
      </c>
      <c r="AQ145" s="1" t="str">
        <f t="shared" ca="1" si="74"/>
        <v>0.00119258876393492-0.00123496181694064i</v>
      </c>
      <c r="AR145" s="1" t="str">
        <f t="shared" ca="1" si="75"/>
        <v>1.9915859529759+1.79323204662626i</v>
      </c>
      <c r="AS145" s="1">
        <f t="shared" si="55"/>
        <v>88</v>
      </c>
      <c r="AT145" s="1">
        <f t="shared" si="76"/>
        <v>3.4899496702501101E-2</v>
      </c>
      <c r="AU145" s="1">
        <f t="shared" si="77"/>
        <v>0.99939082701909598</v>
      </c>
      <c r="AV145" s="1">
        <f t="shared" ca="1" si="78"/>
        <v>2.6799432421486706</v>
      </c>
      <c r="AW145" s="1">
        <f t="array" aca="1" ref="AW145:AY145" ca="1">MMULT(AT145:AV145,$AW$7:$AY$9)</f>
        <v>0.99026806874157047</v>
      </c>
      <c r="AX145" s="1">
        <f ca="1"/>
        <v>-0.78581463580027999</v>
      </c>
      <c r="AY145" s="17">
        <f ca="1"/>
        <v>2.565922892709608</v>
      </c>
      <c r="AZ145" s="2"/>
      <c r="BA145" s="19">
        <f t="shared" ca="1" si="79"/>
        <v>0.99026806874157047</v>
      </c>
      <c r="BB145" s="1">
        <f t="shared" ca="1" si="80"/>
        <v>2.565922892709608</v>
      </c>
      <c r="BC145" s="1"/>
      <c r="BD145" s="1"/>
      <c r="BE145" s="1"/>
      <c r="BF145" s="1"/>
      <c r="BG145" s="1"/>
      <c r="BH145" s="25"/>
    </row>
    <row r="146" spans="24:60" x14ac:dyDescent="0.15">
      <c r="X146" s="1">
        <f t="shared" si="81"/>
        <v>90</v>
      </c>
      <c r="Y146" s="1">
        <f t="shared" si="56"/>
        <v>1.5707963267948966</v>
      </c>
      <c r="Z146" s="1" t="str">
        <f t="shared" si="57"/>
        <v>-3.49145625605507E-15+i</v>
      </c>
      <c r="AA146" s="1" t="str">
        <f t="shared" ca="1" si="58"/>
        <v>-0.999381951717726+i</v>
      </c>
      <c r="AB146" s="1" t="str">
        <f t="shared" ca="1" si="59"/>
        <v>0.0351527321964512i</v>
      </c>
      <c r="AC146" s="1" t="str">
        <f t="shared" ca="1" si="60"/>
        <v>0</v>
      </c>
      <c r="AD146" s="1" t="str">
        <f t="shared" ca="1" si="61"/>
        <v>0.0351527321964512i</v>
      </c>
      <c r="AE146" s="1" t="str">
        <f t="shared" ca="1" si="62"/>
        <v>-0.999381951717726+i</v>
      </c>
      <c r="AF146" s="1" t="str">
        <f t="shared" ca="1" si="63"/>
        <v>0</v>
      </c>
      <c r="AG146" s="1" t="str">
        <f t="shared" ca="1" si="64"/>
        <v>0</v>
      </c>
      <c r="AH146" s="1" t="str">
        <f t="shared" ca="1" si="65"/>
        <v>0</v>
      </c>
      <c r="AI146" s="1" t="str">
        <f t="shared" ca="1" si="66"/>
        <v>-1+i</v>
      </c>
      <c r="AJ146" s="1" t="str">
        <f t="shared" ca="1" si="67"/>
        <v>1.99999961801632+1.99752818885458i</v>
      </c>
      <c r="AK146" s="1" t="str">
        <f t="shared" ca="1" si="68"/>
        <v>0</v>
      </c>
      <c r="AL146" s="1" t="str">
        <f t="shared" ca="1" si="69"/>
        <v>0</v>
      </c>
      <c r="AM146" s="1" t="str">
        <f t="shared" ca="1" si="70"/>
        <v>1.99999961801632+1.99752818885458i</v>
      </c>
      <c r="AN146" s="1" t="str">
        <f t="shared" ca="1" si="71"/>
        <v>0</v>
      </c>
      <c r="AO146" s="1" t="str">
        <f t="shared" ca="1" si="72"/>
        <v>0</v>
      </c>
      <c r="AP146" s="1" t="str">
        <f t="shared" ca="1" si="73"/>
        <v>0.00123571458087542-0.00123571458087542i</v>
      </c>
      <c r="AQ146" s="1" t="str">
        <f t="shared" ca="1" si="74"/>
        <v>0.00123571458087542-0.00123571458087542i</v>
      </c>
      <c r="AR146" s="1" t="str">
        <f t="shared" ca="1" si="75"/>
        <v>1.99876390343544+1.99876390343546i</v>
      </c>
      <c r="AS146" s="1">
        <f t="shared" si="55"/>
        <v>90</v>
      </c>
      <c r="AT146" s="1">
        <f t="shared" si="76"/>
        <v>-3.4914562560550699E-15</v>
      </c>
      <c r="AU146" s="1">
        <f t="shared" si="77"/>
        <v>1</v>
      </c>
      <c r="AV146" s="1">
        <f t="shared" ca="1" si="78"/>
        <v>2.826679020220201</v>
      </c>
      <c r="AW146" s="1">
        <f t="array" aca="1" ref="AW146:AY146" ca="1">MMULT(AT146:AV146,$AW$7:$AY$9)</f>
        <v>0.98480775301220747</v>
      </c>
      <c r="AX146" s="1">
        <f ca="1"/>
        <v>-0.80360525246483583</v>
      </c>
      <c r="AY146" s="17">
        <f ca="1"/>
        <v>2.7156005912451504</v>
      </c>
      <c r="AZ146" s="2"/>
      <c r="BA146" s="19">
        <f t="shared" ca="1" si="79"/>
        <v>0.98480775301220747</v>
      </c>
      <c r="BB146" s="1">
        <f t="shared" ca="1" si="80"/>
        <v>2.7156005912451504</v>
      </c>
      <c r="BC146" s="1"/>
      <c r="BD146" s="1"/>
      <c r="BE146" s="1"/>
      <c r="BF146" s="1"/>
      <c r="BG146" s="1"/>
      <c r="BH146" s="25"/>
    </row>
    <row r="147" spans="24:60" x14ac:dyDescent="0.15">
      <c r="X147" s="1">
        <f t="shared" si="81"/>
        <v>92</v>
      </c>
      <c r="Y147" s="1">
        <f t="shared" si="56"/>
        <v>1.6057029118347832</v>
      </c>
      <c r="Z147" s="1" t="str">
        <f t="shared" si="57"/>
        <v>-0.0348994967024979+0.999390827019096i</v>
      </c>
      <c r="AA147" s="1" t="str">
        <f t="shared" ca="1" si="58"/>
        <v>-1.03428144842022+0.999390827019096i</v>
      </c>
      <c r="AB147" s="1" t="str">
        <f t="shared" ca="1" si="59"/>
        <v>0.0351527321964512i</v>
      </c>
      <c r="AC147" s="1" t="str">
        <f t="shared" ca="1" si="60"/>
        <v>0</v>
      </c>
      <c r="AD147" s="1" t="str">
        <f t="shared" ca="1" si="61"/>
        <v>0.0351527321964512i</v>
      </c>
      <c r="AE147" s="1" t="str">
        <f t="shared" ca="1" si="62"/>
        <v>-1.03428144842022+0.999390827019096i</v>
      </c>
      <c r="AF147" s="1" t="str">
        <f t="shared" ca="1" si="63"/>
        <v>0</v>
      </c>
      <c r="AG147" s="1" t="str">
        <f t="shared" ca="1" si="64"/>
        <v>0</v>
      </c>
      <c r="AH147" s="1" t="str">
        <f t="shared" ca="1" si="65"/>
        <v>0</v>
      </c>
      <c r="AI147" s="1" t="str">
        <f t="shared" ca="1" si="66"/>
        <v>-1.0348994967025+0.999390827019096i</v>
      </c>
      <c r="AJ147" s="1" t="str">
        <f t="shared" ca="1" si="67"/>
        <v>1.99261101798997+2.21036347579896i</v>
      </c>
      <c r="AK147" s="1" t="str">
        <f t="shared" ca="1" si="68"/>
        <v>0</v>
      </c>
      <c r="AL147" s="1" t="str">
        <f t="shared" ca="1" si="69"/>
        <v>0</v>
      </c>
      <c r="AM147" s="1" t="str">
        <f t="shared" ca="1" si="70"/>
        <v>1.99261101798997+2.21036347579896i</v>
      </c>
      <c r="AN147" s="1" t="str">
        <f t="shared" ca="1" si="71"/>
        <v>0</v>
      </c>
      <c r="AO147" s="1" t="str">
        <f t="shared" ca="1" si="72"/>
        <v>0</v>
      </c>
      <c r="AP147" s="1" t="str">
        <f t="shared" ca="1" si="73"/>
        <v>0.00127884039781591-0.00123496181694064i</v>
      </c>
      <c r="AQ147" s="1" t="str">
        <f t="shared" ca="1" si="74"/>
        <v>0.00127884039781591-0.00123496181694064i</v>
      </c>
      <c r="AR147" s="1" t="str">
        <f t="shared" ca="1" si="75"/>
        <v>1.99133217759215+2.2115984376159i</v>
      </c>
      <c r="AS147" s="1">
        <f t="shared" si="55"/>
        <v>92</v>
      </c>
      <c r="AT147" s="1">
        <f t="shared" si="76"/>
        <v>-3.4899496702497902E-2</v>
      </c>
      <c r="AU147" s="1">
        <f t="shared" si="77"/>
        <v>0.99939082701909598</v>
      </c>
      <c r="AV147" s="1">
        <f t="shared" ca="1" si="78"/>
        <v>2.9759992424022865</v>
      </c>
      <c r="AW147" s="1">
        <f t="array" aca="1" ref="AW147:AY147" ca="1">MMULT(AT147:AV147,$AW$7:$AY$9)</f>
        <v>0.97814760073380635</v>
      </c>
      <c r="AX147" s="1">
        <f ca="1"/>
        <v>-0.82247860578694443</v>
      </c>
      <c r="AY147" s="17">
        <f ca="1"/>
        <v>2.8676345138424537</v>
      </c>
      <c r="AZ147" s="2"/>
      <c r="BA147" s="19">
        <f t="shared" ca="1" si="79"/>
        <v>0.97814760073380635</v>
      </c>
      <c r="BB147" s="1">
        <f t="shared" ca="1" si="80"/>
        <v>2.8676345138424537</v>
      </c>
      <c r="BC147" s="1"/>
      <c r="BD147" s="1"/>
      <c r="BE147" s="1"/>
      <c r="BF147" s="1"/>
      <c r="BG147" s="1"/>
      <c r="BH147" s="25"/>
    </row>
    <row r="148" spans="24:60" x14ac:dyDescent="0.15">
      <c r="X148" s="1">
        <f t="shared" si="81"/>
        <v>94</v>
      </c>
      <c r="Y148" s="1">
        <f t="shared" si="56"/>
        <v>1.6406094968746698</v>
      </c>
      <c r="Z148" s="1" t="str">
        <f t="shared" si="57"/>
        <v>-0.0697564737441256+0.997564050259824i</v>
      </c>
      <c r="AA148" s="1" t="str">
        <f t="shared" ca="1" si="58"/>
        <v>-1.06913842546185+0.997564050259824i</v>
      </c>
      <c r="AB148" s="1" t="str">
        <f t="shared" ca="1" si="59"/>
        <v>0.0351527321964512i</v>
      </c>
      <c r="AC148" s="1" t="str">
        <f t="shared" ca="1" si="60"/>
        <v>0</v>
      </c>
      <c r="AD148" s="1" t="str">
        <f t="shared" ca="1" si="61"/>
        <v>0.0351527321964512i</v>
      </c>
      <c r="AE148" s="1" t="str">
        <f t="shared" ca="1" si="62"/>
        <v>-1.06913842546185+0.997564050259824i</v>
      </c>
      <c r="AF148" s="1" t="str">
        <f t="shared" ca="1" si="63"/>
        <v>0</v>
      </c>
      <c r="AG148" s="1" t="str">
        <f t="shared" ca="1" si="64"/>
        <v>0</v>
      </c>
      <c r="AH148" s="1" t="str">
        <f t="shared" ca="1" si="65"/>
        <v>0</v>
      </c>
      <c r="AI148" s="1" t="str">
        <f t="shared" ca="1" si="66"/>
        <v>-1.06975647374413+0.997564050259824i</v>
      </c>
      <c r="AJ148" s="1" t="str">
        <f t="shared" ca="1" si="67"/>
        <v>1.96963054826247+2.42942603159619i</v>
      </c>
      <c r="AK148" s="1" t="str">
        <f t="shared" ca="1" si="68"/>
        <v>0</v>
      </c>
      <c r="AL148" s="1" t="str">
        <f t="shared" ca="1" si="69"/>
        <v>0</v>
      </c>
      <c r="AM148" s="1" t="str">
        <f t="shared" ca="1" si="70"/>
        <v>1.96963054826247+2.42942603159619i</v>
      </c>
      <c r="AN148" s="1" t="str">
        <f t="shared" ca="1" si="71"/>
        <v>0</v>
      </c>
      <c r="AO148" s="1" t="str">
        <f t="shared" ca="1" si="72"/>
        <v>0</v>
      </c>
      <c r="AP148" s="1" t="str">
        <f t="shared" ca="1" si="73"/>
        <v>0.00132191367259149-0.0012327044422632i</v>
      </c>
      <c r="AQ148" s="1" t="str">
        <f t="shared" ca="1" si="74"/>
        <v>0.00132191367259149-0.0012327044422632i</v>
      </c>
      <c r="AR148" s="1" t="str">
        <f t="shared" ca="1" si="75"/>
        <v>1.96830863458988+2.43065873603845i</v>
      </c>
      <c r="AS148" s="1">
        <f t="shared" si="55"/>
        <v>94</v>
      </c>
      <c r="AT148" s="1">
        <f t="shared" si="76"/>
        <v>-6.9756473744125594E-2</v>
      </c>
      <c r="AU148" s="1">
        <f t="shared" si="77"/>
        <v>0.99756405025982398</v>
      </c>
      <c r="AV148" s="1">
        <f t="shared" ca="1" si="78"/>
        <v>3.1276733800192615</v>
      </c>
      <c r="AW148" s="1">
        <f t="array" aca="1" ref="AW148:AY148" ca="1">MMULT(AT148:AV148,$AW$7:$AY$9)</f>
        <v>0.97029572627599614</v>
      </c>
      <c r="AX148" s="1">
        <f ca="1"/>
        <v>-0.8423950776085195</v>
      </c>
      <c r="AY148" s="17">
        <f ca="1"/>
        <v>3.0217937568392359</v>
      </c>
      <c r="AZ148" s="2"/>
      <c r="BA148" s="19">
        <f t="shared" ca="1" si="79"/>
        <v>0.97029572627599614</v>
      </c>
      <c r="BB148" s="1">
        <f t="shared" ca="1" si="80"/>
        <v>3.0217937568392359</v>
      </c>
      <c r="BC148" s="1"/>
      <c r="BD148" s="1"/>
      <c r="BE148" s="1"/>
      <c r="BF148" s="1"/>
      <c r="BG148" s="1"/>
      <c r="BH148" s="25"/>
    </row>
    <row r="149" spans="24:60" x14ac:dyDescent="0.15">
      <c r="X149" s="1">
        <f t="shared" si="81"/>
        <v>96</v>
      </c>
      <c r="Y149" s="1">
        <f t="shared" si="56"/>
        <v>1.6755160819145565</v>
      </c>
      <c r="Z149" s="1" t="str">
        <f t="shared" si="57"/>
        <v>-0.104528463267657+0.994521895368273i</v>
      </c>
      <c r="AA149" s="1" t="str">
        <f t="shared" ca="1" si="58"/>
        <v>-1.10391041498538+0.994521895368273i</v>
      </c>
      <c r="AB149" s="1" t="str">
        <f t="shared" ca="1" si="59"/>
        <v>0.0351527321964512i</v>
      </c>
      <c r="AC149" s="1" t="str">
        <f t="shared" ca="1" si="60"/>
        <v>0</v>
      </c>
      <c r="AD149" s="1" t="str">
        <f t="shared" ca="1" si="61"/>
        <v>0.0351527321964512i</v>
      </c>
      <c r="AE149" s="1" t="str">
        <f t="shared" ca="1" si="62"/>
        <v>-1.10391041498538+0.994521895368273i</v>
      </c>
      <c r="AF149" s="1" t="str">
        <f t="shared" ca="1" si="63"/>
        <v>0</v>
      </c>
      <c r="AG149" s="1" t="str">
        <f t="shared" ca="1" si="64"/>
        <v>0</v>
      </c>
      <c r="AH149" s="1" t="str">
        <f t="shared" ca="1" si="65"/>
        <v>0</v>
      </c>
      <c r="AI149" s="1" t="str">
        <f t="shared" ca="1" si="66"/>
        <v>-1.10452846326766+0.994521895368273i</v>
      </c>
      <c r="AJ149" s="1" t="str">
        <f t="shared" ca="1" si="67"/>
        <v>1.9301594110859+2.65352897303088i</v>
      </c>
      <c r="AK149" s="1" t="str">
        <f t="shared" ca="1" si="68"/>
        <v>0</v>
      </c>
      <c r="AL149" s="1" t="str">
        <f t="shared" ca="1" si="69"/>
        <v>0</v>
      </c>
      <c r="AM149" s="1" t="str">
        <f t="shared" ca="1" si="70"/>
        <v>1.9301594110859+2.65352897303088i</v>
      </c>
      <c r="AN149" s="1" t="str">
        <f t="shared" ca="1" si="71"/>
        <v>0</v>
      </c>
      <c r="AO149" s="1" t="str">
        <f t="shared" ca="1" si="72"/>
        <v>0</v>
      </c>
      <c r="AP149" s="1" t="str">
        <f t="shared" ca="1" si="73"/>
        <v>0.00136488192705176-0.00122894520710643i</v>
      </c>
      <c r="AQ149" s="1" t="str">
        <f t="shared" ca="1" si="74"/>
        <v>0.00136488192705176-0.00122894520710643i</v>
      </c>
      <c r="AR149" s="1" t="str">
        <f t="shared" ca="1" si="75"/>
        <v>1.92879452915885+2.65475791823799i</v>
      </c>
      <c r="AS149" s="1">
        <f t="shared" si="55"/>
        <v>96</v>
      </c>
      <c r="AT149" s="1">
        <f t="shared" si="76"/>
        <v>-0.104528463267657</v>
      </c>
      <c r="AU149" s="1">
        <f t="shared" si="77"/>
        <v>0.99452189536827296</v>
      </c>
      <c r="AV149" s="1">
        <f t="shared" ca="1" si="78"/>
        <v>3.2814612507479679</v>
      </c>
      <c r="AW149" s="1">
        <f t="array" aca="1" ref="AW149:AY149" ca="1">MMULT(AT149:AV149,$AW$7:$AY$9)</f>
        <v>0.96126169593831778</v>
      </c>
      <c r="AX149" s="1">
        <f ca="1"/>
        <v>-0.86331145802427089</v>
      </c>
      <c r="AY149" s="17">
        <f ca="1"/>
        <v>3.1778384506652024</v>
      </c>
      <c r="AZ149" s="2"/>
      <c r="BA149" s="19">
        <f t="shared" ca="1" si="79"/>
        <v>0.96126169593831778</v>
      </c>
      <c r="BB149" s="1">
        <f t="shared" ca="1" si="80"/>
        <v>3.1778384506652024</v>
      </c>
      <c r="BC149" s="1"/>
      <c r="BD149" s="1"/>
      <c r="BE149" s="1"/>
      <c r="BF149" s="1"/>
      <c r="BG149" s="1"/>
      <c r="BH149" s="25"/>
    </row>
    <row r="150" spans="24:60" x14ac:dyDescent="0.15">
      <c r="X150" s="1">
        <f t="shared" si="81"/>
        <v>98</v>
      </c>
      <c r="Y150" s="1">
        <f t="shared" si="56"/>
        <v>1.7104226669544429</v>
      </c>
      <c r="Z150" s="1" t="str">
        <f t="shared" si="57"/>
        <v>-0.139173100960062+0.990268068741571i</v>
      </c>
      <c r="AA150" s="1" t="str">
        <f t="shared" ca="1" si="58"/>
        <v>-1.13855505267779+0.990268068741571i</v>
      </c>
      <c r="AB150" s="1" t="str">
        <f t="shared" ca="1" si="59"/>
        <v>0.0351527321964512i</v>
      </c>
      <c r="AC150" s="1" t="str">
        <f t="shared" ca="1" si="60"/>
        <v>0</v>
      </c>
      <c r="AD150" s="1" t="str">
        <f t="shared" ca="1" si="61"/>
        <v>0.0351527321964512i</v>
      </c>
      <c r="AE150" s="1" t="str">
        <f t="shared" ca="1" si="62"/>
        <v>-1.13855505267779+0.990268068741571i</v>
      </c>
      <c r="AF150" s="1" t="str">
        <f t="shared" ca="1" si="63"/>
        <v>0</v>
      </c>
      <c r="AG150" s="1" t="str">
        <f t="shared" ca="1" si="64"/>
        <v>0</v>
      </c>
      <c r="AH150" s="1" t="str">
        <f t="shared" ca="1" si="65"/>
        <v>0</v>
      </c>
      <c r="AI150" s="1" t="str">
        <f t="shared" ca="1" si="66"/>
        <v>-1.13917310096006+0.990268068741571i</v>
      </c>
      <c r="AJ150" s="1" t="str">
        <f t="shared" ca="1" si="67"/>
        <v>1.87339393993355+2.88138234599524i</v>
      </c>
      <c r="AK150" s="1" t="str">
        <f t="shared" ca="1" si="68"/>
        <v>0</v>
      </c>
      <c r="AL150" s="1" t="str">
        <f t="shared" ca="1" si="69"/>
        <v>0</v>
      </c>
      <c r="AM150" s="1" t="str">
        <f t="shared" ca="1" si="70"/>
        <v>1.87339393993355+2.88138234599524i</v>
      </c>
      <c r="AN150" s="1" t="str">
        <f t="shared" ca="1" si="71"/>
        <v>0</v>
      </c>
      <c r="AO150" s="1" t="str">
        <f t="shared" ca="1" si="72"/>
        <v>0</v>
      </c>
      <c r="AP150" s="1" t="str">
        <f t="shared" ca="1" si="73"/>
        <v>0.00140769281099741-0.0012236886915193i</v>
      </c>
      <c r="AQ150" s="1" t="str">
        <f t="shared" ca="1" si="74"/>
        <v>0.00140769281099741-0.0012236886915193i</v>
      </c>
      <c r="AR150" s="1" t="str">
        <f t="shared" ca="1" si="75"/>
        <v>1.87198624712255+2.88260603468676i</v>
      </c>
      <c r="AS150" s="1">
        <f t="shared" si="55"/>
        <v>98</v>
      </c>
      <c r="AT150" s="1">
        <f t="shared" si="76"/>
        <v>-0.139173100960062</v>
      </c>
      <c r="AU150" s="1">
        <f t="shared" si="77"/>
        <v>0.99026806874157103</v>
      </c>
      <c r="AV150" s="1">
        <f t="shared" ca="1" si="78"/>
        <v>3.4371136234678796</v>
      </c>
      <c r="AW150" s="1">
        <f t="array" aca="1" ref="AW150:AY150" ca="1">MMULT(AT150:AV150,$AW$7:$AY$9)</f>
        <v>0.95105651629515486</v>
      </c>
      <c r="AX150" s="1">
        <f ca="1"/>
        <v>-0.88518110481351719</v>
      </c>
      <c r="AY150" s="17">
        <f ca="1"/>
        <v>3.3355203454816675</v>
      </c>
      <c r="AZ150" s="2"/>
      <c r="BA150" s="19">
        <f t="shared" ca="1" si="79"/>
        <v>0.95105651629515486</v>
      </c>
      <c r="BB150" s="1">
        <f t="shared" ca="1" si="80"/>
        <v>3.3355203454816675</v>
      </c>
      <c r="BC150" s="1"/>
      <c r="BD150" s="1"/>
      <c r="BE150" s="1"/>
      <c r="BF150" s="1"/>
      <c r="BG150" s="1"/>
      <c r="BH150" s="25"/>
    </row>
    <row r="151" spans="24:60" x14ac:dyDescent="0.15">
      <c r="X151" s="1">
        <f t="shared" si="81"/>
        <v>100</v>
      </c>
      <c r="Y151" s="1">
        <f t="shared" si="56"/>
        <v>1.7453292519943295</v>
      </c>
      <c r="Z151" s="1" t="str">
        <f t="shared" si="57"/>
        <v>-0.173648177666931+0.984807753012208i</v>
      </c>
      <c r="AA151" s="1" t="str">
        <f t="shared" ca="1" si="58"/>
        <v>-1.17303012938465+0.984807753012208i</v>
      </c>
      <c r="AB151" s="1" t="str">
        <f t="shared" ca="1" si="59"/>
        <v>0.0351527321964512i</v>
      </c>
      <c r="AC151" s="1" t="str">
        <f t="shared" ca="1" si="60"/>
        <v>0</v>
      </c>
      <c r="AD151" s="1" t="str">
        <f t="shared" ca="1" si="61"/>
        <v>0.0351527321964512i</v>
      </c>
      <c r="AE151" s="1" t="str">
        <f t="shared" ca="1" si="62"/>
        <v>-1.17303012938465+0.984807753012208i</v>
      </c>
      <c r="AF151" s="1" t="str">
        <f t="shared" ca="1" si="63"/>
        <v>0</v>
      </c>
      <c r="AG151" s="1" t="str">
        <f t="shared" ca="1" si="64"/>
        <v>0</v>
      </c>
      <c r="AH151" s="1" t="str">
        <f t="shared" ca="1" si="65"/>
        <v>0</v>
      </c>
      <c r="AI151" s="1" t="str">
        <f t="shared" ca="1" si="66"/>
        <v>-1.17364817766693+0.984807753012208i</v>
      </c>
      <c r="AJ151" s="1" t="str">
        <f t="shared" ca="1" si="67"/>
        <v>1.79863671861846+3.111601256525i</v>
      </c>
      <c r="AK151" s="1" t="str">
        <f t="shared" ca="1" si="68"/>
        <v>0</v>
      </c>
      <c r="AL151" s="1" t="str">
        <f t="shared" ca="1" si="69"/>
        <v>0</v>
      </c>
      <c r="AM151" s="1" t="str">
        <f t="shared" ca="1" si="70"/>
        <v>1.79863671861846+3.111601256525i</v>
      </c>
      <c r="AN151" s="1" t="str">
        <f t="shared" ca="1" si="71"/>
        <v>0</v>
      </c>
      <c r="AO151" s="1" t="str">
        <f t="shared" ca="1" si="72"/>
        <v>0</v>
      </c>
      <c r="AP151" s="1" t="str">
        <f t="shared" ca="1" si="73"/>
        <v>0.00145029416596089-0.00121694129975634i</v>
      </c>
      <c r="AQ151" s="1" t="str">
        <f t="shared" ca="1" si="74"/>
        <v>0.00145029416596089-0.00121694129975634i</v>
      </c>
      <c r="AR151" s="1" t="str">
        <f t="shared" ca="1" si="75"/>
        <v>1.7971864244525+3.11281819782476i</v>
      </c>
      <c r="AS151" s="1">
        <f t="shared" si="55"/>
        <v>100</v>
      </c>
      <c r="AT151" s="1">
        <f t="shared" si="76"/>
        <v>-0.173648177666931</v>
      </c>
      <c r="AU151" s="1">
        <f t="shared" si="77"/>
        <v>0.98480775301220802</v>
      </c>
      <c r="AV151" s="1">
        <f t="shared" ca="1" si="78"/>
        <v>3.5943728489049867</v>
      </c>
      <c r="AW151" s="1">
        <f t="array" aca="1" ref="AW151:AY151" ca="1">MMULT(AT151:AV151,$AW$7:$AY$9)</f>
        <v>0.93969262078590821</v>
      </c>
      <c r="AX151" s="1">
        <f ca="1"/>
        <v>-0.90795411210510535</v>
      </c>
      <c r="AY151" s="17">
        <f ca="1"/>
        <v>3.4945834209097502</v>
      </c>
      <c r="AZ151" s="2"/>
      <c r="BA151" s="19">
        <f t="shared" ca="1" si="79"/>
        <v>0.93969262078590821</v>
      </c>
      <c r="BB151" s="1">
        <f t="shared" ca="1" si="80"/>
        <v>3.4945834209097502</v>
      </c>
      <c r="BC151" s="1"/>
      <c r="BD151" s="1"/>
      <c r="BE151" s="1"/>
      <c r="BF151" s="1"/>
      <c r="BG151" s="1"/>
      <c r="BH151" s="25"/>
    </row>
    <row r="152" spans="24:60" x14ac:dyDescent="0.15">
      <c r="X152" s="1">
        <f t="shared" si="81"/>
        <v>102</v>
      </c>
      <c r="Y152" s="1">
        <f t="shared" si="56"/>
        <v>1.7802358370342162</v>
      </c>
      <c r="Z152" s="1" t="str">
        <f t="shared" si="57"/>
        <v>-0.207911690817763+0.978147600733805i</v>
      </c>
      <c r="AA152" s="1" t="str">
        <f t="shared" ca="1" si="58"/>
        <v>-1.20729364253549+0.978147600733805i</v>
      </c>
      <c r="AB152" s="1" t="str">
        <f t="shared" ca="1" si="59"/>
        <v>0.0351527321964512i</v>
      </c>
      <c r="AC152" s="1" t="str">
        <f t="shared" ca="1" si="60"/>
        <v>0</v>
      </c>
      <c r="AD152" s="1" t="str">
        <f t="shared" ca="1" si="61"/>
        <v>0.0351527321964512i</v>
      </c>
      <c r="AE152" s="1" t="str">
        <f t="shared" ca="1" si="62"/>
        <v>-1.20729364253549+0.978147600733805i</v>
      </c>
      <c r="AF152" s="1" t="str">
        <f t="shared" ca="1" si="63"/>
        <v>0</v>
      </c>
      <c r="AG152" s="1" t="str">
        <f t="shared" ca="1" si="64"/>
        <v>0</v>
      </c>
      <c r="AH152" s="1" t="str">
        <f t="shared" ca="1" si="65"/>
        <v>0</v>
      </c>
      <c r="AI152" s="1" t="str">
        <f t="shared" ca="1" si="66"/>
        <v>-1.20791169081776+0.978147600733805i</v>
      </c>
      <c r="AJ152" s="1" t="str">
        <f t="shared" ca="1" si="67"/>
        <v>1.70530695538073+3.34271517514536i</v>
      </c>
      <c r="AK152" s="1" t="str">
        <f t="shared" ca="1" si="68"/>
        <v>0</v>
      </c>
      <c r="AL152" s="1" t="str">
        <f t="shared" ca="1" si="69"/>
        <v>0</v>
      </c>
      <c r="AM152" s="1" t="str">
        <f t="shared" ca="1" si="70"/>
        <v>1.70530695538073+3.34271517514536i</v>
      </c>
      <c r="AN152" s="1" t="str">
        <f t="shared" ca="1" si="71"/>
        <v>0</v>
      </c>
      <c r="AO152" s="1" t="str">
        <f t="shared" ca="1" si="72"/>
        <v>0</v>
      </c>
      <c r="AP152" s="1" t="str">
        <f t="shared" ca="1" si="73"/>
        <v>0.00149263408875338-0.00120871125247507i</v>
      </c>
      <c r="AQ152" s="1" t="str">
        <f t="shared" ca="1" si="74"/>
        <v>0.00149263408875338-0.00120871125247507i</v>
      </c>
      <c r="AR152" s="1" t="str">
        <f t="shared" ca="1" si="75"/>
        <v>1.70381432129198+3.34392388639784i</v>
      </c>
      <c r="AS152" s="1">
        <f t="shared" si="55"/>
        <v>102</v>
      </c>
      <c r="AT152" s="1">
        <f t="shared" si="76"/>
        <v>-0.20791169081776301</v>
      </c>
      <c r="AU152" s="1">
        <f t="shared" si="77"/>
        <v>0.97814760073380502</v>
      </c>
      <c r="AV152" s="1">
        <f t="shared" ca="1" si="78"/>
        <v>3.7529735143565413</v>
      </c>
      <c r="AW152" s="1">
        <f t="array" aca="1" ref="AW152:AY152" ca="1">MMULT(AT152:AV152,$AW$7:$AY$9)</f>
        <v>0.92718385456678609</v>
      </c>
      <c r="AX152" s="1">
        <f ca="1"/>
        <v>-0.93157748774697979</v>
      </c>
      <c r="AY152" s="17">
        <f ca="1"/>
        <v>3.654764518216651</v>
      </c>
      <c r="AZ152" s="2"/>
      <c r="BA152" s="19">
        <f t="shared" ca="1" si="79"/>
        <v>0.92718385456678609</v>
      </c>
      <c r="BB152" s="1">
        <f t="shared" ca="1" si="80"/>
        <v>3.654764518216651</v>
      </c>
      <c r="BC152" s="1"/>
      <c r="BD152" s="1"/>
      <c r="BE152" s="1"/>
      <c r="BF152" s="1"/>
      <c r="BG152" s="1"/>
      <c r="BH152" s="25"/>
    </row>
    <row r="153" spans="24:60" x14ac:dyDescent="0.15">
      <c r="X153" s="1">
        <f t="shared" si="81"/>
        <v>104</v>
      </c>
      <c r="Y153" s="1">
        <f t="shared" si="56"/>
        <v>1.8151424220741028</v>
      </c>
      <c r="Z153" s="1" t="str">
        <f t="shared" si="57"/>
        <v>-0.241921895599665+0.970295726275997i</v>
      </c>
      <c r="AA153" s="1" t="str">
        <f t="shared" ca="1" si="58"/>
        <v>-1.24130384731739+0.970295726275997i</v>
      </c>
      <c r="AB153" s="1" t="str">
        <f t="shared" ca="1" si="59"/>
        <v>0.0351527321964512i</v>
      </c>
      <c r="AC153" s="1" t="str">
        <f t="shared" ca="1" si="60"/>
        <v>0</v>
      </c>
      <c r="AD153" s="1" t="str">
        <f t="shared" ca="1" si="61"/>
        <v>0.0351527321964512i</v>
      </c>
      <c r="AE153" s="1" t="str">
        <f t="shared" ca="1" si="62"/>
        <v>-1.24130384731739+0.970295726275997i</v>
      </c>
      <c r="AF153" s="1" t="str">
        <f t="shared" ca="1" si="63"/>
        <v>0</v>
      </c>
      <c r="AG153" s="1" t="str">
        <f t="shared" ca="1" si="64"/>
        <v>0</v>
      </c>
      <c r="AH153" s="1" t="str">
        <f t="shared" ca="1" si="65"/>
        <v>0</v>
      </c>
      <c r="AI153" s="1" t="str">
        <f t="shared" ca="1" si="66"/>
        <v>-1.24192189559966+0.970295726275997i</v>
      </c>
      <c r="AJ153" s="1" t="str">
        <f t="shared" ca="1" si="67"/>
        <v>1.59294998946917+3.57317834173176i</v>
      </c>
      <c r="AK153" s="1" t="str">
        <f t="shared" ca="1" si="68"/>
        <v>0</v>
      </c>
      <c r="AL153" s="1" t="str">
        <f t="shared" ca="1" si="69"/>
        <v>0</v>
      </c>
      <c r="AM153" s="1" t="str">
        <f t="shared" ca="1" si="70"/>
        <v>1.59294998946917+3.57317834173176i</v>
      </c>
      <c r="AN153" s="1" t="str">
        <f t="shared" ca="1" si="71"/>
        <v>0</v>
      </c>
      <c r="AO153" s="1" t="str">
        <f t="shared" ca="1" si="72"/>
        <v>0</v>
      </c>
      <c r="AP153" s="1" t="str">
        <f t="shared" ca="1" si="73"/>
        <v>0.00153466099470094-0.00119900857672035i</v>
      </c>
      <c r="AQ153" s="1" t="str">
        <f t="shared" ca="1" si="74"/>
        <v>0.00153466099470094-0.00119900857672035i</v>
      </c>
      <c r="AR153" s="1" t="str">
        <f t="shared" ca="1" si="75"/>
        <v>1.59141532847447+3.57437735030848i</v>
      </c>
      <c r="AS153" s="1">
        <f t="shared" si="55"/>
        <v>104</v>
      </c>
      <c r="AT153" s="1">
        <f t="shared" si="76"/>
        <v>-0.24192189559966501</v>
      </c>
      <c r="AU153" s="1">
        <f t="shared" si="77"/>
        <v>0.97029572627599703</v>
      </c>
      <c r="AV153" s="1">
        <f t="shared" ca="1" si="78"/>
        <v>3.9126431207179855</v>
      </c>
      <c r="AW153" s="1">
        <f t="array" aca="1" ref="AW153:AY153" ca="1">MMULT(AT153:AV153,$AW$7:$AY$9)</f>
        <v>0.91354545764260187</v>
      </c>
      <c r="AX153" s="1">
        <f ca="1"/>
        <v>-0.955995338828598</v>
      </c>
      <c r="AY153" s="17">
        <f ca="1"/>
        <v>3.8157939932680249</v>
      </c>
      <c r="AZ153" s="2"/>
      <c r="BA153" s="19">
        <f t="shared" ca="1" si="79"/>
        <v>0.91354545764260187</v>
      </c>
      <c r="BB153" s="1">
        <f t="shared" ca="1" si="80"/>
        <v>3.8157939932680249</v>
      </c>
      <c r="BC153" s="1"/>
      <c r="BD153" s="1"/>
      <c r="BE153" s="1"/>
      <c r="BF153" s="1"/>
      <c r="BG153" s="1"/>
      <c r="BH153" s="25"/>
    </row>
    <row r="154" spans="24:60" x14ac:dyDescent="0.15">
      <c r="X154" s="1">
        <f t="shared" si="81"/>
        <v>106</v>
      </c>
      <c r="Y154" s="1">
        <f t="shared" si="56"/>
        <v>1.8500490071139892</v>
      </c>
      <c r="Z154" s="1" t="str">
        <f t="shared" si="57"/>
        <v>-0.275637355817+0.961261695938319i</v>
      </c>
      <c r="AA154" s="1" t="str">
        <f t="shared" ca="1" si="58"/>
        <v>-1.27501930753472+0.961261695938319i</v>
      </c>
      <c r="AB154" s="1" t="str">
        <f t="shared" ca="1" si="59"/>
        <v>0.0351527321964512i</v>
      </c>
      <c r="AC154" s="1" t="str">
        <f t="shared" ca="1" si="60"/>
        <v>0</v>
      </c>
      <c r="AD154" s="1" t="str">
        <f t="shared" ca="1" si="61"/>
        <v>0.0351527321964512i</v>
      </c>
      <c r="AE154" s="1" t="str">
        <f t="shared" ca="1" si="62"/>
        <v>-1.27501930753472+0.961261695938319i</v>
      </c>
      <c r="AF154" s="1" t="str">
        <f t="shared" ca="1" si="63"/>
        <v>0</v>
      </c>
      <c r="AG154" s="1" t="str">
        <f t="shared" ca="1" si="64"/>
        <v>0</v>
      </c>
      <c r="AH154" s="1" t="str">
        <f t="shared" ca="1" si="65"/>
        <v>0</v>
      </c>
      <c r="AI154" s="1" t="str">
        <f t="shared" ca="1" si="66"/>
        <v>-1.275637355817+0.961261695938319i</v>
      </c>
      <c r="AJ154" s="1" t="str">
        <f t="shared" ca="1" si="67"/>
        <v>1.46124581522652+3.8013811854i</v>
      </c>
      <c r="AK154" s="1" t="str">
        <f t="shared" ca="1" si="68"/>
        <v>0</v>
      </c>
      <c r="AL154" s="1" t="str">
        <f t="shared" ca="1" si="69"/>
        <v>0</v>
      </c>
      <c r="AM154" s="1" t="str">
        <f t="shared" ca="1" si="70"/>
        <v>1.46124581522652+3.8013811854i</v>
      </c>
      <c r="AN154" s="1" t="str">
        <f t="shared" ca="1" si="71"/>
        <v>0</v>
      </c>
      <c r="AO154" s="1" t="str">
        <f t="shared" ca="1" si="72"/>
        <v>0</v>
      </c>
      <c r="AP154" s="1" t="str">
        <f t="shared" ca="1" si="73"/>
        <v>0.00157632368049243-0.00118784509370801i</v>
      </c>
      <c r="AQ154" s="1" t="str">
        <f t="shared" ca="1" si="74"/>
        <v>0.00157632368049243-0.00118784509370801i</v>
      </c>
      <c r="AR154" s="1" t="str">
        <f t="shared" ca="1" si="75"/>
        <v>1.45966949154603+3.80256903049371i</v>
      </c>
      <c r="AS154" s="1">
        <f t="shared" si="55"/>
        <v>106</v>
      </c>
      <c r="AT154" s="1">
        <f t="shared" si="76"/>
        <v>-0.275637355817</v>
      </c>
      <c r="AU154" s="1">
        <f t="shared" si="77"/>
        <v>0.96126169593831901</v>
      </c>
      <c r="AV154" s="1">
        <f t="shared" ca="1" si="78"/>
        <v>4.073102779972551</v>
      </c>
      <c r="AW154" s="1">
        <f t="array" aca="1" ref="AW154:AY154" ca="1">MMULT(AT154:AV154,$AW$7:$AY$9)</f>
        <v>0.89879404629916693</v>
      </c>
      <c r="AX154" s="1">
        <f ca="1"/>
        <v>-0.98114906478323827</v>
      </c>
      <c r="AY154" s="17">
        <f ca="1"/>
        <v>3.9773963884974139</v>
      </c>
      <c r="AZ154" s="2"/>
      <c r="BA154" s="19">
        <f t="shared" ca="1" si="79"/>
        <v>0.89879404629916693</v>
      </c>
      <c r="BB154" s="1">
        <f t="shared" ca="1" si="80"/>
        <v>3.9773963884974139</v>
      </c>
      <c r="BC154" s="1"/>
      <c r="BD154" s="1"/>
      <c r="BE154" s="1"/>
      <c r="BF154" s="1"/>
      <c r="BG154" s="1"/>
      <c r="BH154" s="25"/>
    </row>
    <row r="155" spans="24:60" x14ac:dyDescent="0.15">
      <c r="X155" s="1">
        <f t="shared" si="81"/>
        <v>108</v>
      </c>
      <c r="Y155" s="1">
        <f t="shared" si="56"/>
        <v>1.8849555921538759</v>
      </c>
      <c r="Z155" s="1" t="str">
        <f t="shared" si="57"/>
        <v>-0.309016994374951+0.951056516295152i</v>
      </c>
      <c r="AA155" s="1" t="str">
        <f t="shared" ca="1" si="58"/>
        <v>-1.30839894609267+0.951056516295152i</v>
      </c>
      <c r="AB155" s="1" t="str">
        <f t="shared" ca="1" si="59"/>
        <v>0.0351527321964512i</v>
      </c>
      <c r="AC155" s="1" t="str">
        <f t="shared" ca="1" si="60"/>
        <v>0</v>
      </c>
      <c r="AD155" s="1" t="str">
        <f t="shared" ca="1" si="61"/>
        <v>0.0351527321964512i</v>
      </c>
      <c r="AE155" s="1" t="str">
        <f t="shared" ca="1" si="62"/>
        <v>-1.30839894609267+0.951056516295152i</v>
      </c>
      <c r="AF155" s="1" t="str">
        <f t="shared" ca="1" si="63"/>
        <v>0</v>
      </c>
      <c r="AG155" s="1" t="str">
        <f t="shared" ca="1" si="64"/>
        <v>0</v>
      </c>
      <c r="AH155" s="1" t="str">
        <f t="shared" ca="1" si="65"/>
        <v>0</v>
      </c>
      <c r="AI155" s="1" t="str">
        <f t="shared" ca="1" si="66"/>
        <v>-1.30901699437495+0.951056516295152i</v>
      </c>
      <c r="AJ155" s="1" t="str">
        <f t="shared" ca="1" si="67"/>
        <v>1.31001651747922+4.02566266204244i</v>
      </c>
      <c r="AK155" s="1" t="str">
        <f t="shared" ca="1" si="68"/>
        <v>0</v>
      </c>
      <c r="AL155" s="1" t="str">
        <f t="shared" ca="1" si="69"/>
        <v>0</v>
      </c>
      <c r="AM155" s="1" t="str">
        <f t="shared" ca="1" si="70"/>
        <v>1.31001651747922+4.02566266204244i</v>
      </c>
      <c r="AN155" s="1" t="str">
        <f t="shared" ca="1" si="71"/>
        <v>0</v>
      </c>
      <c r="AO155" s="1" t="str">
        <f t="shared" ca="1" si="72"/>
        <v>0</v>
      </c>
      <c r="AP155" s="1" t="str">
        <f t="shared" ca="1" si="73"/>
        <v>0.00161757138656284-0.0011752344044225i</v>
      </c>
      <c r="AQ155" s="1" t="str">
        <f t="shared" ca="1" si="74"/>
        <v>0.00161757138656284-0.0011752344044225i</v>
      </c>
      <c r="AR155" s="1" t="str">
        <f t="shared" ca="1" si="75"/>
        <v>1.30839894609266+4.02683789644686i</v>
      </c>
      <c r="AS155" s="1">
        <f t="shared" si="55"/>
        <v>108</v>
      </c>
      <c r="AT155" s="1">
        <f t="shared" si="76"/>
        <v>-0.309016994374951</v>
      </c>
      <c r="AU155" s="1">
        <f t="shared" si="77"/>
        <v>0.95105651629515198</v>
      </c>
      <c r="AV155" s="1">
        <f t="shared" ca="1" si="78"/>
        <v>4.2340679312449581</v>
      </c>
      <c r="AW155" s="1">
        <f t="array" aca="1" ref="AW155:AY155" ca="1">MMULT(AT155:AV155,$AW$7:$AY$9)</f>
        <v>0.88294759285892466</v>
      </c>
      <c r="AX155" s="1">
        <f ca="1"/>
        <v>-1.0069775574762851</v>
      </c>
      <c r="AY155" s="17">
        <f ca="1"/>
        <v>4.1392911220885011</v>
      </c>
      <c r="AZ155" s="2"/>
      <c r="BA155" s="19">
        <f t="shared" ca="1" si="79"/>
        <v>0.88294759285892466</v>
      </c>
      <c r="BB155" s="1">
        <f t="shared" ca="1" si="80"/>
        <v>4.1392911220885011</v>
      </c>
      <c r="BC155" s="1"/>
      <c r="BD155" s="1"/>
      <c r="BE155" s="1"/>
      <c r="BF155" s="1"/>
      <c r="BG155" s="1"/>
      <c r="BH155" s="25"/>
    </row>
    <row r="156" spans="24:60" x14ac:dyDescent="0.15">
      <c r="X156" s="1">
        <f t="shared" si="81"/>
        <v>110</v>
      </c>
      <c r="Y156" s="1">
        <f t="shared" si="56"/>
        <v>1.9198621771937625</v>
      </c>
      <c r="Z156" s="1" t="str">
        <f t="shared" si="57"/>
        <v>-0.342020143325666+0.939692620785909i</v>
      </c>
      <c r="AA156" s="1" t="str">
        <f t="shared" ca="1" si="58"/>
        <v>-1.34140209504339+0.939692620785909i</v>
      </c>
      <c r="AB156" s="1" t="str">
        <f t="shared" ca="1" si="59"/>
        <v>0.0351527321964512i</v>
      </c>
      <c r="AC156" s="1" t="str">
        <f t="shared" ca="1" si="60"/>
        <v>0</v>
      </c>
      <c r="AD156" s="1" t="str">
        <f t="shared" ca="1" si="61"/>
        <v>0.0351527321964512i</v>
      </c>
      <c r="AE156" s="1" t="str">
        <f t="shared" ca="1" si="62"/>
        <v>-1.34140209504339+0.939692620785909i</v>
      </c>
      <c r="AF156" s="1" t="str">
        <f t="shared" ca="1" si="63"/>
        <v>0</v>
      </c>
      <c r="AG156" s="1" t="str">
        <f t="shared" ca="1" si="64"/>
        <v>0</v>
      </c>
      <c r="AH156" s="1" t="str">
        <f t="shared" ca="1" si="65"/>
        <v>0</v>
      </c>
      <c r="AI156" s="1" t="str">
        <f t="shared" ca="1" si="66"/>
        <v>-1.34202014332567+0.939692620785909i</v>
      </c>
      <c r="AJ156" s="1" t="str">
        <f t="shared" ca="1" si="67"/>
        <v>1.13923252204305+4.24432340116793i</v>
      </c>
      <c r="AK156" s="1" t="str">
        <f t="shared" ca="1" si="68"/>
        <v>0</v>
      </c>
      <c r="AL156" s="1" t="str">
        <f t="shared" ca="1" si="69"/>
        <v>0</v>
      </c>
      <c r="AM156" s="1" t="str">
        <f t="shared" ca="1" si="70"/>
        <v>1.13923252204305+4.24432340116793i</v>
      </c>
      <c r="AN156" s="1" t="str">
        <f t="shared" ca="1" si="71"/>
        <v>0</v>
      </c>
      <c r="AO156" s="1" t="str">
        <f t="shared" ca="1" si="72"/>
        <v>0</v>
      </c>
      <c r="AP156" s="1" t="str">
        <f t="shared" ca="1" si="73"/>
        <v>0.00165835385893605-0.00116119187304618i</v>
      </c>
      <c r="AQ156" s="1" t="str">
        <f t="shared" ca="1" si="74"/>
        <v>0.00165835385893605-0.00116119187304618i</v>
      </c>
      <c r="AR156" s="1" t="str">
        <f t="shared" ca="1" si="75"/>
        <v>1.13757416818411+4.24548459304098i</v>
      </c>
      <c r="AS156" s="1">
        <f t="shared" si="55"/>
        <v>110</v>
      </c>
      <c r="AT156" s="1">
        <f t="shared" si="76"/>
        <v>-0.34202014332566599</v>
      </c>
      <c r="AU156" s="1">
        <f t="shared" si="77"/>
        <v>0.93969262078590898</v>
      </c>
      <c r="AV156" s="1">
        <f t="shared" ca="1" si="78"/>
        <v>4.3952490734733232</v>
      </c>
      <c r="AW156" s="1">
        <f t="array" aca="1" ref="AW156:AY156" ca="1">MMULT(AT156:AV156,$AW$7:$AY$9)</f>
        <v>0.86602540378443971</v>
      </c>
      <c r="AX156" s="1">
        <f ca="1"/>
        <v>-1.0334174076684068</v>
      </c>
      <c r="AY156" s="17">
        <f ca="1"/>
        <v>4.3011931925218168</v>
      </c>
      <c r="AZ156" s="2"/>
      <c r="BA156" s="19">
        <f t="shared" ca="1" si="79"/>
        <v>0.86602540378443971</v>
      </c>
      <c r="BB156" s="1">
        <f t="shared" ca="1" si="80"/>
        <v>4.3011931925218168</v>
      </c>
      <c r="BC156" s="1"/>
      <c r="BD156" s="1"/>
      <c r="BE156" s="1"/>
      <c r="BF156" s="1"/>
      <c r="BG156" s="1"/>
      <c r="BH156" s="25"/>
    </row>
    <row r="157" spans="24:60" x14ac:dyDescent="0.15">
      <c r="X157" s="1">
        <f t="shared" si="81"/>
        <v>112</v>
      </c>
      <c r="Y157" s="1">
        <f t="shared" si="56"/>
        <v>1.9547687622336491</v>
      </c>
      <c r="Z157" s="1" t="str">
        <f t="shared" si="57"/>
        <v>-0.374606593415913+0.927183854566787i</v>
      </c>
      <c r="AA157" s="1" t="str">
        <f t="shared" ca="1" si="58"/>
        <v>-1.37398854513364+0.927183854566787i</v>
      </c>
      <c r="AB157" s="1" t="str">
        <f t="shared" ca="1" si="59"/>
        <v>0.0351527321964512i</v>
      </c>
      <c r="AC157" s="1" t="str">
        <f t="shared" ca="1" si="60"/>
        <v>0</v>
      </c>
      <c r="AD157" s="1" t="str">
        <f t="shared" ca="1" si="61"/>
        <v>0.0351527321964512i</v>
      </c>
      <c r="AE157" s="1" t="str">
        <f t="shared" ca="1" si="62"/>
        <v>-1.37398854513364+0.927183854566787i</v>
      </c>
      <c r="AF157" s="1" t="str">
        <f t="shared" ca="1" si="63"/>
        <v>0</v>
      </c>
      <c r="AG157" s="1" t="str">
        <f t="shared" ca="1" si="64"/>
        <v>0</v>
      </c>
      <c r="AH157" s="1" t="str">
        <f t="shared" ca="1" si="65"/>
        <v>0</v>
      </c>
      <c r="AI157" s="1" t="str">
        <f t="shared" ca="1" si="66"/>
        <v>-1.37460659341591+0.927183854566787i</v>
      </c>
      <c r="AJ157" s="1" t="str">
        <f t="shared" ca="1" si="67"/>
        <v>0.949017576288492+4.45563954379073i</v>
      </c>
      <c r="AK157" s="1" t="str">
        <f t="shared" ca="1" si="68"/>
        <v>0</v>
      </c>
      <c r="AL157" s="1" t="str">
        <f t="shared" ca="1" si="69"/>
        <v>0</v>
      </c>
      <c r="AM157" s="1" t="str">
        <f t="shared" ca="1" si="70"/>
        <v>0.949017576288492+4.45563954379073i</v>
      </c>
      <c r="AN157" s="1" t="str">
        <f t="shared" ca="1" si="71"/>
        <v>0</v>
      </c>
      <c r="AO157" s="1" t="str">
        <f t="shared" ca="1" si="72"/>
        <v>0</v>
      </c>
      <c r="AP157" s="1" t="str">
        <f t="shared" ca="1" si="73"/>
        <v>0.00169862141045153-0.00114573460824045i</v>
      </c>
      <c r="AQ157" s="1" t="str">
        <f t="shared" ca="1" si="74"/>
        <v>0.00169862141045153-0.00114573460824045i</v>
      </c>
      <c r="AR157" s="1" t="str">
        <f t="shared" ca="1" si="75"/>
        <v>0.947318954878041+4.45678527839897i</v>
      </c>
      <c r="AS157" s="1">
        <f t="shared" si="55"/>
        <v>112</v>
      </c>
      <c r="AT157" s="1">
        <f t="shared" si="76"/>
        <v>-0.37460659341591301</v>
      </c>
      <c r="AU157" s="1">
        <f t="shared" si="77"/>
        <v>0.92718385456678698</v>
      </c>
      <c r="AV157" s="1">
        <f t="shared" ca="1" si="78"/>
        <v>4.5563525127041045</v>
      </c>
      <c r="AW157" s="1">
        <f t="array" aca="1" ref="AW157:AY157" ca="1">MMULT(AT157:AV157,$AW$7:$AY$9)</f>
        <v>0.84804809615642529</v>
      </c>
      <c r="AX157" s="1">
        <f ca="1"/>
        <v>-1.060403117225087</v>
      </c>
      <c r="AY157" s="17">
        <f ca="1"/>
        <v>4.4628138965914532</v>
      </c>
      <c r="AZ157" s="2"/>
      <c r="BA157" s="19">
        <f t="shared" ca="1" si="79"/>
        <v>0.84804809615642529</v>
      </c>
      <c r="BB157" s="1">
        <f t="shared" ca="1" si="80"/>
        <v>4.4628138965914532</v>
      </c>
      <c r="BC157" s="1"/>
      <c r="BD157" s="1"/>
      <c r="BE157" s="1"/>
      <c r="BF157" s="1"/>
      <c r="BG157" s="1"/>
      <c r="BH157" s="25"/>
    </row>
    <row r="158" spans="24:60" x14ac:dyDescent="0.15">
      <c r="X158" s="1">
        <f t="shared" si="81"/>
        <v>114</v>
      </c>
      <c r="Y158" s="1">
        <f t="shared" si="56"/>
        <v>1.9896753472735358</v>
      </c>
      <c r="Z158" s="1" t="str">
        <f t="shared" si="57"/>
        <v>-0.406736643075804+0.913545457642599i</v>
      </c>
      <c r="AA158" s="1" t="str">
        <f t="shared" ca="1" si="58"/>
        <v>-1.40611859479353+0.913545457642599i</v>
      </c>
      <c r="AB158" s="1" t="str">
        <f t="shared" ca="1" si="59"/>
        <v>0.0351527321964512i</v>
      </c>
      <c r="AC158" s="1" t="str">
        <f t="shared" ca="1" si="60"/>
        <v>0</v>
      </c>
      <c r="AD158" s="1" t="str">
        <f t="shared" ca="1" si="61"/>
        <v>0.0351527321964512i</v>
      </c>
      <c r="AE158" s="1" t="str">
        <f t="shared" ca="1" si="62"/>
        <v>-1.40611859479353+0.913545457642599i</v>
      </c>
      <c r="AF158" s="1" t="str">
        <f t="shared" ca="1" si="63"/>
        <v>0</v>
      </c>
      <c r="AG158" s="1" t="str">
        <f t="shared" ca="1" si="64"/>
        <v>0</v>
      </c>
      <c r="AH158" s="1" t="str">
        <f t="shared" ca="1" si="65"/>
        <v>0</v>
      </c>
      <c r="AI158" s="1" t="str">
        <f t="shared" ca="1" si="66"/>
        <v>-1.4067366430758+0.913545457642599i</v>
      </c>
      <c r="AJ158" s="1" t="str">
        <f t="shared" ca="1" si="67"/>
        <v>0.739652386849023+4.65787714437527i</v>
      </c>
      <c r="AK158" s="1" t="str">
        <f t="shared" ca="1" si="68"/>
        <v>0</v>
      </c>
      <c r="AL158" s="1" t="str">
        <f t="shared" ca="1" si="69"/>
        <v>0</v>
      </c>
      <c r="AM158" s="1" t="str">
        <f t="shared" ca="1" si="70"/>
        <v>0.739652386849023+4.65787714437527i</v>
      </c>
      <c r="AN158" s="1" t="str">
        <f t="shared" ca="1" si="71"/>
        <v>0</v>
      </c>
      <c r="AO158" s="1" t="str">
        <f t="shared" ca="1" si="72"/>
        <v>0</v>
      </c>
      <c r="AP158" s="1" t="str">
        <f t="shared" ca="1" si="73"/>
        <v>0.0017383249813005-0.00112888144230147i</v>
      </c>
      <c r="AQ158" s="1" t="str">
        <f t="shared" ca="1" si="74"/>
        <v>0.0017383249813005-0.00112888144230147i</v>
      </c>
      <c r="AR158" s="1" t="str">
        <f t="shared" ca="1" si="75"/>
        <v>0.737914061867722+4.65900602581757i</v>
      </c>
      <c r="AS158" s="1">
        <f t="shared" si="55"/>
        <v>114</v>
      </c>
      <c r="AT158" s="1">
        <f t="shared" si="76"/>
        <v>-0.40673664307580398</v>
      </c>
      <c r="AU158" s="1">
        <f t="shared" si="77"/>
        <v>0.91354545764259898</v>
      </c>
      <c r="AV158" s="1">
        <f t="shared" ca="1" si="78"/>
        <v>4.7170811219764444</v>
      </c>
      <c r="AW158" s="1">
        <f t="array" aca="1" ref="AW158:AY158" ca="1">MMULT(AT158:AV158,$AW$7:$AY$9)</f>
        <v>0.82903757255503907</v>
      </c>
      <c r="AX158" s="1">
        <f ca="1"/>
        <v>-1.0878673164298789</v>
      </c>
      <c r="AY158" s="17">
        <f ca="1"/>
        <v>4.6238615589615417</v>
      </c>
      <c r="AZ158" s="2"/>
      <c r="BA158" s="19">
        <f t="shared" ca="1" si="79"/>
        <v>0.82903757255503907</v>
      </c>
      <c r="BB158" s="1">
        <f t="shared" ca="1" si="80"/>
        <v>4.6238615589615417</v>
      </c>
      <c r="BC158" s="1"/>
      <c r="BD158" s="1"/>
      <c r="BE158" s="1"/>
      <c r="BF158" s="1"/>
      <c r="BG158" s="1"/>
      <c r="BH158" s="25"/>
    </row>
    <row r="159" spans="24:60" x14ac:dyDescent="0.15">
      <c r="X159" s="1">
        <f t="shared" si="81"/>
        <v>116</v>
      </c>
      <c r="Y159" s="1">
        <f t="shared" si="56"/>
        <v>2.0245819323134224</v>
      </c>
      <c r="Z159" s="1" t="str">
        <f t="shared" si="57"/>
        <v>-0.438371146789076+0.898794046299168i</v>
      </c>
      <c r="AA159" s="1" t="str">
        <f t="shared" ca="1" si="58"/>
        <v>-1.4377530985068+0.898794046299168i</v>
      </c>
      <c r="AB159" s="1" t="str">
        <f t="shared" ca="1" si="59"/>
        <v>0.0351527321964512i</v>
      </c>
      <c r="AC159" s="1" t="str">
        <f t="shared" ca="1" si="60"/>
        <v>0</v>
      </c>
      <c r="AD159" s="1" t="str">
        <f t="shared" ca="1" si="61"/>
        <v>0.0351527321964512i</v>
      </c>
      <c r="AE159" s="1" t="str">
        <f t="shared" ca="1" si="62"/>
        <v>-1.4377530985068+0.898794046299168i</v>
      </c>
      <c r="AF159" s="1" t="str">
        <f t="shared" ca="1" si="63"/>
        <v>0</v>
      </c>
      <c r="AG159" s="1" t="str">
        <f t="shared" ca="1" si="64"/>
        <v>0</v>
      </c>
      <c r="AH159" s="1" t="str">
        <f t="shared" ca="1" si="65"/>
        <v>0</v>
      </c>
      <c r="AI159" s="1" t="str">
        <f t="shared" ca="1" si="66"/>
        <v>-1.43837114678908+0.898794046299168i</v>
      </c>
      <c r="AJ159" s="1" t="str">
        <f t="shared" ca="1" si="67"/>
        <v>0.511576854576318+4.84930700237346i</v>
      </c>
      <c r="AK159" s="1" t="str">
        <f t="shared" ca="1" si="68"/>
        <v>0</v>
      </c>
      <c r="AL159" s="1" t="str">
        <f t="shared" ca="1" si="69"/>
        <v>0</v>
      </c>
      <c r="AM159" s="1" t="str">
        <f t="shared" ca="1" si="70"/>
        <v>0.511576854576318+4.84930700237346i</v>
      </c>
      <c r="AN159" s="1" t="str">
        <f t="shared" ca="1" si="71"/>
        <v>0</v>
      </c>
      <c r="AO159" s="1" t="str">
        <f t="shared" ca="1" si="72"/>
        <v>0</v>
      </c>
      <c r="AP159" s="1" t="str">
        <f t="shared" ca="1" si="73"/>
        <v>0.00177741619879776-0.0011106529082159i</v>
      </c>
      <c r="AQ159" s="1" t="str">
        <f t="shared" ca="1" si="74"/>
        <v>0.00177741619879776-0.0011106529082159i</v>
      </c>
      <c r="AR159" s="1" t="str">
        <f t="shared" ca="1" si="75"/>
        <v>0.50979943837752+4.85041765528168i</v>
      </c>
      <c r="AS159" s="1">
        <f t="shared" si="55"/>
        <v>116</v>
      </c>
      <c r="AT159" s="1">
        <f t="shared" si="76"/>
        <v>-0.43837114678907602</v>
      </c>
      <c r="AU159" s="1">
        <f t="shared" si="77"/>
        <v>0.89879404629916804</v>
      </c>
      <c r="AV159" s="1">
        <f t="shared" ca="1" si="78"/>
        <v>4.8771351117267878</v>
      </c>
      <c r="AW159" s="1">
        <f t="array" aca="1" ref="AW159:AY159" ca="1">MMULT(AT159:AV159,$AW$7:$AY$9)</f>
        <v>0.80901699437494867</v>
      </c>
      <c r="AX159" s="1">
        <f ca="1"/>
        <v>-1.1157409857454277</v>
      </c>
      <c r="AY159" s="17">
        <f ca="1"/>
        <v>4.7840422712993051</v>
      </c>
      <c r="AZ159" s="2"/>
      <c r="BA159" s="19">
        <f t="shared" ca="1" si="79"/>
        <v>0.80901699437494867</v>
      </c>
      <c r="BB159" s="1">
        <f t="shared" ca="1" si="80"/>
        <v>4.7840422712993051</v>
      </c>
      <c r="BC159" s="1"/>
      <c r="BD159" s="1"/>
      <c r="BE159" s="1"/>
      <c r="BF159" s="1"/>
      <c r="BG159" s="1"/>
      <c r="BH159" s="25"/>
    </row>
    <row r="160" spans="24:60" x14ac:dyDescent="0.15">
      <c r="X160" s="1">
        <f t="shared" si="81"/>
        <v>118</v>
      </c>
      <c r="Y160" s="1">
        <f t="shared" si="56"/>
        <v>2.0594885173533091</v>
      </c>
      <c r="Z160" s="1" t="str">
        <f t="shared" si="57"/>
        <v>-0.469471562785892+0.882947592858926i</v>
      </c>
      <c r="AA160" s="1" t="str">
        <f t="shared" ca="1" si="58"/>
        <v>-1.46885351450362+0.882947592858926i</v>
      </c>
      <c r="AB160" s="1" t="str">
        <f t="shared" ca="1" si="59"/>
        <v>0.0351527321964512i</v>
      </c>
      <c r="AC160" s="1" t="str">
        <f t="shared" ca="1" si="60"/>
        <v>0</v>
      </c>
      <c r="AD160" s="1" t="str">
        <f t="shared" ca="1" si="61"/>
        <v>0.0351527321964512i</v>
      </c>
      <c r="AE160" s="1" t="str">
        <f t="shared" ca="1" si="62"/>
        <v>-1.46885351450362+0.882947592858926i</v>
      </c>
      <c r="AF160" s="1" t="str">
        <f t="shared" ca="1" si="63"/>
        <v>0</v>
      </c>
      <c r="AG160" s="1" t="str">
        <f t="shared" ca="1" si="64"/>
        <v>0</v>
      </c>
      <c r="AH160" s="1" t="str">
        <f t="shared" ca="1" si="65"/>
        <v>0</v>
      </c>
      <c r="AI160" s="1" t="str">
        <f t="shared" ca="1" si="66"/>
        <v>-1.46947156278589+0.882947592858926i</v>
      </c>
      <c r="AJ160" s="1" t="str">
        <f t="shared" ca="1" si="67"/>
        <v>0.265390860618146+5.0282197827781i</v>
      </c>
      <c r="AK160" s="1" t="str">
        <f t="shared" ca="1" si="68"/>
        <v>0</v>
      </c>
      <c r="AL160" s="1" t="str">
        <f t="shared" ca="1" si="69"/>
        <v>0</v>
      </c>
      <c r="AM160" s="1" t="str">
        <f t="shared" ca="1" si="70"/>
        <v>0.265390860618146+5.0282197827781i</v>
      </c>
      <c r="AN160" s="1" t="str">
        <f t="shared" ca="1" si="71"/>
        <v>0</v>
      </c>
      <c r="AO160" s="1" t="str">
        <f t="shared" ca="1" si="72"/>
        <v>0</v>
      </c>
      <c r="AP160" s="1" t="str">
        <f t="shared" ca="1" si="73"/>
        <v>0.00181584743631631-0.00109107121464463i</v>
      </c>
      <c r="AQ160" s="1" t="str">
        <f t="shared" ca="1" si="74"/>
        <v>0.00181584743631631-0.00109107121464463i</v>
      </c>
      <c r="AR160" s="1" t="str">
        <f t="shared" ca="1" si="75"/>
        <v>0.26357501318183+5.02931085399274i</v>
      </c>
      <c r="AS160" s="1">
        <f t="shared" si="55"/>
        <v>118</v>
      </c>
      <c r="AT160" s="1">
        <f t="shared" si="76"/>
        <v>-0.46947156278589203</v>
      </c>
      <c r="AU160" s="1">
        <f t="shared" si="77"/>
        <v>0.88294759285892599</v>
      </c>
      <c r="AV160" s="1">
        <f t="shared" ca="1" si="78"/>
        <v>5.0362128086155167</v>
      </c>
      <c r="AW160" s="1">
        <f t="array" aca="1" ref="AW160:AY160" ca="1">MMULT(AT160:AV160,$AW$7:$AY$9)</f>
        <v>0.78801075360672079</v>
      </c>
      <c r="AX160" s="1">
        <f ca="1"/>
        <v>-1.1439536813555597</v>
      </c>
      <c r="AY160" s="17">
        <f ca="1"/>
        <v>4.9430606389944503</v>
      </c>
      <c r="AZ160" s="2"/>
      <c r="BA160" s="19">
        <f t="shared" ca="1" si="79"/>
        <v>0.78801075360672079</v>
      </c>
      <c r="BB160" s="1">
        <f t="shared" ca="1" si="80"/>
        <v>4.9430606389944503</v>
      </c>
      <c r="BC160" s="1"/>
      <c r="BD160" s="1"/>
      <c r="BE160" s="1"/>
      <c r="BF160" s="1"/>
      <c r="BG160" s="1"/>
      <c r="BH160" s="25"/>
    </row>
    <row r="161" spans="24:60" x14ac:dyDescent="0.15">
      <c r="X161" s="1">
        <f t="shared" si="81"/>
        <v>120</v>
      </c>
      <c r="Y161" s="1">
        <f t="shared" si="56"/>
        <v>2.0943951023931953</v>
      </c>
      <c r="Z161" s="1" t="str">
        <f t="shared" si="57"/>
        <v>-0.500000000000004+0.866025403784436i</v>
      </c>
      <c r="AA161" s="1" t="str">
        <f t="shared" ca="1" si="58"/>
        <v>-1.49938195171773+0.866025403784436i</v>
      </c>
      <c r="AB161" s="1" t="str">
        <f t="shared" ca="1" si="59"/>
        <v>0.0351527321964512i</v>
      </c>
      <c r="AC161" s="1" t="str">
        <f t="shared" ca="1" si="60"/>
        <v>0</v>
      </c>
      <c r="AD161" s="1" t="str">
        <f t="shared" ca="1" si="61"/>
        <v>0.0351527321964512i</v>
      </c>
      <c r="AE161" s="1" t="str">
        <f t="shared" ca="1" si="62"/>
        <v>-1.49938195171773+0.866025403784436i</v>
      </c>
      <c r="AF161" s="1" t="str">
        <f t="shared" ca="1" si="63"/>
        <v>0</v>
      </c>
      <c r="AG161" s="1" t="str">
        <f t="shared" ca="1" si="64"/>
        <v>0</v>
      </c>
      <c r="AH161" s="1" t="str">
        <f t="shared" ca="1" si="65"/>
        <v>0</v>
      </c>
      <c r="AI161" s="1" t="str">
        <f t="shared" ca="1" si="66"/>
        <v>-1.5+0.866025403784436i</v>
      </c>
      <c r="AJ161" s="1" t="str">
        <f t="shared" ca="1" si="67"/>
        <v>0.00185357187127089+5.19294128043492i</v>
      </c>
      <c r="AK161" s="1" t="str">
        <f t="shared" ca="1" si="68"/>
        <v>0</v>
      </c>
      <c r="AL161" s="1" t="str">
        <f t="shared" ca="1" si="69"/>
        <v>0</v>
      </c>
      <c r="AM161" s="1" t="str">
        <f t="shared" ca="1" si="70"/>
        <v>0.00185357187127089+5.19294128043492i</v>
      </c>
      <c r="AN161" s="1" t="str">
        <f t="shared" ca="1" si="71"/>
        <v>0</v>
      </c>
      <c r="AO161" s="1" t="str">
        <f t="shared" ca="1" si="72"/>
        <v>0</v>
      </c>
      <c r="AP161" s="1" t="str">
        <f t="shared" ca="1" si="73"/>
        <v>0.00185357187131313-0.00107016021886495i</v>
      </c>
      <c r="AQ161" s="1" t="str">
        <f t="shared" ca="1" si="74"/>
        <v>0.00185357187131313-0.00107016021886495i</v>
      </c>
      <c r="AR161" s="1" t="str">
        <f t="shared" ca="1" si="75"/>
        <v>-4.22398661187318E-14+5.19401144065379i</v>
      </c>
      <c r="AS161" s="1">
        <f t="shared" si="55"/>
        <v>120</v>
      </c>
      <c r="AT161" s="1">
        <f t="shared" si="76"/>
        <v>-0.500000000000004</v>
      </c>
      <c r="AU161" s="1">
        <f t="shared" si="77"/>
        <v>0.86602540378443604</v>
      </c>
      <c r="AV161" s="1">
        <f t="shared" ca="1" si="78"/>
        <v>5.1940114406537896</v>
      </c>
      <c r="AW161" s="1">
        <f t="array" aca="1" ref="AW161:AY161" ca="1">MMULT(AT161:AV161,$AW$7:$AY$9)</f>
        <v>0.76604444311897468</v>
      </c>
      <c r="AX161" s="1">
        <f ca="1"/>
        <v>-1.1724337638125153</v>
      </c>
      <c r="AY161" s="17">
        <f ca="1"/>
        <v>5.1006205334529069</v>
      </c>
      <c r="AZ161" s="2"/>
      <c r="BA161" s="19">
        <f t="shared" ca="1" si="79"/>
        <v>0.76604444311897468</v>
      </c>
      <c r="BB161" s="1">
        <f t="shared" ca="1" si="80"/>
        <v>5.1006205334529069</v>
      </c>
      <c r="BC161" s="1"/>
      <c r="BD161" s="1"/>
      <c r="BE161" s="1"/>
      <c r="BF161" s="1"/>
      <c r="BG161" s="1"/>
      <c r="BH161" s="25"/>
    </row>
    <row r="162" spans="24:60" x14ac:dyDescent="0.15">
      <c r="X162" s="1">
        <f t="shared" si="81"/>
        <v>122</v>
      </c>
      <c r="Y162" s="1">
        <f t="shared" si="56"/>
        <v>2.1293016874330819</v>
      </c>
      <c r="Z162" s="1" t="str">
        <f t="shared" si="57"/>
        <v>-0.529919264233203+0.848048096156427i</v>
      </c>
      <c r="AA162" s="1" t="str">
        <f t="shared" ca="1" si="58"/>
        <v>-1.52930121595093+0.848048096156427i</v>
      </c>
      <c r="AB162" s="1" t="str">
        <f t="shared" ca="1" si="59"/>
        <v>0.0351527321964512i</v>
      </c>
      <c r="AC162" s="1" t="str">
        <f t="shared" ca="1" si="60"/>
        <v>0</v>
      </c>
      <c r="AD162" s="1" t="str">
        <f t="shared" ca="1" si="61"/>
        <v>0.0351527321964512i</v>
      </c>
      <c r="AE162" s="1" t="str">
        <f t="shared" ca="1" si="62"/>
        <v>-1.52930121595093+0.848048096156427i</v>
      </c>
      <c r="AF162" s="1" t="str">
        <f t="shared" ca="1" si="63"/>
        <v>0</v>
      </c>
      <c r="AG162" s="1" t="str">
        <f t="shared" ca="1" si="64"/>
        <v>0</v>
      </c>
      <c r="AH162" s="1" t="str">
        <f t="shared" ca="1" si="65"/>
        <v>0</v>
      </c>
      <c r="AI162" s="1" t="str">
        <f t="shared" ca="1" si="66"/>
        <v>-1.5299192642332+0.848048096156427i</v>
      </c>
      <c r="AJ162" s="1" t="str">
        <f t="shared" ca="1" si="67"/>
        <v>-0.278118751108262+5.34184767966562i</v>
      </c>
      <c r="AK162" s="1" t="str">
        <f t="shared" ca="1" si="68"/>
        <v>0</v>
      </c>
      <c r="AL162" s="1" t="str">
        <f t="shared" ca="1" si="69"/>
        <v>0</v>
      </c>
      <c r="AM162" s="1" t="str">
        <f t="shared" ca="1" si="70"/>
        <v>-0.278118751108262+5.34184767966562i</v>
      </c>
      <c r="AN162" s="1" t="str">
        <f t="shared" ca="1" si="71"/>
        <v>0</v>
      </c>
      <c r="AO162" s="1" t="str">
        <f t="shared" ca="1" si="72"/>
        <v>0</v>
      </c>
      <c r="AP162" s="1" t="str">
        <f t="shared" ca="1" si="73"/>
        <v>0.00189054354237515-0.00104794539770413i</v>
      </c>
      <c r="AQ162" s="1" t="str">
        <f t="shared" ca="1" si="74"/>
        <v>0.00189054354237515-0.00104794539770413i</v>
      </c>
      <c r="AR162" s="1" t="str">
        <f t="shared" ca="1" si="75"/>
        <v>-0.280009294650637+5.34289562506332i</v>
      </c>
      <c r="AS162" s="1">
        <f t="shared" si="55"/>
        <v>122</v>
      </c>
      <c r="AT162" s="1">
        <f t="shared" si="76"/>
        <v>-0.52991926423320301</v>
      </c>
      <c r="AU162" s="1">
        <f t="shared" si="77"/>
        <v>0.84804809615642696</v>
      </c>
      <c r="AV162" s="1">
        <f t="shared" ca="1" si="78"/>
        <v>5.3502279264916845</v>
      </c>
      <c r="AW162" s="1">
        <f t="array" aca="1" ref="AW162:AY162" ca="1">MMULT(AT162:AV162,$AW$7:$AY$9)</f>
        <v>0.74314482547739547</v>
      </c>
      <c r="AX162" s="1">
        <f ca="1"/>
        <v>-1.2011086291062634</v>
      </c>
      <c r="AY162" s="17">
        <f ca="1"/>
        <v>5.2564258479373756</v>
      </c>
      <c r="AZ162" s="2"/>
      <c r="BA162" s="19">
        <f t="shared" ca="1" si="79"/>
        <v>0.74314482547739547</v>
      </c>
      <c r="BB162" s="1">
        <f t="shared" ca="1" si="80"/>
        <v>5.2564258479373756</v>
      </c>
      <c r="BC162" s="1"/>
      <c r="BD162" s="1"/>
      <c r="BE162" s="1"/>
      <c r="BF162" s="1"/>
      <c r="BG162" s="1"/>
      <c r="BH162" s="25"/>
    </row>
    <row r="163" spans="24:60" x14ac:dyDescent="0.15">
      <c r="X163" s="1">
        <f t="shared" si="81"/>
        <v>124</v>
      </c>
      <c r="Y163" s="1">
        <f t="shared" si="56"/>
        <v>2.1642082724729685</v>
      </c>
      <c r="Z163" s="1" t="str">
        <f t="shared" si="57"/>
        <v>-0.559192903470748+0.829037572555041i</v>
      </c>
      <c r="AA163" s="1" t="str">
        <f t="shared" ca="1" si="58"/>
        <v>-1.55857485518847+0.829037572555041i</v>
      </c>
      <c r="AB163" s="1" t="str">
        <f t="shared" ca="1" si="59"/>
        <v>0.0351527321964512i</v>
      </c>
      <c r="AC163" s="1" t="str">
        <f t="shared" ca="1" si="60"/>
        <v>0</v>
      </c>
      <c r="AD163" s="1" t="str">
        <f t="shared" ca="1" si="61"/>
        <v>0.0351527321964512i</v>
      </c>
      <c r="AE163" s="1" t="str">
        <f t="shared" ca="1" si="62"/>
        <v>-1.55857485518847+0.829037572555041i</v>
      </c>
      <c r="AF163" s="1" t="str">
        <f t="shared" ca="1" si="63"/>
        <v>0</v>
      </c>
      <c r="AG163" s="1" t="str">
        <f t="shared" ca="1" si="64"/>
        <v>0</v>
      </c>
      <c r="AH163" s="1" t="str">
        <f t="shared" ca="1" si="65"/>
        <v>0</v>
      </c>
      <c r="AI163" s="1" t="str">
        <f t="shared" ca="1" si="66"/>
        <v>-1.55919290347075+0.829037572555041i</v>
      </c>
      <c r="AJ163" s="1" t="str">
        <f t="shared" ca="1" si="67"/>
        <v>-0.573456445521773+5.47338065909409i</v>
      </c>
      <c r="AK163" s="1" t="str">
        <f t="shared" ca="1" si="68"/>
        <v>0</v>
      </c>
      <c r="AL163" s="1" t="str">
        <f t="shared" ca="1" si="69"/>
        <v>0</v>
      </c>
      <c r="AM163" s="1" t="str">
        <f t="shared" ca="1" si="70"/>
        <v>-0.573456445521773+5.47338065909409i</v>
      </c>
      <c r="AN163" s="1" t="str">
        <f t="shared" ca="1" si="71"/>
        <v>0</v>
      </c>
      <c r="AO163" s="1" t="str">
        <f t="shared" ca="1" si="72"/>
        <v>0</v>
      </c>
      <c r="AP163" s="1" t="str">
        <f t="shared" ca="1" si="73"/>
        <v>0.00192671740521628-0.00102445381649983i</v>
      </c>
      <c r="AQ163" s="1" t="str">
        <f t="shared" ca="1" si="74"/>
        <v>0.00192671740521628-0.00102445381649983i</v>
      </c>
      <c r="AR163" s="1" t="str">
        <f t="shared" ca="1" si="75"/>
        <v>-0.575383162926989+5.47440511291059i</v>
      </c>
      <c r="AS163" s="1">
        <f t="shared" si="55"/>
        <v>124</v>
      </c>
      <c r="AT163" s="1">
        <f t="shared" si="76"/>
        <v>-0.55919290347074802</v>
      </c>
      <c r="AU163" s="1">
        <f t="shared" si="77"/>
        <v>0.82903757255504096</v>
      </c>
      <c r="AV163" s="1">
        <f t="shared" ca="1" si="78"/>
        <v>5.5045596667164469</v>
      </c>
      <c r="AW163" s="1">
        <f t="array" aca="1" ref="AW163:AY163" ca="1">MMULT(AT163:AV163,$AW$7:$AY$9)</f>
        <v>0.71933980033865019</v>
      </c>
      <c r="AX163" s="1">
        <f ca="1"/>
        <v>-1.2299049414675696</v>
      </c>
      <c r="AY163" s="17">
        <f ca="1"/>
        <v>5.4101812549159467</v>
      </c>
      <c r="AZ163" s="2"/>
      <c r="BA163" s="19">
        <f t="shared" ca="1" si="79"/>
        <v>0.71933980033865019</v>
      </c>
      <c r="BB163" s="1">
        <f t="shared" ca="1" si="80"/>
        <v>5.4101812549159467</v>
      </c>
      <c r="BC163" s="1"/>
      <c r="BD163" s="1"/>
      <c r="BE163" s="1"/>
      <c r="BF163" s="1"/>
      <c r="BG163" s="1"/>
      <c r="BH163" s="25"/>
    </row>
    <row r="164" spans="24:60" x14ac:dyDescent="0.15">
      <c r="X164" s="1">
        <f t="shared" si="81"/>
        <v>126</v>
      </c>
      <c r="Y164" s="1">
        <f t="shared" si="56"/>
        <v>2.1991148575128552</v>
      </c>
      <c r="Z164" s="1" t="str">
        <f t="shared" si="57"/>
        <v>-0.587785252292477+0.809016994374945i</v>
      </c>
      <c r="AA164" s="1" t="str">
        <f t="shared" ca="1" si="58"/>
        <v>-1.5871672040102+0.809016994374945i</v>
      </c>
      <c r="AB164" s="1" t="str">
        <f t="shared" ca="1" si="59"/>
        <v>0.0351527321964512i</v>
      </c>
      <c r="AC164" s="1" t="str">
        <f t="shared" ca="1" si="60"/>
        <v>0</v>
      </c>
      <c r="AD164" s="1" t="str">
        <f t="shared" ca="1" si="61"/>
        <v>0.0351527321964512i</v>
      </c>
      <c r="AE164" s="1" t="str">
        <f t="shared" ca="1" si="62"/>
        <v>-1.5871672040102+0.809016994374945i</v>
      </c>
      <c r="AF164" s="1" t="str">
        <f t="shared" ca="1" si="63"/>
        <v>0</v>
      </c>
      <c r="AG164" s="1" t="str">
        <f t="shared" ca="1" si="64"/>
        <v>0</v>
      </c>
      <c r="AH164" s="1" t="str">
        <f t="shared" ca="1" si="65"/>
        <v>0</v>
      </c>
      <c r="AI164" s="1" t="str">
        <f t="shared" ca="1" si="66"/>
        <v>-1.58778525229248+0.809016994374945i</v>
      </c>
      <c r="AJ164" s="1" t="str">
        <f t="shared" ca="1" si="67"/>
        <v>-0.882941623583995+5.58606219146925i</v>
      </c>
      <c r="AK164" s="1" t="str">
        <f t="shared" ca="1" si="68"/>
        <v>0</v>
      </c>
      <c r="AL164" s="1" t="str">
        <f t="shared" ca="1" si="69"/>
        <v>0</v>
      </c>
      <c r="AM164" s="1" t="str">
        <f t="shared" ca="1" si="70"/>
        <v>-0.882941623583995+5.58606219146925i</v>
      </c>
      <c r="AN164" s="1" t="str">
        <f t="shared" ca="1" si="71"/>
        <v>0</v>
      </c>
      <c r="AO164" s="1" t="str">
        <f t="shared" ca="1" si="72"/>
        <v>0</v>
      </c>
      <c r="AP164" s="1" t="str">
        <f t="shared" ca="1" si="73"/>
        <v>0.00196204938755677-0.000999714096125125i</v>
      </c>
      <c r="AQ164" s="1" t="str">
        <f t="shared" ca="1" si="74"/>
        <v>0.00196204938755677-0.000999714096125125i</v>
      </c>
      <c r="AR164" s="1" t="str">
        <f t="shared" ca="1" si="75"/>
        <v>-0.884903672971552+5.58706190556538i</v>
      </c>
      <c r="AS164" s="1">
        <f t="shared" si="55"/>
        <v>126</v>
      </c>
      <c r="AT164" s="1">
        <f t="shared" si="76"/>
        <v>-0.58778525229247702</v>
      </c>
      <c r="AU164" s="1">
        <f t="shared" si="77"/>
        <v>0.80901699437494501</v>
      </c>
      <c r="AV164" s="1">
        <f t="shared" ca="1" si="78"/>
        <v>5.6567053350036192</v>
      </c>
      <c r="AW164" s="1">
        <f t="array" aca="1" ref="AW164:AY164" ca="1">MMULT(AT164:AV164,$AW$7:$AY$9)</f>
        <v>0.69465837045899415</v>
      </c>
      <c r="AX164" s="1">
        <f ca="1"/>
        <v>-1.2587488672131704</v>
      </c>
      <c r="AY164" s="17">
        <f ca="1"/>
        <v>5.5615929628748653</v>
      </c>
      <c r="AZ164" s="2"/>
      <c r="BA164" s="19">
        <f t="shared" ca="1" si="79"/>
        <v>0.69465837045899415</v>
      </c>
      <c r="BB164" s="1">
        <f t="shared" ca="1" si="80"/>
        <v>5.5615929628748653</v>
      </c>
      <c r="BC164" s="1"/>
      <c r="BD164" s="1"/>
      <c r="BE164" s="1"/>
      <c r="BF164" s="1"/>
      <c r="BG164" s="1"/>
      <c r="BH164" s="25"/>
    </row>
    <row r="165" spans="24:60" x14ac:dyDescent="0.15">
      <c r="X165" s="1">
        <f t="shared" si="81"/>
        <v>128</v>
      </c>
      <c r="Y165" s="1">
        <f t="shared" si="56"/>
        <v>2.2340214425527418</v>
      </c>
      <c r="Z165" s="1" t="str">
        <f t="shared" si="57"/>
        <v>-0.615661475325657+0.788010753606723i</v>
      </c>
      <c r="AA165" s="1" t="str">
        <f t="shared" ca="1" si="58"/>
        <v>-1.61504342704338+0.788010753606723i</v>
      </c>
      <c r="AB165" s="1" t="str">
        <f t="shared" ca="1" si="59"/>
        <v>0.0351527321964512i</v>
      </c>
      <c r="AC165" s="1" t="str">
        <f t="shared" ca="1" si="60"/>
        <v>0</v>
      </c>
      <c r="AD165" s="1" t="str">
        <f t="shared" ca="1" si="61"/>
        <v>0.0351527321964512i</v>
      </c>
      <c r="AE165" s="1" t="str">
        <f t="shared" ca="1" si="62"/>
        <v>-1.61504342704338+0.788010753606723i</v>
      </c>
      <c r="AF165" s="1" t="str">
        <f t="shared" ca="1" si="63"/>
        <v>0</v>
      </c>
      <c r="AG165" s="1" t="str">
        <f t="shared" ca="1" si="64"/>
        <v>0</v>
      </c>
      <c r="AH165" s="1" t="str">
        <f t="shared" ca="1" si="65"/>
        <v>0</v>
      </c>
      <c r="AI165" s="1" t="str">
        <f t="shared" ca="1" si="66"/>
        <v>-1.61566147532566+0.788010753606723i</v>
      </c>
      <c r="AJ165" s="1" t="str">
        <f t="shared" ca="1" si="67"/>
        <v>-1.20521480688201+5.67850888974663i</v>
      </c>
      <c r="AK165" s="1" t="str">
        <f t="shared" ca="1" si="68"/>
        <v>0</v>
      </c>
      <c r="AL165" s="1" t="str">
        <f t="shared" ca="1" si="69"/>
        <v>0</v>
      </c>
      <c r="AM165" s="1" t="str">
        <f t="shared" ca="1" si="70"/>
        <v>-1.20521480688201+5.67850888974663i</v>
      </c>
      <c r="AN165" s="1" t="str">
        <f t="shared" ca="1" si="71"/>
        <v>0</v>
      </c>
      <c r="AO165" s="1" t="str">
        <f t="shared" ca="1" si="72"/>
        <v>0</v>
      </c>
      <c r="AP165" s="1" t="str">
        <f t="shared" ca="1" si="73"/>
        <v>0.00199649644281861-0.000973756378118453i</v>
      </c>
      <c r="AQ165" s="1" t="str">
        <f t="shared" ca="1" si="74"/>
        <v>0.00199649644281861-0.000973756378118453i</v>
      </c>
      <c r="AR165" s="1" t="str">
        <f t="shared" ca="1" si="75"/>
        <v>-1.20721130332483+5.67948264612475i</v>
      </c>
      <c r="AS165" s="1">
        <f t="shared" si="55"/>
        <v>128</v>
      </c>
      <c r="AT165" s="1">
        <f t="shared" si="76"/>
        <v>-0.61566147532565696</v>
      </c>
      <c r="AU165" s="1">
        <f t="shared" si="77"/>
        <v>0.78801075360672301</v>
      </c>
      <c r="AV165" s="1">
        <f t="shared" ca="1" si="78"/>
        <v>5.8063656669647861</v>
      </c>
      <c r="AW165" s="1">
        <f t="array" aca="1" ref="AW165:AY165" ca="1">MMULT(AT165:AV165,$AW$7:$AY$9)</f>
        <v>0.66913060635885946</v>
      </c>
      <c r="AX165" s="1">
        <f ca="1"/>
        <v>-1.2875663089402001</v>
      </c>
      <c r="AY165" s="17">
        <f ca="1"/>
        <v>5.7103694705529664</v>
      </c>
      <c r="AZ165" s="2"/>
      <c r="BA165" s="19">
        <f t="shared" ca="1" si="79"/>
        <v>0.66913060635885946</v>
      </c>
      <c r="BB165" s="1">
        <f t="shared" ca="1" si="80"/>
        <v>5.7103694705529664</v>
      </c>
      <c r="BC165" s="1"/>
      <c r="BD165" s="1"/>
      <c r="BE165" s="1"/>
      <c r="BF165" s="1"/>
      <c r="BG165" s="1"/>
      <c r="BH165" s="25"/>
    </row>
    <row r="166" spans="24:60" x14ac:dyDescent="0.15">
      <c r="X166" s="1">
        <f t="shared" si="81"/>
        <v>130</v>
      </c>
      <c r="Y166" s="1">
        <f t="shared" si="56"/>
        <v>2.2689280275926285</v>
      </c>
      <c r="Z166" s="1" t="str">
        <f t="shared" si="57"/>
        <v>-0.64278760968654+0.766044443118977i</v>
      </c>
      <c r="AA166" s="1" t="str">
        <f t="shared" ca="1" si="58"/>
        <v>-1.64216956140426+0.766044443118977i</v>
      </c>
      <c r="AB166" s="1" t="str">
        <f t="shared" ca="1" si="59"/>
        <v>0.0351527321964512i</v>
      </c>
      <c r="AC166" s="1" t="str">
        <f t="shared" ca="1" si="60"/>
        <v>0</v>
      </c>
      <c r="AD166" s="1" t="str">
        <f t="shared" ca="1" si="61"/>
        <v>0.0351527321964512i</v>
      </c>
      <c r="AE166" s="1" t="str">
        <f t="shared" ca="1" si="62"/>
        <v>-1.64216956140426+0.766044443118977i</v>
      </c>
      <c r="AF166" s="1" t="str">
        <f t="shared" ca="1" si="63"/>
        <v>0</v>
      </c>
      <c r="AG166" s="1" t="str">
        <f t="shared" ca="1" si="64"/>
        <v>0</v>
      </c>
      <c r="AH166" s="1" t="str">
        <f t="shared" ca="1" si="65"/>
        <v>0</v>
      </c>
      <c r="AI166" s="1" t="str">
        <f t="shared" ca="1" si="66"/>
        <v>-1.64278760968654+0.766044443118977i</v>
      </c>
      <c r="AJ166" s="1" t="str">
        <f t="shared" ca="1" si="67"/>
        <v>-1.5387829740316+5.7494457537209i</v>
      </c>
      <c r="AK166" s="1" t="str">
        <f t="shared" ca="1" si="68"/>
        <v>0</v>
      </c>
      <c r="AL166" s="1" t="str">
        <f t="shared" ca="1" si="69"/>
        <v>0</v>
      </c>
      <c r="AM166" s="1" t="str">
        <f t="shared" ca="1" si="70"/>
        <v>-1.5387829740316+5.7494457537209i</v>
      </c>
      <c r="AN166" s="1" t="str">
        <f t="shared" ca="1" si="71"/>
        <v>0</v>
      </c>
      <c r="AO166" s="1" t="str">
        <f t="shared" ca="1" si="72"/>
        <v>0</v>
      </c>
      <c r="AP166" s="1" t="str">
        <f t="shared" ca="1" si="73"/>
        <v>0.00203001660257113-0.000946612287960709i</v>
      </c>
      <c r="AQ166" s="1" t="str">
        <f t="shared" ca="1" si="74"/>
        <v>0.00203001660257113-0.000946612287960709i</v>
      </c>
      <c r="AR166" s="1" t="str">
        <f t="shared" ca="1" si="75"/>
        <v>-1.54081299063417+5.75039236600886i</v>
      </c>
      <c r="AS166" s="1">
        <f t="shared" si="55"/>
        <v>130</v>
      </c>
      <c r="AT166" s="1">
        <f t="shared" si="76"/>
        <v>-0.64278760968654003</v>
      </c>
      <c r="AU166" s="1">
        <f t="shared" si="77"/>
        <v>0.76604444311897701</v>
      </c>
      <c r="AV166" s="1">
        <f t="shared" ca="1" si="78"/>
        <v>5.9532442445409535</v>
      </c>
      <c r="AW166" s="1">
        <f t="array" aca="1" ref="AW166:AY166" ca="1">MMULT(AT166:AV166,$AW$7:$AY$9)</f>
        <v>0.64278760968653814</v>
      </c>
      <c r="AX166" s="1">
        <f ca="1"/>
        <v>-1.3162831393776542</v>
      </c>
      <c r="AY166" s="17">
        <f ca="1"/>
        <v>5.8562223165606992</v>
      </c>
      <c r="AZ166" s="2"/>
      <c r="BA166" s="19">
        <f t="shared" ca="1" si="79"/>
        <v>0.64278760968653814</v>
      </c>
      <c r="BB166" s="1">
        <f t="shared" ca="1" si="80"/>
        <v>5.8562223165606992</v>
      </c>
      <c r="BC166" s="1"/>
      <c r="BD166" s="1"/>
      <c r="BE166" s="1"/>
      <c r="BF166" s="1"/>
      <c r="BG166" s="1"/>
      <c r="BH166" s="25"/>
    </row>
    <row r="167" spans="24:60" x14ac:dyDescent="0.15">
      <c r="X167" s="1">
        <f t="shared" si="81"/>
        <v>132</v>
      </c>
      <c r="Y167" s="1">
        <f t="shared" si="56"/>
        <v>2.3038346126325151</v>
      </c>
      <c r="Z167" s="1" t="str">
        <f t="shared" si="57"/>
        <v>-0.669130606358862+0.743144825477391i</v>
      </c>
      <c r="AA167" s="1" t="str">
        <f t="shared" ca="1" si="58"/>
        <v>-1.66851255807659+0.743144825477391i</v>
      </c>
      <c r="AB167" s="1" t="str">
        <f t="shared" ca="1" si="59"/>
        <v>0.0351527321964512i</v>
      </c>
      <c r="AC167" s="1" t="str">
        <f t="shared" ca="1" si="60"/>
        <v>0</v>
      </c>
      <c r="AD167" s="1" t="str">
        <f t="shared" ca="1" si="61"/>
        <v>0.0351527321964512i</v>
      </c>
      <c r="AE167" s="1" t="str">
        <f t="shared" ca="1" si="62"/>
        <v>-1.66851255807659+0.743144825477391i</v>
      </c>
      <c r="AF167" s="1" t="str">
        <f t="shared" ca="1" si="63"/>
        <v>0</v>
      </c>
      <c r="AG167" s="1" t="str">
        <f t="shared" ca="1" si="64"/>
        <v>0</v>
      </c>
      <c r="AH167" s="1" t="str">
        <f t="shared" ca="1" si="65"/>
        <v>0</v>
      </c>
      <c r="AI167" s="1" t="str">
        <f t="shared" ca="1" si="66"/>
        <v>-1.66913060635886+0.743144825477391i</v>
      </c>
      <c r="AJ167" s="1" t="str">
        <f t="shared" ca="1" si="67"/>
        <v>-1.88202896310166+5.79771917606898i</v>
      </c>
      <c r="AK167" s="1" t="str">
        <f t="shared" ca="1" si="68"/>
        <v>0</v>
      </c>
      <c r="AL167" s="1" t="str">
        <f t="shared" ca="1" si="69"/>
        <v>0</v>
      </c>
      <c r="AM167" s="1" t="str">
        <f t="shared" ca="1" si="70"/>
        <v>-1.88202896310166+5.79771917606898i</v>
      </c>
      <c r="AN167" s="1" t="str">
        <f t="shared" ca="1" si="71"/>
        <v>0</v>
      </c>
      <c r="AO167" s="1" t="str">
        <f t="shared" ca="1" si="72"/>
        <v>0</v>
      </c>
      <c r="AP167" s="1" t="str">
        <f t="shared" ca="1" si="73"/>
        <v>0.00206256902766307-0.000918314896544529i</v>
      </c>
      <c r="AQ167" s="1" t="str">
        <f t="shared" ca="1" si="74"/>
        <v>0.00206256902766307-0.000918314896544529i</v>
      </c>
      <c r="AR167" s="1" t="str">
        <f t="shared" ca="1" si="75"/>
        <v>-1.88409153212932+5.79863749096552i</v>
      </c>
      <c r="AS167" s="1">
        <f t="shared" si="55"/>
        <v>132</v>
      </c>
      <c r="AT167" s="1">
        <f t="shared" si="76"/>
        <v>-0.66913060635886201</v>
      </c>
      <c r="AU167" s="1">
        <f t="shared" si="77"/>
        <v>0.74314482547739102</v>
      </c>
      <c r="AV167" s="1">
        <f t="shared" ca="1" si="78"/>
        <v>6.09704827380203</v>
      </c>
      <c r="AW167" s="1">
        <f t="array" aca="1" ref="AW167:AY167" ca="1">MMULT(AT167:AV167,$AW$7:$AY$9)</f>
        <v>0.61566147532565441</v>
      </c>
      <c r="AX167" s="1">
        <f ca="1"/>
        <v>-1.3448254342051089</v>
      </c>
      <c r="AY167" s="17">
        <f ca="1"/>
        <v>5.9988668223579689</v>
      </c>
      <c r="AZ167" s="2"/>
      <c r="BA167" s="19">
        <f t="shared" ca="1" si="79"/>
        <v>0.61566147532565441</v>
      </c>
      <c r="BB167" s="1">
        <f t="shared" ca="1" si="80"/>
        <v>5.9988668223579689</v>
      </c>
      <c r="BC167" s="1"/>
      <c r="BD167" s="1"/>
      <c r="BE167" s="1"/>
      <c r="BF167" s="1"/>
      <c r="BG167" s="1"/>
      <c r="BH167" s="25"/>
    </row>
    <row r="168" spans="24:60" x14ac:dyDescent="0.15">
      <c r="X168" s="1">
        <f t="shared" si="81"/>
        <v>134</v>
      </c>
      <c r="Y168" s="1">
        <f t="shared" si="56"/>
        <v>2.3387411976724017</v>
      </c>
      <c r="Z168" s="1" t="str">
        <f t="shared" si="57"/>
        <v>-0.694658370458996+0.719339800338652i</v>
      </c>
      <c r="AA168" s="1" t="str">
        <f t="shared" ca="1" si="58"/>
        <v>-1.69404032217672+0.719339800338652i</v>
      </c>
      <c r="AB168" s="1" t="str">
        <f t="shared" ca="1" si="59"/>
        <v>0.0351527321964512i</v>
      </c>
      <c r="AC168" s="1" t="str">
        <f t="shared" ca="1" si="60"/>
        <v>0</v>
      </c>
      <c r="AD168" s="1" t="str">
        <f t="shared" ca="1" si="61"/>
        <v>0.0351527321964512i</v>
      </c>
      <c r="AE168" s="1" t="str">
        <f t="shared" ca="1" si="62"/>
        <v>-1.69404032217672+0.719339800338652i</v>
      </c>
      <c r="AF168" s="1" t="str">
        <f t="shared" ca="1" si="63"/>
        <v>0</v>
      </c>
      <c r="AG168" s="1" t="str">
        <f t="shared" ca="1" si="64"/>
        <v>0</v>
      </c>
      <c r="AH168" s="1" t="str">
        <f t="shared" ca="1" si="65"/>
        <v>0</v>
      </c>
      <c r="AI168" s="1" t="str">
        <f t="shared" ca="1" si="66"/>
        <v>-1.694658370459+0.719339800338652i</v>
      </c>
      <c r="AJ168" s="1" t="str">
        <f t="shared" ca="1" si="67"/>
        <v>-2.23322215605683+5.82230907272836i</v>
      </c>
      <c r="AK168" s="1" t="str">
        <f t="shared" ca="1" si="68"/>
        <v>0</v>
      </c>
      <c r="AL168" s="1" t="str">
        <f t="shared" ca="1" si="69"/>
        <v>0</v>
      </c>
      <c r="AM168" s="1" t="str">
        <f t="shared" ca="1" si="70"/>
        <v>-2.23322215605683+5.82230907272836i</v>
      </c>
      <c r="AN168" s="1" t="str">
        <f t="shared" ca="1" si="71"/>
        <v>0</v>
      </c>
      <c r="AO168" s="1" t="str">
        <f t="shared" ca="1" si="72"/>
        <v>0</v>
      </c>
      <c r="AP168" s="1" t="str">
        <f t="shared" ca="1" si="73"/>
        <v>0.00209411405797876-0.000888898679882483i</v>
      </c>
      <c r="AQ168" s="1" t="str">
        <f t="shared" ca="1" si="74"/>
        <v>0.00209411405797876-0.000888898679882483i</v>
      </c>
      <c r="AR168" s="1" t="str">
        <f t="shared" ca="1" si="75"/>
        <v>-2.23531627011481+5.82319797140824i</v>
      </c>
      <c r="AS168" s="1">
        <f t="shared" si="55"/>
        <v>134</v>
      </c>
      <c r="AT168" s="1">
        <f t="shared" si="76"/>
        <v>-0.69465837045899603</v>
      </c>
      <c r="AU168" s="1">
        <f t="shared" si="77"/>
        <v>0.71933980033865197</v>
      </c>
      <c r="AV168" s="1">
        <f t="shared" ca="1" si="78"/>
        <v>6.2374893540312373</v>
      </c>
      <c r="AW168" s="1">
        <f t="array" aca="1" ref="AW168:AY168" ca="1">MMULT(AT168:AV168,$AW$7:$AY$9)</f>
        <v>0.58778525229247403</v>
      </c>
      <c r="AX168" s="1">
        <f ca="1"/>
        <v>-1.3731197031535647</v>
      </c>
      <c r="AY168" s="17">
        <f ca="1"/>
        <v>6.138022826582838</v>
      </c>
      <c r="AZ168" s="2"/>
      <c r="BA168" s="19">
        <f t="shared" ca="1" si="79"/>
        <v>0.58778525229247403</v>
      </c>
      <c r="BB168" s="1">
        <f t="shared" ca="1" si="80"/>
        <v>6.138022826582838</v>
      </c>
      <c r="BC168" s="1"/>
      <c r="BD168" s="1"/>
      <c r="BE168" s="1"/>
      <c r="BF168" s="1"/>
      <c r="BG168" s="1"/>
      <c r="BH168" s="25"/>
    </row>
    <row r="169" spans="24:60" x14ac:dyDescent="0.15">
      <c r="X169" s="1">
        <f t="shared" si="81"/>
        <v>136</v>
      </c>
      <c r="Y169" s="1">
        <f t="shared" si="56"/>
        <v>2.3736477827122884</v>
      </c>
      <c r="Z169" s="1" t="str">
        <f t="shared" si="57"/>
        <v>-0.719339800338653+0.694658370458996i</v>
      </c>
      <c r="AA169" s="1" t="str">
        <f t="shared" ca="1" si="58"/>
        <v>-1.71872175205638+0.694658370458996i</v>
      </c>
      <c r="AB169" s="1" t="str">
        <f t="shared" ca="1" si="59"/>
        <v>0.0351527321964512i</v>
      </c>
      <c r="AC169" s="1" t="str">
        <f t="shared" ca="1" si="60"/>
        <v>0</v>
      </c>
      <c r="AD169" s="1" t="str">
        <f t="shared" ca="1" si="61"/>
        <v>0.0351527321964512i</v>
      </c>
      <c r="AE169" s="1" t="str">
        <f t="shared" ca="1" si="62"/>
        <v>-1.71872175205638+0.694658370458996i</v>
      </c>
      <c r="AF169" s="1" t="str">
        <f t="shared" ca="1" si="63"/>
        <v>0</v>
      </c>
      <c r="AG169" s="1" t="str">
        <f t="shared" ca="1" si="64"/>
        <v>0</v>
      </c>
      <c r="AH169" s="1" t="str">
        <f t="shared" ca="1" si="65"/>
        <v>0</v>
      </c>
      <c r="AI169" s="1" t="str">
        <f t="shared" ca="1" si="66"/>
        <v>-1.71933980033865+0.694658370458996i</v>
      </c>
      <c r="AJ169" s="1" t="str">
        <f t="shared" ca="1" si="67"/>
        <v>-2.59053035889995+5.8223400100414i</v>
      </c>
      <c r="AK169" s="1" t="str">
        <f t="shared" ca="1" si="68"/>
        <v>0</v>
      </c>
      <c r="AL169" s="1" t="str">
        <f t="shared" ca="1" si="69"/>
        <v>0</v>
      </c>
      <c r="AM169" s="1" t="str">
        <f t="shared" ca="1" si="70"/>
        <v>-2.59053035889995+5.8223400100414i</v>
      </c>
      <c r="AN169" s="1" t="str">
        <f t="shared" ca="1" si="71"/>
        <v>0</v>
      </c>
      <c r="AO169" s="1" t="str">
        <f t="shared" ca="1" si="72"/>
        <v>0</v>
      </c>
      <c r="AP169" s="1" t="str">
        <f t="shared" ca="1" si="73"/>
        <v>0.0021246132607579-0.000858399477103338i</v>
      </c>
      <c r="AQ169" s="1" t="str">
        <f t="shared" ca="1" si="74"/>
        <v>0.0021246132607579-0.000858399477103338i</v>
      </c>
      <c r="AR169" s="1" t="str">
        <f t="shared" ca="1" si="75"/>
        <v>-2.59265497216071+5.8231984095185i</v>
      </c>
      <c r="AS169" s="1">
        <f t="shared" si="55"/>
        <v>136</v>
      </c>
      <c r="AT169" s="1">
        <f t="shared" si="76"/>
        <v>-0.71933980033865297</v>
      </c>
      <c r="AU169" s="1">
        <f t="shared" si="77"/>
        <v>0.69465837045899603</v>
      </c>
      <c r="AV169" s="1">
        <f t="shared" ca="1" si="78"/>
        <v>6.3742842359976732</v>
      </c>
      <c r="AW169" s="1">
        <f t="array" aca="1" ref="AW169:AY169" ca="1">MMULT(AT169:AV169,$AW$7:$AY$9)</f>
        <v>0.55919290347074524</v>
      </c>
      <c r="AX169" s="1">
        <f ca="1"/>
        <v>-1.4010931187102384</v>
      </c>
      <c r="AY169" s="17">
        <f ca="1"/>
        <v>6.2734154087465965</v>
      </c>
      <c r="AZ169" s="2"/>
      <c r="BA169" s="19">
        <f t="shared" ca="1" si="79"/>
        <v>0.55919290347074524</v>
      </c>
      <c r="BB169" s="1">
        <f t="shared" ca="1" si="80"/>
        <v>6.2734154087465965</v>
      </c>
      <c r="BC169" s="1"/>
      <c r="BD169" s="1"/>
      <c r="BE169" s="1"/>
      <c r="BF169" s="1"/>
      <c r="BG169" s="1"/>
      <c r="BH169" s="25"/>
    </row>
    <row r="170" spans="24:60" x14ac:dyDescent="0.15">
      <c r="X170" s="1">
        <f t="shared" si="81"/>
        <v>138</v>
      </c>
      <c r="Y170" s="1">
        <f t="shared" si="56"/>
        <v>2.4085543677521746</v>
      </c>
      <c r="Z170" s="1" t="str">
        <f t="shared" si="57"/>
        <v>-0.743144825477391+0.669130606358862i</v>
      </c>
      <c r="AA170" s="1" t="str">
        <f t="shared" ca="1" si="58"/>
        <v>-1.74252677719511+0.669130606358862i</v>
      </c>
      <c r="AB170" s="1" t="str">
        <f t="shared" ca="1" si="59"/>
        <v>0.0351527321964512i</v>
      </c>
      <c r="AC170" s="1" t="str">
        <f t="shared" ca="1" si="60"/>
        <v>0</v>
      </c>
      <c r="AD170" s="1" t="str">
        <f t="shared" ca="1" si="61"/>
        <v>0.0351527321964512i</v>
      </c>
      <c r="AE170" s="1" t="str">
        <f t="shared" ca="1" si="62"/>
        <v>-1.74252677719511+0.669130606358862i</v>
      </c>
      <c r="AF170" s="1" t="str">
        <f t="shared" ca="1" si="63"/>
        <v>0</v>
      </c>
      <c r="AG170" s="1" t="str">
        <f t="shared" ca="1" si="64"/>
        <v>0</v>
      </c>
      <c r="AH170" s="1" t="str">
        <f t="shared" ca="1" si="65"/>
        <v>0</v>
      </c>
      <c r="AI170" s="1" t="str">
        <f t="shared" ca="1" si="66"/>
        <v>-1.74314482547739+0.669130606358862i</v>
      </c>
      <c r="AJ170" s="1" t="str">
        <f t="shared" ca="1" si="67"/>
        <v>-2.9520327784251+5.79709120996754i</v>
      </c>
      <c r="AK170" s="1" t="str">
        <f t="shared" ca="1" si="68"/>
        <v>0</v>
      </c>
      <c r="AL170" s="1" t="str">
        <f t="shared" ca="1" si="69"/>
        <v>0</v>
      </c>
      <c r="AM170" s="1" t="str">
        <f t="shared" ca="1" si="70"/>
        <v>-2.9520327784251+5.79709120996754i</v>
      </c>
      <c r="AN170" s="1" t="str">
        <f t="shared" ca="1" si="71"/>
        <v>0</v>
      </c>
      <c r="AO170" s="1" t="str">
        <f t="shared" ca="1" si="72"/>
        <v>0</v>
      </c>
      <c r="AP170" s="1" t="str">
        <f t="shared" ca="1" si="73"/>
        <v>0.00215402947741994-0.000826854446787655i</v>
      </c>
      <c r="AQ170" s="1" t="str">
        <f t="shared" ca="1" si="74"/>
        <v>0.00215402947741994-0.000826854446787655i</v>
      </c>
      <c r="AR170" s="1" t="str">
        <f t="shared" ca="1" si="75"/>
        <v>-2.95418680790252+5.79791806441433i</v>
      </c>
      <c r="AS170" s="1">
        <f t="shared" si="55"/>
        <v>138</v>
      </c>
      <c r="AT170" s="1">
        <f t="shared" si="76"/>
        <v>-0.74314482547739102</v>
      </c>
      <c r="AU170" s="1">
        <f t="shared" si="77"/>
        <v>0.66913060635886201</v>
      </c>
      <c r="AV170" s="1">
        <f t="shared" ca="1" si="78"/>
        <v>6.5071555673464037</v>
      </c>
      <c r="AW170" s="1">
        <f t="array" aca="1" ref="AW170:AY170" ca="1">MMULT(AT170:AV170,$AW$7:$AY$9)</f>
        <v>0.52991926423320912</v>
      </c>
      <c r="AX170" s="1">
        <f ca="1"/>
        <v>-1.4286737417565103</v>
      </c>
      <c r="AY170" s="17">
        <f ca="1"/>
        <v>6.4047756003358369</v>
      </c>
      <c r="AZ170" s="2"/>
      <c r="BA170" s="19">
        <f t="shared" ca="1" si="79"/>
        <v>0.52991926423320912</v>
      </c>
      <c r="BB170" s="1">
        <f t="shared" ca="1" si="80"/>
        <v>6.4047756003358369</v>
      </c>
      <c r="BC170" s="1"/>
      <c r="BD170" s="1"/>
      <c r="BE170" s="1"/>
      <c r="BF170" s="1"/>
      <c r="BG170" s="1"/>
      <c r="BH170" s="25"/>
    </row>
    <row r="171" spans="24:60" x14ac:dyDescent="0.15">
      <c r="X171" s="1">
        <f t="shared" si="81"/>
        <v>140</v>
      </c>
      <c r="Y171" s="1">
        <f t="shared" si="56"/>
        <v>2.4434609527920612</v>
      </c>
      <c r="Z171" s="1" t="str">
        <f t="shared" si="57"/>
        <v>-0.766044443118977+0.64278760968654i</v>
      </c>
      <c r="AA171" s="1" t="str">
        <f t="shared" ca="1" si="58"/>
        <v>-1.7654263948367+0.64278760968654i</v>
      </c>
      <c r="AB171" s="1" t="str">
        <f t="shared" ca="1" si="59"/>
        <v>0.0351527321964512i</v>
      </c>
      <c r="AC171" s="1" t="str">
        <f t="shared" ca="1" si="60"/>
        <v>0</v>
      </c>
      <c r="AD171" s="1" t="str">
        <f t="shared" ca="1" si="61"/>
        <v>0.0351527321964512i</v>
      </c>
      <c r="AE171" s="1" t="str">
        <f t="shared" ca="1" si="62"/>
        <v>-1.7654263948367+0.64278760968654i</v>
      </c>
      <c r="AF171" s="1" t="str">
        <f t="shared" ca="1" si="63"/>
        <v>0</v>
      </c>
      <c r="AG171" s="1" t="str">
        <f t="shared" ca="1" si="64"/>
        <v>0</v>
      </c>
      <c r="AH171" s="1" t="str">
        <f t="shared" ca="1" si="65"/>
        <v>0</v>
      </c>
      <c r="AI171" s="1" t="str">
        <f t="shared" ca="1" si="66"/>
        <v>-1.76604444311898+0.64278760968654i</v>
      </c>
      <c r="AJ171" s="1" t="str">
        <f t="shared" ca="1" si="67"/>
        <v>-3.31573398466859+5.74600532482267i</v>
      </c>
      <c r="AK171" s="1" t="str">
        <f t="shared" ca="1" si="68"/>
        <v>0</v>
      </c>
      <c r="AL171" s="1" t="str">
        <f t="shared" ca="1" si="69"/>
        <v>0</v>
      </c>
      <c r="AM171" s="1" t="str">
        <f t="shared" ca="1" si="70"/>
        <v>-3.31573398466859+5.74600532482267i</v>
      </c>
      <c r="AN171" s="1" t="str">
        <f t="shared" ca="1" si="71"/>
        <v>0</v>
      </c>
      <c r="AO171" s="1" t="str">
        <f t="shared" ca="1" si="72"/>
        <v>0</v>
      </c>
      <c r="AP171" s="1" t="str">
        <f t="shared" ca="1" si="73"/>
        <v>0.00218232686883613-0.000794302021695714i</v>
      </c>
      <c r="AQ171" s="1" t="str">
        <f t="shared" ca="1" si="74"/>
        <v>0.00218232686883613-0.000794302021695714i</v>
      </c>
      <c r="AR171" s="1" t="str">
        <f t="shared" ca="1" si="75"/>
        <v>-3.31791631153743+5.74679962684437i</v>
      </c>
      <c r="AS171" s="1">
        <f t="shared" si="55"/>
        <v>140</v>
      </c>
      <c r="AT171" s="1">
        <f t="shared" si="76"/>
        <v>-0.76604444311897701</v>
      </c>
      <c r="AU171" s="1">
        <f t="shared" si="77"/>
        <v>0.64278760968654003</v>
      </c>
      <c r="AV171" s="1">
        <f t="shared" ca="1" si="78"/>
        <v>6.6358326230748723</v>
      </c>
      <c r="AW171" s="1">
        <f t="array" aca="1" ref="AW171:AY171" ca="1">MMULT(AT171:AV171,$AW$7:$AY$9)</f>
        <v>0.50000000000000089</v>
      </c>
      <c r="AX171" s="1">
        <f ca="1"/>
        <v>-1.4557907434798429</v>
      </c>
      <c r="AY171" s="17">
        <f ca="1"/>
        <v>6.5318410813998797</v>
      </c>
      <c r="AZ171" s="2"/>
      <c r="BA171" s="19">
        <f t="shared" ca="1" si="79"/>
        <v>0.50000000000000089</v>
      </c>
      <c r="BB171" s="1">
        <f t="shared" ca="1" si="80"/>
        <v>6.5318410813998797</v>
      </c>
      <c r="BC171" s="1"/>
      <c r="BD171" s="1"/>
      <c r="BE171" s="1"/>
      <c r="BF171" s="1"/>
      <c r="BG171" s="1"/>
      <c r="BH171" s="25"/>
    </row>
    <row r="172" spans="24:60" x14ac:dyDescent="0.15">
      <c r="X172" s="1">
        <f t="shared" si="81"/>
        <v>142</v>
      </c>
      <c r="Y172" s="1">
        <f t="shared" si="56"/>
        <v>2.4783675378319479</v>
      </c>
      <c r="Z172" s="1" t="str">
        <f t="shared" si="57"/>
        <v>-0.788010753606723+0.615661475325657i</v>
      </c>
      <c r="AA172" s="1" t="str">
        <f t="shared" ca="1" si="58"/>
        <v>-1.78739270532445+0.615661475325657i</v>
      </c>
      <c r="AB172" s="1" t="str">
        <f t="shared" ca="1" si="59"/>
        <v>0.0351527321964512i</v>
      </c>
      <c r="AC172" s="1" t="str">
        <f t="shared" ca="1" si="60"/>
        <v>0</v>
      </c>
      <c r="AD172" s="1" t="str">
        <f t="shared" ca="1" si="61"/>
        <v>0.0351527321964512i</v>
      </c>
      <c r="AE172" s="1" t="str">
        <f t="shared" ca="1" si="62"/>
        <v>-1.78739270532445+0.615661475325657i</v>
      </c>
      <c r="AF172" s="1" t="str">
        <f t="shared" ca="1" si="63"/>
        <v>0</v>
      </c>
      <c r="AG172" s="1" t="str">
        <f t="shared" ca="1" si="64"/>
        <v>0</v>
      </c>
      <c r="AH172" s="1" t="str">
        <f t="shared" ca="1" si="65"/>
        <v>0</v>
      </c>
      <c r="AI172" s="1" t="str">
        <f t="shared" ca="1" si="66"/>
        <v>-1.78801075360672+0.615661475325657i</v>
      </c>
      <c r="AJ172" s="1" t="str">
        <f t="shared" ca="1" si="67"/>
        <v>-3.679578737375+5.6686958843372i</v>
      </c>
      <c r="AK172" s="1" t="str">
        <f t="shared" ca="1" si="68"/>
        <v>0</v>
      </c>
      <c r="AL172" s="1" t="str">
        <f t="shared" ca="1" si="69"/>
        <v>0</v>
      </c>
      <c r="AM172" s="1" t="str">
        <f t="shared" ca="1" si="70"/>
        <v>-3.679578737375+5.6686958843372i</v>
      </c>
      <c r="AN172" s="1" t="str">
        <f t="shared" ca="1" si="71"/>
        <v>0</v>
      </c>
      <c r="AO172" s="1" t="str">
        <f t="shared" ca="1" si="72"/>
        <v>0</v>
      </c>
      <c r="AP172" s="1" t="str">
        <f t="shared" ca="1" si="73"/>
        <v>0.00220947095899387-0.000760781861943185i</v>
      </c>
      <c r="AQ172" s="1" t="str">
        <f t="shared" ca="1" si="74"/>
        <v>0.00220947095899387-0.000760781861943185i</v>
      </c>
      <c r="AR172" s="1" t="str">
        <f t="shared" ca="1" si="75"/>
        <v>-3.68178820833399+5.66945666619914i</v>
      </c>
      <c r="AS172" s="1">
        <f t="shared" si="55"/>
        <v>142</v>
      </c>
      <c r="AT172" s="1">
        <f t="shared" si="76"/>
        <v>-0.78801075360672301</v>
      </c>
      <c r="AU172" s="1">
        <f t="shared" si="77"/>
        <v>0.61566147532565696</v>
      </c>
      <c r="AV172" s="1">
        <f t="shared" ca="1" si="78"/>
        <v>6.7600520190999323</v>
      </c>
      <c r="AW172" s="1">
        <f t="array" aca="1" ref="AW172:AY172" ca="1">MMULT(AT172:AV172,$AW$7:$AY$9)</f>
        <v>0.4694715627858892</v>
      </c>
      <c r="AX172" s="1">
        <f ca="1"/>
        <v>-1.4823746229113199</v>
      </c>
      <c r="AY172" s="17">
        <f ca="1"/>
        <v>6.6543568607357519</v>
      </c>
      <c r="AZ172" s="2"/>
      <c r="BA172" s="19">
        <f t="shared" ca="1" si="79"/>
        <v>0.4694715627858892</v>
      </c>
      <c r="BB172" s="1">
        <f t="shared" ca="1" si="80"/>
        <v>6.6543568607357519</v>
      </c>
      <c r="BC172" s="1"/>
      <c r="BD172" s="1"/>
      <c r="BE172" s="1"/>
      <c r="BF172" s="1"/>
      <c r="BG172" s="1"/>
      <c r="BH172" s="25"/>
    </row>
    <row r="173" spans="24:60" x14ac:dyDescent="0.15">
      <c r="X173" s="1">
        <f t="shared" si="81"/>
        <v>144</v>
      </c>
      <c r="Y173" s="1">
        <f t="shared" si="56"/>
        <v>2.5132741228718345</v>
      </c>
      <c r="Z173" s="1" t="str">
        <f t="shared" si="57"/>
        <v>-0.809016994374945+0.587785252292477i</v>
      </c>
      <c r="AA173" s="1" t="str">
        <f t="shared" ca="1" si="58"/>
        <v>-1.80839894609267+0.587785252292477i</v>
      </c>
      <c r="AB173" s="1" t="str">
        <f t="shared" ca="1" si="59"/>
        <v>0.0351527321964512i</v>
      </c>
      <c r="AC173" s="1" t="str">
        <f t="shared" ca="1" si="60"/>
        <v>0</v>
      </c>
      <c r="AD173" s="1" t="str">
        <f t="shared" ca="1" si="61"/>
        <v>0.0351527321964512i</v>
      </c>
      <c r="AE173" s="1" t="str">
        <f t="shared" ca="1" si="62"/>
        <v>-1.80839894609267+0.587785252292477i</v>
      </c>
      <c r="AF173" s="1" t="str">
        <f t="shared" ca="1" si="63"/>
        <v>0</v>
      </c>
      <c r="AG173" s="1" t="str">
        <f t="shared" ca="1" si="64"/>
        <v>0</v>
      </c>
      <c r="AH173" s="1" t="str">
        <f t="shared" ca="1" si="65"/>
        <v>0</v>
      </c>
      <c r="AI173" s="1" t="str">
        <f t="shared" ca="1" si="66"/>
        <v>-1.80901699437495+0.587785252292477i</v>
      </c>
      <c r="AJ173" s="1" t="str">
        <f t="shared" ca="1" si="67"/>
        <v>-4.04146754522517+5.56495333022785i</v>
      </c>
      <c r="AK173" s="1" t="str">
        <f t="shared" ca="1" si="68"/>
        <v>0</v>
      </c>
      <c r="AL173" s="1" t="str">
        <f t="shared" ca="1" si="69"/>
        <v>0</v>
      </c>
      <c r="AM173" s="1" t="str">
        <f t="shared" ca="1" si="70"/>
        <v>-4.04146754522517+5.56495333022785i</v>
      </c>
      <c r="AN173" s="1" t="str">
        <f t="shared" ca="1" si="71"/>
        <v>0</v>
      </c>
      <c r="AO173" s="1" t="str">
        <f t="shared" ca="1" si="72"/>
        <v>0</v>
      </c>
      <c r="AP173" s="1" t="str">
        <f t="shared" ca="1" si="73"/>
        <v>0.00223542867700055-0.000726334806681349i</v>
      </c>
      <c r="AQ173" s="1" t="str">
        <f t="shared" ca="1" si="74"/>
        <v>0.00223542867700055-0.000726334806681349i</v>
      </c>
      <c r="AR173" s="1" t="str">
        <f t="shared" ca="1" si="75"/>
        <v>-4.04370297390217+5.56567966503453i</v>
      </c>
      <c r="AS173" s="1">
        <f t="shared" si="55"/>
        <v>144</v>
      </c>
      <c r="AT173" s="1">
        <f t="shared" si="76"/>
        <v>-0.80901699437494501</v>
      </c>
      <c r="AU173" s="1">
        <f t="shared" si="77"/>
        <v>0.58778525229247702</v>
      </c>
      <c r="AV173" s="1">
        <f t="shared" ca="1" si="78"/>
        <v>6.8795584069709106</v>
      </c>
      <c r="AW173" s="1">
        <f t="array" aca="1" ref="AW173:AY173" ca="1">MMULT(AT173:AV173,$AW$7:$AY$9)</f>
        <v>0.43837114678908162</v>
      </c>
      <c r="AX173" s="1">
        <f ca="1"/>
        <v>-1.5083574194558662</v>
      </c>
      <c r="AY173" s="17">
        <f ca="1"/>
        <v>6.7720759378317226</v>
      </c>
      <c r="AZ173" s="2"/>
      <c r="BA173" s="19">
        <f t="shared" ca="1" si="79"/>
        <v>0.43837114678908162</v>
      </c>
      <c r="BB173" s="1">
        <f t="shared" ca="1" si="80"/>
        <v>6.7720759378317226</v>
      </c>
      <c r="BC173" s="1"/>
      <c r="BD173" s="1"/>
      <c r="BE173" s="1"/>
      <c r="BF173" s="1"/>
      <c r="BG173" s="1"/>
      <c r="BH173" s="25"/>
    </row>
    <row r="174" spans="24:60" x14ac:dyDescent="0.15">
      <c r="X174" s="1">
        <f t="shared" si="81"/>
        <v>146</v>
      </c>
      <c r="Y174" s="1">
        <f t="shared" si="56"/>
        <v>2.5481807079117211</v>
      </c>
      <c r="Z174" s="1" t="str">
        <f t="shared" si="57"/>
        <v>-0.829037572555041+0.559192903470748i</v>
      </c>
      <c r="AA174" s="1" t="str">
        <f t="shared" ca="1" si="58"/>
        <v>-1.82841952427276+0.559192903470748i</v>
      </c>
      <c r="AB174" s="1" t="str">
        <f t="shared" ca="1" si="59"/>
        <v>0.0351527321964512i</v>
      </c>
      <c r="AC174" s="1" t="str">
        <f t="shared" ca="1" si="60"/>
        <v>0</v>
      </c>
      <c r="AD174" s="1" t="str">
        <f t="shared" ca="1" si="61"/>
        <v>0.0351527321964512i</v>
      </c>
      <c r="AE174" s="1" t="str">
        <f t="shared" ca="1" si="62"/>
        <v>-1.82841952427276+0.559192903470748i</v>
      </c>
      <c r="AF174" s="1" t="str">
        <f t="shared" ca="1" si="63"/>
        <v>0</v>
      </c>
      <c r="AG174" s="1" t="str">
        <f t="shared" ca="1" si="64"/>
        <v>0</v>
      </c>
      <c r="AH174" s="1" t="str">
        <f t="shared" ca="1" si="65"/>
        <v>0</v>
      </c>
      <c r="AI174" s="1" t="str">
        <f t="shared" ca="1" si="66"/>
        <v>-1.82903757255504+0.559192903470748i</v>
      </c>
      <c r="AJ174" s="1" t="str">
        <f t="shared" ca="1" si="67"/>
        <v>-4.39927281827919+5.43474956681781i</v>
      </c>
      <c r="AK174" s="1" t="str">
        <f t="shared" ca="1" si="68"/>
        <v>0</v>
      </c>
      <c r="AL174" s="1" t="str">
        <f t="shared" ca="1" si="69"/>
        <v>0</v>
      </c>
      <c r="AM174" s="1" t="str">
        <f t="shared" ca="1" si="70"/>
        <v>-4.39927281827919+5.43474956681781i</v>
      </c>
      <c r="AN174" s="1" t="str">
        <f t="shared" ca="1" si="71"/>
        <v>0</v>
      </c>
      <c r="AO174" s="1" t="str">
        <f t="shared" ca="1" si="72"/>
        <v>0</v>
      </c>
      <c r="AP174" s="1" t="str">
        <f t="shared" ca="1" si="73"/>
        <v>0.00226016839737524-0.000691002824340863i</v>
      </c>
      <c r="AQ174" s="1" t="str">
        <f t="shared" ca="1" si="74"/>
        <v>0.00226016839737524-0.000691002824340863i</v>
      </c>
      <c r="AR174" s="1" t="str">
        <f t="shared" ca="1" si="75"/>
        <v>-4.40153298667656+5.43544056964215i</v>
      </c>
      <c r="AS174" s="1">
        <f t="shared" si="55"/>
        <v>146</v>
      </c>
      <c r="AT174" s="1">
        <f t="shared" si="76"/>
        <v>-0.82903757255504096</v>
      </c>
      <c r="AU174" s="1">
        <f t="shared" si="77"/>
        <v>0.55919290347074802</v>
      </c>
      <c r="AV174" s="1">
        <f t="shared" ca="1" si="78"/>
        <v>6.994105147830826</v>
      </c>
      <c r="AW174" s="1">
        <f t="array" aca="1" ref="AW174:AY174" ca="1">MMULT(AT174:AV174,$AW$7:$AY$9)</f>
        <v>0.40673664307580149</v>
      </c>
      <c r="AX174" s="1">
        <f ca="1"/>
        <v>-1.533672919796659</v>
      </c>
      <c r="AY174" s="17">
        <f ca="1"/>
        <v>6.8847599447747978</v>
      </c>
      <c r="AZ174" s="2"/>
      <c r="BA174" s="19">
        <f t="shared" ca="1" si="79"/>
        <v>0.40673664307580149</v>
      </c>
      <c r="BB174" s="1">
        <f t="shared" ca="1" si="80"/>
        <v>6.8847599447747978</v>
      </c>
      <c r="BC174" s="1"/>
      <c r="BD174" s="1"/>
      <c r="BE174" s="1"/>
      <c r="BF174" s="1"/>
      <c r="BG174" s="1"/>
      <c r="BH174" s="25"/>
    </row>
    <row r="175" spans="24:60" x14ac:dyDescent="0.15">
      <c r="X175" s="1">
        <f t="shared" si="81"/>
        <v>148</v>
      </c>
      <c r="Y175" s="1">
        <f t="shared" si="56"/>
        <v>2.5830872929516078</v>
      </c>
      <c r="Z175" s="1" t="str">
        <f t="shared" si="57"/>
        <v>-0.848048096156427+0.529919264233203i</v>
      </c>
      <c r="AA175" s="1" t="str">
        <f t="shared" ca="1" si="58"/>
        <v>-1.84743004787415+0.529919264233203i</v>
      </c>
      <c r="AB175" s="1" t="str">
        <f t="shared" ca="1" si="59"/>
        <v>0.0351527321964512i</v>
      </c>
      <c r="AC175" s="1" t="str">
        <f t="shared" ca="1" si="60"/>
        <v>0</v>
      </c>
      <c r="AD175" s="1" t="str">
        <f t="shared" ca="1" si="61"/>
        <v>0.0351527321964512i</v>
      </c>
      <c r="AE175" s="1" t="str">
        <f t="shared" ca="1" si="62"/>
        <v>-1.84743004787415+0.529919264233203i</v>
      </c>
      <c r="AF175" s="1" t="str">
        <f t="shared" ca="1" si="63"/>
        <v>0</v>
      </c>
      <c r="AG175" s="1" t="str">
        <f t="shared" ca="1" si="64"/>
        <v>0</v>
      </c>
      <c r="AH175" s="1" t="str">
        <f t="shared" ca="1" si="65"/>
        <v>0</v>
      </c>
      <c r="AI175" s="1" t="str">
        <f t="shared" ca="1" si="66"/>
        <v>-1.84804809615643+0.529919264233203i</v>
      </c>
      <c r="AJ175" s="1" t="str">
        <f t="shared" ca="1" si="67"/>
        <v>-4.75085546718353+5.278240970389i</v>
      </c>
      <c r="AK175" s="1" t="str">
        <f t="shared" ca="1" si="68"/>
        <v>0</v>
      </c>
      <c r="AL175" s="1" t="str">
        <f t="shared" ca="1" si="69"/>
        <v>0</v>
      </c>
      <c r="AM175" s="1" t="str">
        <f t="shared" ca="1" si="70"/>
        <v>-4.75085546718353+5.278240970389i</v>
      </c>
      <c r="AN175" s="1" t="str">
        <f t="shared" ca="1" si="71"/>
        <v>0</v>
      </c>
      <c r="AO175" s="1" t="str">
        <f t="shared" ca="1" si="72"/>
        <v>0</v>
      </c>
      <c r="AP175" s="1" t="str">
        <f t="shared" ca="1" si="73"/>
        <v>0.00228365997857956-0.000654828961499742i</v>
      </c>
      <c r="AQ175" s="1" t="str">
        <f t="shared" ca="1" si="74"/>
        <v>0.00228365997857956-0.000654828961499742i</v>
      </c>
      <c r="AR175" s="1" t="str">
        <f t="shared" ca="1" si="75"/>
        <v>-4.75313912716211+5.2788957993505i</v>
      </c>
      <c r="AS175" s="1">
        <f t="shared" si="55"/>
        <v>148</v>
      </c>
      <c r="AT175" s="1">
        <f t="shared" si="76"/>
        <v>-0.84804809615642696</v>
      </c>
      <c r="AU175" s="1">
        <f t="shared" si="77"/>
        <v>0.52991926423320301</v>
      </c>
      <c r="AV175" s="1">
        <f t="shared" ca="1" si="78"/>
        <v>7.1034549637876729</v>
      </c>
      <c r="AW175" s="1">
        <f t="array" aca="1" ref="AW175:AY175" ca="1">MMULT(AT175:AV175,$AW$7:$AY$9)</f>
        <v>0.37460659341590991</v>
      </c>
      <c r="AX175" s="1">
        <f ca="1"/>
        <v>-1.558256858573847</v>
      </c>
      <c r="AY175" s="17">
        <f ca="1"/>
        <v>6.9921797663844876</v>
      </c>
      <c r="AZ175" s="2"/>
      <c r="BA175" s="19">
        <f t="shared" ca="1" si="79"/>
        <v>0.37460659341590991</v>
      </c>
      <c r="BB175" s="1">
        <f t="shared" ca="1" si="80"/>
        <v>6.9921797663844876</v>
      </c>
      <c r="BC175" s="1"/>
      <c r="BD175" s="1"/>
      <c r="BE175" s="1"/>
      <c r="BF175" s="1"/>
      <c r="BG175" s="1"/>
      <c r="BH175" s="25"/>
    </row>
    <row r="176" spans="24:60" x14ac:dyDescent="0.15">
      <c r="X176" s="1">
        <f t="shared" si="81"/>
        <v>150</v>
      </c>
      <c r="Y176" s="1">
        <f t="shared" si="56"/>
        <v>2.6179938779914944</v>
      </c>
      <c r="Z176" s="1" t="str">
        <f t="shared" si="57"/>
        <v>-0.866025403784436+0.500000000000004i</v>
      </c>
      <c r="AA176" s="1" t="str">
        <f t="shared" ca="1" si="58"/>
        <v>-1.86540735550216+0.500000000000004i</v>
      </c>
      <c r="AB176" s="1" t="str">
        <f t="shared" ca="1" si="59"/>
        <v>0.0351527321964512i</v>
      </c>
      <c r="AC176" s="1" t="str">
        <f t="shared" ca="1" si="60"/>
        <v>0</v>
      </c>
      <c r="AD176" s="1" t="str">
        <f t="shared" ca="1" si="61"/>
        <v>0.0351527321964512i</v>
      </c>
      <c r="AE176" s="1" t="str">
        <f t="shared" ca="1" si="62"/>
        <v>-1.86540735550216+0.500000000000004i</v>
      </c>
      <c r="AF176" s="1" t="str">
        <f t="shared" ca="1" si="63"/>
        <v>0</v>
      </c>
      <c r="AG176" s="1" t="str">
        <f t="shared" ca="1" si="64"/>
        <v>0</v>
      </c>
      <c r="AH176" s="1" t="str">
        <f t="shared" ca="1" si="65"/>
        <v>0</v>
      </c>
      <c r="AI176" s="1" t="str">
        <f t="shared" ca="1" si="66"/>
        <v>-1.86602540378444+0.500000000000004i</v>
      </c>
      <c r="AJ176" s="1" t="str">
        <f t="shared" ca="1" si="67"/>
        <v>-5.09408179724484+5.0957698147542i</v>
      </c>
      <c r="AK176" s="1" t="str">
        <f t="shared" ca="1" si="68"/>
        <v>0</v>
      </c>
      <c r="AL176" s="1" t="str">
        <f t="shared" ca="1" si="69"/>
        <v>0</v>
      </c>
      <c r="AM176" s="1" t="str">
        <f t="shared" ca="1" si="70"/>
        <v>-5.09408179724484+5.0957698147542i</v>
      </c>
      <c r="AN176" s="1" t="str">
        <f t="shared" ca="1" si="71"/>
        <v>0</v>
      </c>
      <c r="AO176" s="1" t="str">
        <f t="shared" ca="1" si="72"/>
        <v>0</v>
      </c>
      <c r="AP176" s="1" t="str">
        <f t="shared" ca="1" si="73"/>
        <v>0.00230587479974037-0.000617857290437713i</v>
      </c>
      <c r="AQ176" s="1" t="str">
        <f t="shared" ca="1" si="74"/>
        <v>0.00230587479974037-0.000617857290437713i</v>
      </c>
      <c r="AR176" s="1" t="str">
        <f t="shared" ca="1" si="75"/>
        <v>-5.09638767204458+5.09638767204464i</v>
      </c>
      <c r="AS176" s="1">
        <f t="shared" si="55"/>
        <v>150</v>
      </c>
      <c r="AT176" s="1">
        <f t="shared" si="76"/>
        <v>-0.86602540378443604</v>
      </c>
      <c r="AU176" s="1">
        <f t="shared" si="77"/>
        <v>0.500000000000004</v>
      </c>
      <c r="AV176" s="1">
        <f t="shared" ca="1" si="78"/>
        <v>7.2073805649165328</v>
      </c>
      <c r="AW176" s="1">
        <f t="array" aca="1" ref="AW176:AY176" ca="1">MMULT(AT176:AV176,$AW$7:$AY$9)</f>
        <v>0.34202014332567304</v>
      </c>
      <c r="AX176" s="1">
        <f ca="1"/>
        <v>-1.5820471122559041</v>
      </c>
      <c r="AY176" s="17">
        <f ca="1"/>
        <v>7.094116136891107</v>
      </c>
      <c r="AZ176" s="2"/>
      <c r="BA176" s="19">
        <f t="shared" ca="1" si="79"/>
        <v>0.34202014332567304</v>
      </c>
      <c r="BB176" s="1">
        <f t="shared" ca="1" si="80"/>
        <v>7.094116136891107</v>
      </c>
      <c r="BC176" s="1"/>
      <c r="BD176" s="1"/>
      <c r="BE176" s="1"/>
      <c r="BF176" s="1"/>
      <c r="BG176" s="1"/>
      <c r="BH176" s="25"/>
    </row>
    <row r="177" spans="24:60" x14ac:dyDescent="0.15">
      <c r="X177" s="1">
        <f t="shared" si="81"/>
        <v>152</v>
      </c>
      <c r="Y177" s="1">
        <f t="shared" si="56"/>
        <v>2.6529004630313811</v>
      </c>
      <c r="Z177" s="1" t="str">
        <f t="shared" si="57"/>
        <v>-0.882947592858927+0.469471562785891i</v>
      </c>
      <c r="AA177" s="1" t="str">
        <f t="shared" ca="1" si="58"/>
        <v>-1.88232954457665+0.469471562785891i</v>
      </c>
      <c r="AB177" s="1" t="str">
        <f t="shared" ca="1" si="59"/>
        <v>0.0351527321964512i</v>
      </c>
      <c r="AC177" s="1" t="str">
        <f t="shared" ca="1" si="60"/>
        <v>0</v>
      </c>
      <c r="AD177" s="1" t="str">
        <f t="shared" ca="1" si="61"/>
        <v>0.0351527321964512i</v>
      </c>
      <c r="AE177" s="1" t="str">
        <f t="shared" ca="1" si="62"/>
        <v>-1.88232954457665+0.469471562785891i</v>
      </c>
      <c r="AF177" s="1" t="str">
        <f t="shared" ca="1" si="63"/>
        <v>0</v>
      </c>
      <c r="AG177" s="1" t="str">
        <f t="shared" ca="1" si="64"/>
        <v>0</v>
      </c>
      <c r="AH177" s="1" t="str">
        <f t="shared" ca="1" si="65"/>
        <v>0</v>
      </c>
      <c r="AI177" s="1" t="str">
        <f t="shared" ca="1" si="66"/>
        <v>-1.88294759285893+0.469471562785891i</v>
      </c>
      <c r="AJ177" s="1" t="str">
        <f t="shared" ca="1" si="67"/>
        <v>-5.42684054154805+4.8878640858544i</v>
      </c>
      <c r="AK177" s="1" t="str">
        <f t="shared" ca="1" si="68"/>
        <v>0</v>
      </c>
      <c r="AL177" s="1" t="str">
        <f t="shared" ca="1" si="69"/>
        <v>0</v>
      </c>
      <c r="AM177" s="1" t="str">
        <f t="shared" ca="1" si="70"/>
        <v>-5.42684054154805+4.8878640858544i</v>
      </c>
      <c r="AN177" s="1" t="str">
        <f t="shared" ca="1" si="71"/>
        <v>0</v>
      </c>
      <c r="AO177" s="1" t="str">
        <f t="shared" ca="1" si="72"/>
        <v>0</v>
      </c>
      <c r="AP177" s="1" t="str">
        <f t="shared" ca="1" si="73"/>
        <v>0.00232678579552005-0.000580132855440894i</v>
      </c>
      <c r="AQ177" s="1" t="str">
        <f t="shared" ca="1" si="74"/>
        <v>0.00232678579552005-0.000580132855440894i</v>
      </c>
      <c r="AR177" s="1" t="str">
        <f t="shared" ca="1" si="75"/>
        <v>-5.42916732734357+4.88844421870984i</v>
      </c>
      <c r="AS177" s="1">
        <f t="shared" si="55"/>
        <v>152</v>
      </c>
      <c r="AT177" s="1">
        <f t="shared" si="76"/>
        <v>-0.88294759285892699</v>
      </c>
      <c r="AU177" s="1">
        <f t="shared" si="77"/>
        <v>0.46947156278589097</v>
      </c>
      <c r="AV177" s="1">
        <f t="shared" ca="1" si="78"/>
        <v>7.3056652501830781</v>
      </c>
      <c r="AW177" s="1">
        <f t="array" aca="1" ref="AW177:AY177" ca="1">MMULT(AT177:AV177,$AW$7:$AY$9)</f>
        <v>0.30901699437494756</v>
      </c>
      <c r="AX177" s="1">
        <f ca="1"/>
        <v>-1.604983885644065</v>
      </c>
      <c r="AY177" s="17">
        <f ca="1"/>
        <v>7.1903602115431555</v>
      </c>
      <c r="AZ177" s="2"/>
      <c r="BA177" s="19">
        <f t="shared" ca="1" si="79"/>
        <v>0.30901699437494756</v>
      </c>
      <c r="BB177" s="1">
        <f t="shared" ca="1" si="80"/>
        <v>7.1903602115431555</v>
      </c>
      <c r="BC177" s="1"/>
      <c r="BD177" s="1"/>
      <c r="BE177" s="1"/>
      <c r="BF177" s="1"/>
      <c r="BG177" s="1"/>
      <c r="BH177" s="25"/>
    </row>
    <row r="178" spans="24:60" x14ac:dyDescent="0.15">
      <c r="X178" s="1">
        <f t="shared" si="81"/>
        <v>154</v>
      </c>
      <c r="Y178" s="1">
        <f t="shared" si="56"/>
        <v>2.6878070480712677</v>
      </c>
      <c r="Z178" s="1" t="str">
        <f t="shared" si="57"/>
        <v>-0.898794046299168+0.438371146789075i</v>
      </c>
      <c r="AA178" s="1" t="str">
        <f t="shared" ca="1" si="58"/>
        <v>-1.89817599801689+0.438371146789075i</v>
      </c>
      <c r="AB178" s="1" t="str">
        <f t="shared" ca="1" si="59"/>
        <v>0.0351527321964512i</v>
      </c>
      <c r="AC178" s="1" t="str">
        <f t="shared" ca="1" si="60"/>
        <v>0</v>
      </c>
      <c r="AD178" s="1" t="str">
        <f t="shared" ca="1" si="61"/>
        <v>0.0351527321964512i</v>
      </c>
      <c r="AE178" s="1" t="str">
        <f t="shared" ca="1" si="62"/>
        <v>-1.89817599801689+0.438371146789075i</v>
      </c>
      <c r="AF178" s="1" t="str">
        <f t="shared" ca="1" si="63"/>
        <v>0</v>
      </c>
      <c r="AG178" s="1" t="str">
        <f t="shared" ca="1" si="64"/>
        <v>0</v>
      </c>
      <c r="AH178" s="1" t="str">
        <f t="shared" ca="1" si="65"/>
        <v>0</v>
      </c>
      <c r="AI178" s="1" t="str">
        <f t="shared" ca="1" si="66"/>
        <v>-1.89879404629917+0.438371146789075i</v>
      </c>
      <c r="AJ178" s="1" t="str">
        <f t="shared" ca="1" si="67"/>
        <v>-5.74705987493572+4.65523567384935i</v>
      </c>
      <c r="AK178" s="1" t="str">
        <f t="shared" ca="1" si="68"/>
        <v>0</v>
      </c>
      <c r="AL178" s="1" t="str">
        <f t="shared" ca="1" si="69"/>
        <v>0</v>
      </c>
      <c r="AM178" s="1" t="str">
        <f t="shared" ca="1" si="70"/>
        <v>-5.74705987493572+4.65523567384935i</v>
      </c>
      <c r="AN178" s="1" t="str">
        <f t="shared" ca="1" si="71"/>
        <v>0</v>
      </c>
      <c r="AO178" s="1" t="str">
        <f t="shared" ca="1" si="72"/>
        <v>0</v>
      </c>
      <c r="AP178" s="1" t="str">
        <f t="shared" ca="1" si="73"/>
        <v>0.00234636748909132-0.000541701617922338i</v>
      </c>
      <c r="AQ178" s="1" t="str">
        <f t="shared" ca="1" si="74"/>
        <v>0.00234636748909132-0.000541701617922338i</v>
      </c>
      <c r="AR178" s="1" t="str">
        <f t="shared" ca="1" si="75"/>
        <v>-5.74940624242481+4.65577737546727i</v>
      </c>
      <c r="AS178" s="1">
        <f t="shared" si="55"/>
        <v>154</v>
      </c>
      <c r="AT178" s="1">
        <f t="shared" si="76"/>
        <v>-0.89879404629916804</v>
      </c>
      <c r="AU178" s="1">
        <f t="shared" si="77"/>
        <v>0.43837114678907502</v>
      </c>
      <c r="AV178" s="1">
        <f t="shared" ca="1" si="78"/>
        <v>7.3981034806459869</v>
      </c>
      <c r="AW178" s="1">
        <f t="array" aca="1" ref="AW178:AY178" ca="1">MMULT(AT178:AV178,$AW$7:$AY$9)</f>
        <v>0.27563735581699655</v>
      </c>
      <c r="AX178" s="1">
        <f ca="1"/>
        <v>-1.6270098904712826</v>
      </c>
      <c r="AY178" s="17">
        <f ca="1"/>
        <v>7.2807141115918776</v>
      </c>
      <c r="AZ178" s="2"/>
      <c r="BA178" s="19">
        <f t="shared" ca="1" si="79"/>
        <v>0.27563735581699655</v>
      </c>
      <c r="BB178" s="1">
        <f t="shared" ca="1" si="80"/>
        <v>7.2807141115918776</v>
      </c>
      <c r="BC178" s="1"/>
      <c r="BD178" s="1"/>
      <c r="BE178" s="1"/>
      <c r="BF178" s="1"/>
      <c r="BG178" s="1"/>
      <c r="BH178" s="25"/>
    </row>
    <row r="179" spans="24:60" x14ac:dyDescent="0.15">
      <c r="X179" s="1">
        <f t="shared" si="81"/>
        <v>156</v>
      </c>
      <c r="Y179" s="1">
        <f t="shared" si="56"/>
        <v>2.7227136331111539</v>
      </c>
      <c r="Z179" s="1" t="str">
        <f t="shared" si="57"/>
        <v>-0.913545457642599+0.406736643075804i</v>
      </c>
      <c r="AA179" s="1" t="str">
        <f t="shared" ca="1" si="58"/>
        <v>-1.91292740936032+0.406736643075804i</v>
      </c>
      <c r="AB179" s="1" t="str">
        <f t="shared" ca="1" si="59"/>
        <v>0.0351527321964512i</v>
      </c>
      <c r="AC179" s="1" t="str">
        <f t="shared" ca="1" si="60"/>
        <v>0</v>
      </c>
      <c r="AD179" s="1" t="str">
        <f t="shared" ca="1" si="61"/>
        <v>0.0351527321964512i</v>
      </c>
      <c r="AE179" s="1" t="str">
        <f t="shared" ca="1" si="62"/>
        <v>-1.91292740936032+0.406736643075804i</v>
      </c>
      <c r="AF179" s="1" t="str">
        <f t="shared" ca="1" si="63"/>
        <v>0</v>
      </c>
      <c r="AG179" s="1" t="str">
        <f t="shared" ca="1" si="64"/>
        <v>0</v>
      </c>
      <c r="AH179" s="1" t="str">
        <f t="shared" ca="1" si="65"/>
        <v>0</v>
      </c>
      <c r="AI179" s="1" t="str">
        <f t="shared" ca="1" si="66"/>
        <v>-1.9135454576426+0.406736643075804i</v>
      </c>
      <c r="AJ179" s="1" t="str">
        <f t="shared" ca="1" si="67"/>
        <v>-6.05272424991059+4.39877694702141i</v>
      </c>
      <c r="AK179" s="1" t="str">
        <f t="shared" ca="1" si="68"/>
        <v>0</v>
      </c>
      <c r="AL179" s="1" t="str">
        <f t="shared" ca="1" si="69"/>
        <v>0</v>
      </c>
      <c r="AM179" s="1" t="str">
        <f t="shared" ca="1" si="70"/>
        <v>-6.05272424991059+4.39877694702141i</v>
      </c>
      <c r="AN179" s="1" t="str">
        <f t="shared" ca="1" si="71"/>
        <v>0</v>
      </c>
      <c r="AO179" s="1" t="str">
        <f t="shared" ca="1" si="72"/>
        <v>0</v>
      </c>
      <c r="AP179" s="1" t="str">
        <f t="shared" ca="1" si="73"/>
        <v>0.00236459602317688-0.000502610400425091i</v>
      </c>
      <c r="AQ179" s="1" t="str">
        <f t="shared" ca="1" si="74"/>
        <v>0.00236459602317688-0.000502610400425091i</v>
      </c>
      <c r="AR179" s="1" t="str">
        <f t="shared" ca="1" si="75"/>
        <v>-6.05508884593377+4.39927955742184i</v>
      </c>
      <c r="AS179" s="1">
        <f t="shared" si="55"/>
        <v>156</v>
      </c>
      <c r="AT179" s="1">
        <f t="shared" si="76"/>
        <v>-0.91354545764259898</v>
      </c>
      <c r="AU179" s="1">
        <f t="shared" si="77"/>
        <v>0.40673664307580398</v>
      </c>
      <c r="AV179" s="1">
        <f t="shared" ca="1" si="78"/>
        <v>7.4845014233749234</v>
      </c>
      <c r="AW179" s="1">
        <f t="array" aca="1" ref="AW179:AY179" ca="1">MMULT(AT179:AV179,$AW$7:$AY$9)</f>
        <v>0.2419218955996717</v>
      </c>
      <c r="AX179" s="1">
        <f ca="1"/>
        <v>-1.6480705155822064</v>
      </c>
      <c r="AY179" s="17">
        <f ca="1"/>
        <v>7.3649914411762438</v>
      </c>
      <c r="AZ179" s="2"/>
      <c r="BA179" s="19">
        <f t="shared" ca="1" si="79"/>
        <v>0.2419218955996717</v>
      </c>
      <c r="BB179" s="1">
        <f t="shared" ca="1" si="80"/>
        <v>7.3649914411762438</v>
      </c>
      <c r="BC179" s="1"/>
      <c r="BD179" s="1"/>
      <c r="BE179" s="1"/>
      <c r="BF179" s="1"/>
      <c r="BG179" s="1"/>
      <c r="BH179" s="25"/>
    </row>
    <row r="180" spans="24:60" x14ac:dyDescent="0.15">
      <c r="X180" s="1">
        <f t="shared" si="81"/>
        <v>158</v>
      </c>
      <c r="Y180" s="1">
        <f t="shared" si="56"/>
        <v>2.7576202181510405</v>
      </c>
      <c r="Z180" s="1" t="str">
        <f t="shared" si="57"/>
        <v>-0.927183854566787+0.374606593415913i</v>
      </c>
      <c r="AA180" s="1" t="str">
        <f t="shared" ca="1" si="58"/>
        <v>-1.92656580628451+0.374606593415913i</v>
      </c>
      <c r="AB180" s="1" t="str">
        <f t="shared" ca="1" si="59"/>
        <v>0.0351527321964512i</v>
      </c>
      <c r="AC180" s="1" t="str">
        <f t="shared" ca="1" si="60"/>
        <v>0</v>
      </c>
      <c r="AD180" s="1" t="str">
        <f t="shared" ca="1" si="61"/>
        <v>0.0351527321964512i</v>
      </c>
      <c r="AE180" s="1" t="str">
        <f t="shared" ca="1" si="62"/>
        <v>-1.92656580628451+0.374606593415913i</v>
      </c>
      <c r="AF180" s="1" t="str">
        <f t="shared" ca="1" si="63"/>
        <v>0</v>
      </c>
      <c r="AG180" s="1" t="str">
        <f t="shared" ca="1" si="64"/>
        <v>0</v>
      </c>
      <c r="AH180" s="1" t="str">
        <f t="shared" ca="1" si="65"/>
        <v>0</v>
      </c>
      <c r="AI180" s="1" t="str">
        <f t="shared" ca="1" si="66"/>
        <v>-1.92718385456679+0.374606593415913i</v>
      </c>
      <c r="AJ180" s="1" t="str">
        <f t="shared" ca="1" si="67"/>
        <v>-6.34189089636972+4.11955572768932i</v>
      </c>
      <c r="AK180" s="1" t="str">
        <f t="shared" ca="1" si="68"/>
        <v>0</v>
      </c>
      <c r="AL180" s="1" t="str">
        <f t="shared" ca="1" si="69"/>
        <v>0</v>
      </c>
      <c r="AM180" s="1" t="str">
        <f t="shared" ca="1" si="70"/>
        <v>-6.34189089636972+4.11955572768932i</v>
      </c>
      <c r="AN180" s="1" t="str">
        <f t="shared" ca="1" si="71"/>
        <v>0</v>
      </c>
      <c r="AO180" s="1" t="str">
        <f t="shared" ca="1" si="72"/>
        <v>0</v>
      </c>
      <c r="AP180" s="1" t="str">
        <f t="shared" ca="1" si="73"/>
        <v>0.00238144918911587-0.000462906829576113i</v>
      </c>
      <c r="AQ180" s="1" t="str">
        <f t="shared" ca="1" si="74"/>
        <v>0.00238144918911587-0.000462906829576113i</v>
      </c>
      <c r="AR180" s="1" t="str">
        <f t="shared" ca="1" si="75"/>
        <v>-6.34427234555884+4.1200186345189i</v>
      </c>
      <c r="AS180" s="1">
        <f t="shared" si="55"/>
        <v>158</v>
      </c>
      <c r="AT180" s="1">
        <f t="shared" si="76"/>
        <v>-0.92718385456678698</v>
      </c>
      <c r="AU180" s="1">
        <f t="shared" si="77"/>
        <v>0.37460659341591301</v>
      </c>
      <c r="AV180" s="1">
        <f t="shared" ca="1" si="78"/>
        <v>7.5646774645985824</v>
      </c>
      <c r="AW180" s="1">
        <f t="array" aca="1" ref="AW180:AY180" ca="1">MMULT(AT180:AV180,$AW$7:$AY$9)</f>
        <v>0.20791169081776029</v>
      </c>
      <c r="AX180" s="1">
        <f ca="1"/>
        <v>-1.6681139882054654</v>
      </c>
      <c r="AY180" s="17">
        <f ca="1"/>
        <v>7.4430177747053783</v>
      </c>
      <c r="AZ180" s="2"/>
      <c r="BA180" s="19">
        <f t="shared" ca="1" si="79"/>
        <v>0.20791169081776029</v>
      </c>
      <c r="BB180" s="1">
        <f t="shared" ca="1" si="80"/>
        <v>7.4430177747053783</v>
      </c>
      <c r="BC180" s="1"/>
      <c r="BD180" s="1"/>
      <c r="BE180" s="1"/>
      <c r="BF180" s="1"/>
      <c r="BG180" s="1"/>
      <c r="BH180" s="25"/>
    </row>
    <row r="181" spans="24:60" x14ac:dyDescent="0.15">
      <c r="X181" s="1">
        <f t="shared" si="81"/>
        <v>160</v>
      </c>
      <c r="Y181" s="1">
        <f t="shared" si="56"/>
        <v>2.7925268031909272</v>
      </c>
      <c r="Z181" s="1" t="str">
        <f t="shared" si="57"/>
        <v>-0.939692620785909+0.342020143325666i</v>
      </c>
      <c r="AA181" s="1" t="str">
        <f t="shared" ca="1" si="58"/>
        <v>-1.93907457250363+0.342020143325666i</v>
      </c>
      <c r="AB181" s="1" t="str">
        <f t="shared" ca="1" si="59"/>
        <v>0.0351527321964512i</v>
      </c>
      <c r="AC181" s="1" t="str">
        <f t="shared" ca="1" si="60"/>
        <v>0</v>
      </c>
      <c r="AD181" s="1" t="str">
        <f t="shared" ca="1" si="61"/>
        <v>0.0351527321964512i</v>
      </c>
      <c r="AE181" s="1" t="str">
        <f t="shared" ca="1" si="62"/>
        <v>-1.93907457250363+0.342020143325666i</v>
      </c>
      <c r="AF181" s="1" t="str">
        <f t="shared" ca="1" si="63"/>
        <v>0</v>
      </c>
      <c r="AG181" s="1" t="str">
        <f t="shared" ca="1" si="64"/>
        <v>0</v>
      </c>
      <c r="AH181" s="1" t="str">
        <f t="shared" ca="1" si="65"/>
        <v>0</v>
      </c>
      <c r="AI181" s="1" t="str">
        <f t="shared" ca="1" si="66"/>
        <v>-1.93969262078591+0.342020143325666i</v>
      </c>
      <c r="AJ181" s="1" t="str">
        <f t="shared" ca="1" si="67"/>
        <v>-6.61270582953602+3.81880870606273i</v>
      </c>
      <c r="AK181" s="1" t="str">
        <f t="shared" ca="1" si="68"/>
        <v>0</v>
      </c>
      <c r="AL181" s="1" t="str">
        <f t="shared" ca="1" si="69"/>
        <v>0</v>
      </c>
      <c r="AM181" s="1" t="str">
        <f t="shared" ca="1" si="70"/>
        <v>-6.61270582953602+3.81880870606273i</v>
      </c>
      <c r="AN181" s="1" t="str">
        <f t="shared" ca="1" si="71"/>
        <v>0</v>
      </c>
      <c r="AO181" s="1" t="str">
        <f t="shared" ca="1" si="72"/>
        <v>0</v>
      </c>
      <c r="AP181" s="1" t="str">
        <f t="shared" ca="1" si="73"/>
        <v>0.0023969064539216-0.000422639278060625i</v>
      </c>
      <c r="AQ181" s="1" t="str">
        <f t="shared" ca="1" si="74"/>
        <v>0.0023969064539216-0.000422639278060625i</v>
      </c>
      <c r="AR181" s="1" t="str">
        <f t="shared" ca="1" si="75"/>
        <v>-6.61510273598994+3.81923134534079i</v>
      </c>
      <c r="AS181" s="1">
        <f t="shared" si="55"/>
        <v>160</v>
      </c>
      <c r="AT181" s="1">
        <f t="shared" si="76"/>
        <v>-0.93969262078590898</v>
      </c>
      <c r="AU181" s="1">
        <f t="shared" si="77"/>
        <v>0.34202014332566599</v>
      </c>
      <c r="AV181" s="1">
        <f t="shared" ca="1" si="78"/>
        <v>7.6384626906816271</v>
      </c>
      <c r="AW181" s="1">
        <f t="array" aca="1" ref="AW181:AY181" ca="1">MMULT(AT181:AV181,$AW$7:$AY$9)</f>
        <v>0.1736481776669275</v>
      </c>
      <c r="AX181" s="1">
        <f ca="1"/>
        <v>-1.6870915258563794</v>
      </c>
      <c r="AY181" s="17">
        <f ca="1"/>
        <v>7.5146311134154651</v>
      </c>
      <c r="AZ181" s="2"/>
      <c r="BA181" s="19">
        <f t="shared" ca="1" si="79"/>
        <v>0.1736481776669275</v>
      </c>
      <c r="BB181" s="1">
        <f t="shared" ca="1" si="80"/>
        <v>7.5146311134154651</v>
      </c>
      <c r="BC181" s="1"/>
      <c r="BD181" s="1"/>
      <c r="BE181" s="1"/>
      <c r="BF181" s="1"/>
      <c r="BG181" s="1"/>
      <c r="BH181" s="25"/>
    </row>
    <row r="182" spans="24:60" x14ac:dyDescent="0.15">
      <c r="X182" s="1">
        <f t="shared" si="81"/>
        <v>162</v>
      </c>
      <c r="Y182" s="1">
        <f t="shared" si="56"/>
        <v>2.8274333882308138</v>
      </c>
      <c r="Z182" s="1" t="str">
        <f t="shared" si="57"/>
        <v>-0.951056516295152+0.309016994374951i</v>
      </c>
      <c r="AA182" s="1" t="str">
        <f t="shared" ca="1" si="58"/>
        <v>-1.95043846801288+0.309016994374951i</v>
      </c>
      <c r="AB182" s="1" t="str">
        <f t="shared" ca="1" si="59"/>
        <v>0.0351527321964512i</v>
      </c>
      <c r="AC182" s="1" t="str">
        <f t="shared" ca="1" si="60"/>
        <v>0</v>
      </c>
      <c r="AD182" s="1" t="str">
        <f t="shared" ca="1" si="61"/>
        <v>0.0351527321964512i</v>
      </c>
      <c r="AE182" s="1" t="str">
        <f t="shared" ca="1" si="62"/>
        <v>-1.95043846801288+0.309016994374951i</v>
      </c>
      <c r="AF182" s="1" t="str">
        <f t="shared" ca="1" si="63"/>
        <v>0</v>
      </c>
      <c r="AG182" s="1" t="str">
        <f t="shared" ca="1" si="64"/>
        <v>0</v>
      </c>
      <c r="AH182" s="1" t="str">
        <f t="shared" ca="1" si="65"/>
        <v>0</v>
      </c>
      <c r="AI182" s="1" t="str">
        <f t="shared" ca="1" si="66"/>
        <v>-1.95105651629515+0.309016994374951i</v>
      </c>
      <c r="AJ182" s="1" t="str">
        <f t="shared" ca="1" si="67"/>
        <v>-6.86341921449758+3.49793334339538i</v>
      </c>
      <c r="AK182" s="1" t="str">
        <f t="shared" ca="1" si="68"/>
        <v>0</v>
      </c>
      <c r="AL182" s="1" t="str">
        <f t="shared" ca="1" si="69"/>
        <v>0</v>
      </c>
      <c r="AM182" s="1" t="str">
        <f t="shared" ca="1" si="70"/>
        <v>-6.86341921449758+3.49793334339538i</v>
      </c>
      <c r="AN182" s="1" t="str">
        <f t="shared" ca="1" si="71"/>
        <v>0</v>
      </c>
      <c r="AO182" s="1" t="str">
        <f t="shared" ca="1" si="72"/>
        <v>0</v>
      </c>
      <c r="AP182" s="1" t="str">
        <f t="shared" ca="1" si="73"/>
        <v>0.00241094898529791-0.000381856805687424i</v>
      </c>
      <c r="AQ182" s="1" t="str">
        <f t="shared" ca="1" si="74"/>
        <v>0.00241094898529791-0.000381856805687424i</v>
      </c>
      <c r="AR182" s="1" t="str">
        <f t="shared" ca="1" si="75"/>
        <v>-6.86583016348288+3.49831520020107i</v>
      </c>
      <c r="AS182" s="1">
        <f t="shared" si="55"/>
        <v>162</v>
      </c>
      <c r="AT182" s="1">
        <f t="shared" si="76"/>
        <v>-0.95105651629515198</v>
      </c>
      <c r="AU182" s="1">
        <f t="shared" si="77"/>
        <v>0.309016994374951</v>
      </c>
      <c r="AV182" s="1">
        <f t="shared" ca="1" si="78"/>
        <v>7.7057013356182695</v>
      </c>
      <c r="AW182" s="1">
        <f t="array" aca="1" ref="AW182:AY182" ca="1">MMULT(AT182:AV182,$AW$7:$AY$9)</f>
        <v>0.13917310096006918</v>
      </c>
      <c r="AX182" s="1">
        <f ca="1"/>
        <v>-1.704957478436592</v>
      </c>
      <c r="AY182" s="17">
        <f ca="1"/>
        <v>7.5796823098624309</v>
      </c>
      <c r="AZ182" s="2"/>
      <c r="BA182" s="19">
        <f t="shared" ca="1" si="79"/>
        <v>0.13917310096006918</v>
      </c>
      <c r="BB182" s="1">
        <f t="shared" ca="1" si="80"/>
        <v>7.5796823098624309</v>
      </c>
      <c r="BC182" s="1"/>
      <c r="BD182" s="1"/>
      <c r="BE182" s="1"/>
      <c r="BF182" s="1"/>
      <c r="BG182" s="1"/>
      <c r="BH182" s="25"/>
    </row>
    <row r="183" spans="24:60" x14ac:dyDescent="0.15">
      <c r="X183" s="1">
        <f t="shared" si="81"/>
        <v>164</v>
      </c>
      <c r="Y183" s="1">
        <f t="shared" si="56"/>
        <v>2.8623399732707004</v>
      </c>
      <c r="Z183" s="1" t="str">
        <f t="shared" si="57"/>
        <v>-0.961261695938319+0.275637355817i</v>
      </c>
      <c r="AA183" s="1" t="str">
        <f t="shared" ca="1" si="58"/>
        <v>-1.96064364765604+0.275637355817i</v>
      </c>
      <c r="AB183" s="1" t="str">
        <f t="shared" ca="1" si="59"/>
        <v>0.0351527321964512i</v>
      </c>
      <c r="AC183" s="1" t="str">
        <f t="shared" ca="1" si="60"/>
        <v>0</v>
      </c>
      <c r="AD183" s="1" t="str">
        <f t="shared" ca="1" si="61"/>
        <v>0.0351527321964512i</v>
      </c>
      <c r="AE183" s="1" t="str">
        <f t="shared" ca="1" si="62"/>
        <v>-1.96064364765604+0.275637355817i</v>
      </c>
      <c r="AF183" s="1" t="str">
        <f t="shared" ca="1" si="63"/>
        <v>0</v>
      </c>
      <c r="AG183" s="1" t="str">
        <f t="shared" ca="1" si="64"/>
        <v>0</v>
      </c>
      <c r="AH183" s="1" t="str">
        <f t="shared" ca="1" si="65"/>
        <v>0</v>
      </c>
      <c r="AI183" s="1" t="str">
        <f t="shared" ca="1" si="66"/>
        <v>-1.96126169593832+0.275637355817i</v>
      </c>
      <c r="AJ183" s="1" t="str">
        <f t="shared" ca="1" si="67"/>
        <v>-7.09239994135028+3.1584783307578i</v>
      </c>
      <c r="AK183" s="1" t="str">
        <f t="shared" ca="1" si="68"/>
        <v>0</v>
      </c>
      <c r="AL183" s="1" t="str">
        <f t="shared" ca="1" si="69"/>
        <v>0</v>
      </c>
      <c r="AM183" s="1" t="str">
        <f t="shared" ca="1" si="70"/>
        <v>-7.09239994135028+3.1584783307578i</v>
      </c>
      <c r="AN183" s="1" t="str">
        <f t="shared" ca="1" si="71"/>
        <v>0</v>
      </c>
      <c r="AO183" s="1" t="str">
        <f t="shared" ca="1" si="72"/>
        <v>0</v>
      </c>
      <c r="AP183" s="1" t="str">
        <f t="shared" ca="1" si="73"/>
        <v>0.00242355967458343-0.000340609099617012i</v>
      </c>
      <c r="AQ183" s="1" t="str">
        <f t="shared" ca="1" si="74"/>
        <v>0.00242355967458343-0.000340609099617012i</v>
      </c>
      <c r="AR183" s="1" t="str">
        <f t="shared" ca="1" si="75"/>
        <v>-7.09482350102486+3.15881893985742i</v>
      </c>
      <c r="AS183" s="1">
        <f t="shared" si="55"/>
        <v>164</v>
      </c>
      <c r="AT183" s="1">
        <f t="shared" si="76"/>
        <v>-0.96126169593831901</v>
      </c>
      <c r="AU183" s="1">
        <f t="shared" si="77"/>
        <v>0.275637355817</v>
      </c>
      <c r="AV183" s="1">
        <f t="shared" ca="1" si="78"/>
        <v>7.7662511938191008</v>
      </c>
      <c r="AW183" s="1">
        <f t="array" aca="1" ref="AW183:AY183" ca="1">MMULT(AT183:AV183,$AW$7:$AY$9)</f>
        <v>0.10452846326765419</v>
      </c>
      <c r="AX183" s="1">
        <f ca="1"/>
        <v>-1.7216694601255724</v>
      </c>
      <c r="AY183" s="17">
        <f ca="1"/>
        <v>7.6380354591959341</v>
      </c>
      <c r="AZ183" s="2"/>
      <c r="BA183" s="19">
        <f t="shared" ca="1" si="79"/>
        <v>0.10452846326765419</v>
      </c>
      <c r="BB183" s="1">
        <f t="shared" ca="1" si="80"/>
        <v>7.6380354591959341</v>
      </c>
      <c r="BC183" s="1"/>
      <c r="BD183" s="1"/>
      <c r="BE183" s="1"/>
      <c r="BF183" s="1"/>
      <c r="BG183" s="1"/>
      <c r="BH183" s="25"/>
    </row>
    <row r="184" spans="24:60" x14ac:dyDescent="0.15">
      <c r="X184" s="1">
        <f t="shared" si="81"/>
        <v>166</v>
      </c>
      <c r="Y184" s="1">
        <f t="shared" si="56"/>
        <v>2.8972465583105871</v>
      </c>
      <c r="Z184" s="1" t="str">
        <f t="shared" si="57"/>
        <v>-0.970295726275997+0.241921895599665i</v>
      </c>
      <c r="AA184" s="1" t="str">
        <f t="shared" ca="1" si="58"/>
        <v>-1.96967767799372+0.241921895599665i</v>
      </c>
      <c r="AB184" s="1" t="str">
        <f t="shared" ca="1" si="59"/>
        <v>0.0351527321964512i</v>
      </c>
      <c r="AC184" s="1" t="str">
        <f t="shared" ca="1" si="60"/>
        <v>0</v>
      </c>
      <c r="AD184" s="1" t="str">
        <f t="shared" ca="1" si="61"/>
        <v>0.0351527321964512i</v>
      </c>
      <c r="AE184" s="1" t="str">
        <f t="shared" ca="1" si="62"/>
        <v>-1.96967767799372+0.241921895599665i</v>
      </c>
      <c r="AF184" s="1" t="str">
        <f t="shared" ca="1" si="63"/>
        <v>0</v>
      </c>
      <c r="AG184" s="1" t="str">
        <f t="shared" ca="1" si="64"/>
        <v>0</v>
      </c>
      <c r="AH184" s="1" t="str">
        <f t="shared" ca="1" si="65"/>
        <v>0</v>
      </c>
      <c r="AI184" s="1" t="str">
        <f t="shared" ca="1" si="66"/>
        <v>-1.970295726276+0.241921895599665i</v>
      </c>
      <c r="AJ184" s="1" t="str">
        <f t="shared" ca="1" si="67"/>
        <v>-7.29814927202453+2.80213268409172i</v>
      </c>
      <c r="AK184" s="1" t="str">
        <f t="shared" ca="1" si="68"/>
        <v>0</v>
      </c>
      <c r="AL184" s="1" t="str">
        <f t="shared" ca="1" si="69"/>
        <v>0</v>
      </c>
      <c r="AM184" s="1" t="str">
        <f t="shared" ca="1" si="70"/>
        <v>-7.29814927202453+2.80213268409172i</v>
      </c>
      <c r="AN184" s="1" t="str">
        <f t="shared" ca="1" si="71"/>
        <v>0</v>
      </c>
      <c r="AO184" s="1" t="str">
        <f t="shared" ca="1" si="72"/>
        <v>0</v>
      </c>
      <c r="AP184" s="1" t="str">
        <f t="shared" ca="1" si="73"/>
        <v>0.00243472315759577-0.000298946413825526i</v>
      </c>
      <c r="AQ184" s="1" t="str">
        <f t="shared" ca="1" si="74"/>
        <v>0.00243472315759577-0.000298946413825526i</v>
      </c>
      <c r="AR184" s="1" t="str">
        <f t="shared" ca="1" si="75"/>
        <v>-7.30058399518213+2.80243163050555i</v>
      </c>
      <c r="AS184" s="1">
        <f t="shared" si="55"/>
        <v>166</v>
      </c>
      <c r="AT184" s="1">
        <f t="shared" si="76"/>
        <v>-0.97029572627599703</v>
      </c>
      <c r="AU184" s="1">
        <f t="shared" si="77"/>
        <v>0.24192189559966501</v>
      </c>
      <c r="AV184" s="1">
        <f t="shared" ca="1" si="78"/>
        <v>7.8199839970659433</v>
      </c>
      <c r="AW184" s="1">
        <f t="array" aca="1" ref="AW184:AY184" ca="1">MMULT(AT184:AV184,$AW$7:$AY$9)</f>
        <v>6.9756473744122444E-2</v>
      </c>
      <c r="AX184" s="1">
        <f ca="1"/>
        <v>-1.7371884706904694</v>
      </c>
      <c r="AY184" s="17">
        <f ca="1"/>
        <v>7.6895682561531595</v>
      </c>
      <c r="AZ184" s="2"/>
      <c r="BA184" s="19">
        <f t="shared" ca="1" si="79"/>
        <v>6.9756473744122444E-2</v>
      </c>
      <c r="BB184" s="1">
        <f t="shared" ca="1" si="80"/>
        <v>7.6895682561531595</v>
      </c>
      <c r="BC184" s="1"/>
      <c r="BD184" s="1"/>
      <c r="BE184" s="1"/>
      <c r="BF184" s="1"/>
      <c r="BG184" s="1"/>
      <c r="BH184" s="25"/>
    </row>
    <row r="185" spans="24:60" x14ac:dyDescent="0.15">
      <c r="X185" s="1">
        <f t="shared" si="81"/>
        <v>168</v>
      </c>
      <c r="Y185" s="1">
        <f t="shared" si="56"/>
        <v>2.9321531433504737</v>
      </c>
      <c r="Z185" s="1" t="str">
        <f t="shared" si="57"/>
        <v>-0.978147600733805+0.207911690817763i</v>
      </c>
      <c r="AA185" s="1" t="str">
        <f t="shared" ca="1" si="58"/>
        <v>-1.97752955245153+0.207911690817763i</v>
      </c>
      <c r="AB185" s="1" t="str">
        <f t="shared" ca="1" si="59"/>
        <v>0.0351527321964512i</v>
      </c>
      <c r="AC185" s="1" t="str">
        <f t="shared" ca="1" si="60"/>
        <v>0</v>
      </c>
      <c r="AD185" s="1" t="str">
        <f t="shared" ca="1" si="61"/>
        <v>0.0351527321964512i</v>
      </c>
      <c r="AE185" s="1" t="str">
        <f t="shared" ca="1" si="62"/>
        <v>-1.97752955245153+0.207911690817763i</v>
      </c>
      <c r="AF185" s="1" t="str">
        <f t="shared" ca="1" si="63"/>
        <v>0</v>
      </c>
      <c r="AG185" s="1" t="str">
        <f t="shared" ca="1" si="64"/>
        <v>0</v>
      </c>
      <c r="AH185" s="1" t="str">
        <f t="shared" ca="1" si="65"/>
        <v>0</v>
      </c>
      <c r="AI185" s="1" t="str">
        <f t="shared" ca="1" si="66"/>
        <v>-1.97814760073381+0.207911690817763i</v>
      </c>
      <c r="AJ185" s="1" t="str">
        <f t="shared" ca="1" si="67"/>
        <v>-7.47931342838018+2.43071356977139i</v>
      </c>
      <c r="AK185" s="1" t="str">
        <f t="shared" ca="1" si="68"/>
        <v>0</v>
      </c>
      <c r="AL185" s="1" t="str">
        <f t="shared" ca="1" si="69"/>
        <v>0</v>
      </c>
      <c r="AM185" s="1" t="str">
        <f t="shared" ca="1" si="70"/>
        <v>-7.47931342838018+2.43071356977139i</v>
      </c>
      <c r="AN185" s="1" t="str">
        <f t="shared" ca="1" si="71"/>
        <v>0</v>
      </c>
      <c r="AO185" s="1" t="str">
        <f t="shared" ca="1" si="72"/>
        <v>0</v>
      </c>
      <c r="AP185" s="1" t="str">
        <f t="shared" ca="1" si="73"/>
        <v>0.00244442583335049-0.000256919507877971i</v>
      </c>
      <c r="AQ185" s="1" t="str">
        <f t="shared" ca="1" si="74"/>
        <v>0.00244442583335049-0.000256919507877971i</v>
      </c>
      <c r="AR185" s="1" t="str">
        <f t="shared" ca="1" si="75"/>
        <v>-7.48175785421353+2.43097048927927i</v>
      </c>
      <c r="AS185" s="1">
        <f t="shared" si="55"/>
        <v>168</v>
      </c>
      <c r="AT185" s="1">
        <f t="shared" si="76"/>
        <v>-0.97814760073380502</v>
      </c>
      <c r="AU185" s="1">
        <f t="shared" si="77"/>
        <v>0.20791169081776301</v>
      </c>
      <c r="AV185" s="1">
        <f t="shared" ca="1" si="78"/>
        <v>7.866785754603498</v>
      </c>
      <c r="AW185" s="1">
        <f t="array" aca="1" ref="AW185:AY185" ca="1">MMULT(AT185:AV185,$AW$7:$AY$9)</f>
        <v>3.4899496702504612E-2</v>
      </c>
      <c r="AX185" s="1">
        <f ca="1"/>
        <v>-1.7514790058708467</v>
      </c>
      <c r="AY185" s="17">
        <f ca="1"/>
        <v>7.7341723168000414</v>
      </c>
      <c r="AZ185" s="2"/>
      <c r="BA185" s="19">
        <f t="shared" ca="1" si="79"/>
        <v>3.4899496702504612E-2</v>
      </c>
      <c r="BB185" s="1">
        <f t="shared" ca="1" si="80"/>
        <v>7.7341723168000414</v>
      </c>
      <c r="BC185" s="1"/>
      <c r="BD185" s="1"/>
      <c r="BE185" s="1"/>
      <c r="BF185" s="1"/>
      <c r="BG185" s="1"/>
      <c r="BH185" s="25"/>
    </row>
    <row r="186" spans="24:60" x14ac:dyDescent="0.15">
      <c r="X186" s="1">
        <f t="shared" si="81"/>
        <v>170</v>
      </c>
      <c r="Y186" s="1">
        <f t="shared" si="56"/>
        <v>2.9670597283903604</v>
      </c>
      <c r="Z186" s="1" t="str">
        <f t="shared" si="57"/>
        <v>-0.984807753012208+0.173648177666931i</v>
      </c>
      <c r="AA186" s="1" t="str">
        <f t="shared" ca="1" si="58"/>
        <v>-1.98418970472993+0.173648177666931i</v>
      </c>
      <c r="AB186" s="1" t="str">
        <f t="shared" ca="1" si="59"/>
        <v>0.0351527321964512i</v>
      </c>
      <c r="AC186" s="1" t="str">
        <f t="shared" ca="1" si="60"/>
        <v>0</v>
      </c>
      <c r="AD186" s="1" t="str">
        <f t="shared" ca="1" si="61"/>
        <v>0.0351527321964512i</v>
      </c>
      <c r="AE186" s="1" t="str">
        <f t="shared" ca="1" si="62"/>
        <v>-1.98418970472993+0.173648177666931i</v>
      </c>
      <c r="AF186" s="1" t="str">
        <f t="shared" ca="1" si="63"/>
        <v>0</v>
      </c>
      <c r="AG186" s="1" t="str">
        <f t="shared" ca="1" si="64"/>
        <v>0</v>
      </c>
      <c r="AH186" s="1" t="str">
        <f t="shared" ca="1" si="65"/>
        <v>0</v>
      </c>
      <c r="AI186" s="1" t="str">
        <f t="shared" ca="1" si="66"/>
        <v>-1.98480775301221+0.173648177666931i</v>
      </c>
      <c r="AJ186" s="1" t="str">
        <f t="shared" ca="1" si="67"/>
        <v>-7.63469500099762+2.04615296755269i</v>
      </c>
      <c r="AK186" s="1" t="str">
        <f t="shared" ca="1" si="68"/>
        <v>0</v>
      </c>
      <c r="AL186" s="1" t="str">
        <f t="shared" ca="1" si="69"/>
        <v>0</v>
      </c>
      <c r="AM186" s="1" t="str">
        <f t="shared" ca="1" si="70"/>
        <v>-7.63469500099762+2.04615296755269i</v>
      </c>
      <c r="AN186" s="1" t="str">
        <f t="shared" ca="1" si="71"/>
        <v>0</v>
      </c>
      <c r="AO186" s="1" t="str">
        <f t="shared" ca="1" si="72"/>
        <v>0</v>
      </c>
      <c r="AP186" s="1" t="str">
        <f t="shared" ca="1" si="73"/>
        <v>0.00245265588063176-0.000214579585085472i</v>
      </c>
      <c r="AQ186" s="1" t="str">
        <f t="shared" ca="1" si="74"/>
        <v>0.00245265588063176-0.000214579585085472i</v>
      </c>
      <c r="AR186" s="1" t="str">
        <f t="shared" ca="1" si="75"/>
        <v>-7.63714765687825+2.04636754713778i</v>
      </c>
      <c r="AS186" s="1">
        <f t="shared" si="55"/>
        <v>170</v>
      </c>
      <c r="AT186" s="1">
        <f t="shared" si="76"/>
        <v>-0.98480775301220802</v>
      </c>
      <c r="AU186" s="1">
        <f t="shared" si="77"/>
        <v>0.173648177666931</v>
      </c>
      <c r="AV186" s="1">
        <f t="shared" ca="1" si="78"/>
        <v>7.9065570554407332</v>
      </c>
      <c r="AW186" s="1">
        <f t="array" aca="1" ref="AW186:AY186" ca="1">MMULT(AT186:AV186,$AW$7:$AY$9)</f>
        <v>5.8286708792820718E-16</v>
      </c>
      <c r="AX186" s="1">
        <f ca="1"/>
        <v>-1.7645091565285083</v>
      </c>
      <c r="AY186" s="17">
        <f ca="1"/>
        <v>7.7717534641460864</v>
      </c>
      <c r="AZ186" s="2"/>
      <c r="BA186" s="19">
        <f t="shared" ca="1" si="79"/>
        <v>5.8286708792820718E-16</v>
      </c>
      <c r="BB186" s="1">
        <f t="shared" ca="1" si="80"/>
        <v>7.7717534641460864</v>
      </c>
      <c r="BC186" s="1"/>
      <c r="BD186" s="1"/>
      <c r="BE186" s="1"/>
      <c r="BF186" s="1"/>
      <c r="BG186" s="1"/>
      <c r="BH186" s="25"/>
    </row>
    <row r="187" spans="24:60" x14ac:dyDescent="0.15">
      <c r="X187" s="1">
        <f t="shared" si="81"/>
        <v>172</v>
      </c>
      <c r="Y187" s="1">
        <f t="shared" si="56"/>
        <v>3.001966313430247</v>
      </c>
      <c r="Z187" s="1" t="str">
        <f t="shared" si="57"/>
        <v>-0.990268068741571+0.139173100960062i</v>
      </c>
      <c r="AA187" s="1" t="str">
        <f t="shared" ca="1" si="58"/>
        <v>-1.98965002045929+0.139173100960062i</v>
      </c>
      <c r="AB187" s="1" t="str">
        <f t="shared" ca="1" si="59"/>
        <v>0.0351527321964512i</v>
      </c>
      <c r="AC187" s="1" t="str">
        <f t="shared" ca="1" si="60"/>
        <v>0</v>
      </c>
      <c r="AD187" s="1" t="str">
        <f t="shared" ca="1" si="61"/>
        <v>0.0351527321964512i</v>
      </c>
      <c r="AE187" s="1" t="str">
        <f t="shared" ca="1" si="62"/>
        <v>-1.98965002045929+0.139173100960062i</v>
      </c>
      <c r="AF187" s="1" t="str">
        <f t="shared" ca="1" si="63"/>
        <v>0</v>
      </c>
      <c r="AG187" s="1" t="str">
        <f t="shared" ca="1" si="64"/>
        <v>0</v>
      </c>
      <c r="AH187" s="1" t="str">
        <f t="shared" ca="1" si="65"/>
        <v>0</v>
      </c>
      <c r="AI187" s="1" t="str">
        <f t="shared" ca="1" si="66"/>
        <v>-1.99026806874157+0.139173100960062i</v>
      </c>
      <c r="AJ187" s="1" t="str">
        <f t="shared" ca="1" si="67"/>
        <v>-7.76326306917211+1.65048328939626i</v>
      </c>
      <c r="AK187" s="1" t="str">
        <f t="shared" ca="1" si="68"/>
        <v>0</v>
      </c>
      <c r="AL187" s="1" t="str">
        <f t="shared" ca="1" si="69"/>
        <v>0</v>
      </c>
      <c r="AM187" s="1" t="str">
        <f t="shared" ca="1" si="70"/>
        <v>-7.76326306917211+1.65048328939626i</v>
      </c>
      <c r="AN187" s="1" t="str">
        <f t="shared" ca="1" si="71"/>
        <v>0</v>
      </c>
      <c r="AO187" s="1" t="str">
        <f t="shared" ca="1" si="72"/>
        <v>0</v>
      </c>
      <c r="AP187" s="1" t="str">
        <f t="shared" ca="1" si="73"/>
        <v>0.00245940327239471-0.000171978230121995i</v>
      </c>
      <c r="AQ187" s="1" t="str">
        <f t="shared" ca="1" si="74"/>
        <v>0.00245940327239471-0.000171978230121995i</v>
      </c>
      <c r="AR187" s="1" t="str">
        <f t="shared" ca="1" si="75"/>
        <v>-7.76572247244451+1.65065526762638i</v>
      </c>
      <c r="AS187" s="1">
        <f t="shared" si="55"/>
        <v>172</v>
      </c>
      <c r="AT187" s="1">
        <f t="shared" si="76"/>
        <v>-0.99026806874157103</v>
      </c>
      <c r="AU187" s="1">
        <f t="shared" si="77"/>
        <v>0.139173100960062</v>
      </c>
      <c r="AV187" s="1">
        <f t="shared" ca="1" si="78"/>
        <v>7.939213332035636</v>
      </c>
      <c r="AW187" s="1">
        <f t="array" aca="1" ref="AW187:AY187" ca="1">MMULT(AT187:AV187,$AW$7:$AY$9)</f>
        <v>-3.4899496702504557E-2</v>
      </c>
      <c r="AX187" s="1">
        <f ca="1"/>
        <v>-1.7762506962849174</v>
      </c>
      <c r="AY187" s="17">
        <f ca="1"/>
        <v>7.8022319768544213</v>
      </c>
      <c r="AZ187" s="2"/>
      <c r="BA187" s="19">
        <f t="shared" ca="1" si="79"/>
        <v>-3.4899496702504557E-2</v>
      </c>
      <c r="BB187" s="1">
        <f t="shared" ca="1" si="80"/>
        <v>7.8022319768544213</v>
      </c>
      <c r="BC187" s="1"/>
      <c r="BD187" s="1"/>
      <c r="BE187" s="1"/>
      <c r="BF187" s="1"/>
      <c r="BG187" s="1"/>
      <c r="BH187" s="25"/>
    </row>
    <row r="188" spans="24:60" x14ac:dyDescent="0.15">
      <c r="X188" s="1">
        <f t="shared" si="81"/>
        <v>174</v>
      </c>
      <c r="Y188" s="1">
        <f t="shared" si="56"/>
        <v>3.0368728984701332</v>
      </c>
      <c r="Z188" s="1" t="str">
        <f t="shared" si="57"/>
        <v>-0.994521895368273+0.104528463267657i</v>
      </c>
      <c r="AA188" s="1" t="str">
        <f t="shared" ca="1" si="58"/>
        <v>-1.993903847086+0.104528463267657i</v>
      </c>
      <c r="AB188" s="1" t="str">
        <f t="shared" ca="1" si="59"/>
        <v>0.0351527321964512i</v>
      </c>
      <c r="AC188" s="1" t="str">
        <f t="shared" ca="1" si="60"/>
        <v>0</v>
      </c>
      <c r="AD188" s="1" t="str">
        <f t="shared" ca="1" si="61"/>
        <v>0.0351527321964512i</v>
      </c>
      <c r="AE188" s="1" t="str">
        <f t="shared" ca="1" si="62"/>
        <v>-1.993903847086+0.104528463267657i</v>
      </c>
      <c r="AF188" s="1" t="str">
        <f t="shared" ca="1" si="63"/>
        <v>0</v>
      </c>
      <c r="AG188" s="1" t="str">
        <f t="shared" ca="1" si="64"/>
        <v>0</v>
      </c>
      <c r="AH188" s="1" t="str">
        <f t="shared" ca="1" si="65"/>
        <v>0</v>
      </c>
      <c r="AI188" s="1" t="str">
        <f t="shared" ca="1" si="66"/>
        <v>-1.99452189536827+0.104528463267657i</v>
      </c>
      <c r="AJ188" s="1" t="str">
        <f t="shared" ca="1" si="67"/>
        <v>-7.86416193482629+1.24582208308396i</v>
      </c>
      <c r="AK188" s="1" t="str">
        <f t="shared" ca="1" si="68"/>
        <v>0</v>
      </c>
      <c r="AL188" s="1" t="str">
        <f t="shared" ca="1" si="69"/>
        <v>0</v>
      </c>
      <c r="AM188" s="1" t="str">
        <f t="shared" ca="1" si="70"/>
        <v>-7.86416193482629+1.24582208308396i</v>
      </c>
      <c r="AN188" s="1" t="str">
        <f t="shared" ca="1" si="71"/>
        <v>0</v>
      </c>
      <c r="AO188" s="1" t="str">
        <f t="shared" ca="1" si="72"/>
        <v>0</v>
      </c>
      <c r="AP188" s="1" t="str">
        <f t="shared" ca="1" si="73"/>
        <v>0.00246465978798184-0.000129167346176344i</v>
      </c>
      <c r="AQ188" s="1" t="str">
        <f t="shared" ca="1" si="74"/>
        <v>0.00246465978798184-0.000129167346176344i</v>
      </c>
      <c r="AR188" s="1" t="str">
        <f t="shared" ca="1" si="75"/>
        <v>-7.86662659461427+1.24595125043014i</v>
      </c>
      <c r="AS188" s="1">
        <f t="shared" si="55"/>
        <v>174</v>
      </c>
      <c r="AT188" s="1">
        <f t="shared" si="76"/>
        <v>-0.99452189536827296</v>
      </c>
      <c r="AU188" s="1">
        <f t="shared" si="77"/>
        <v>0.104528463267657</v>
      </c>
      <c r="AV188" s="1">
        <f t="shared" ca="1" si="78"/>
        <v>7.9646850846433939</v>
      </c>
      <c r="AW188" s="1">
        <f t="array" aca="1" ref="AW188:AY188" ca="1">MMULT(AT188:AV188,$AW$7:$AY$9)</f>
        <v>-6.9756473744121819E-2</v>
      </c>
      <c r="AX188" s="1">
        <f ca="1"/>
        <v>-1.7866791574030896</v>
      </c>
      <c r="AY188" s="17">
        <f ca="1"/>
        <v>7.8255428003693854</v>
      </c>
      <c r="AZ188" s="2"/>
      <c r="BA188" s="19">
        <f t="shared" ca="1" si="79"/>
        <v>-6.9756473744121819E-2</v>
      </c>
      <c r="BB188" s="1">
        <f t="shared" ca="1" si="80"/>
        <v>7.8255428003693854</v>
      </c>
      <c r="BC188" s="1"/>
      <c r="BD188" s="1"/>
      <c r="BE188" s="1"/>
      <c r="BF188" s="1"/>
      <c r="BG188" s="1"/>
      <c r="BH188" s="25"/>
    </row>
    <row r="189" spans="24:60" x14ac:dyDescent="0.15">
      <c r="X189" s="1">
        <f t="shared" si="81"/>
        <v>176</v>
      </c>
      <c r="Y189" s="1">
        <f t="shared" si="56"/>
        <v>3.0717794835100198</v>
      </c>
      <c r="Z189" s="1" t="str">
        <f t="shared" si="57"/>
        <v>-0.997564050259824+0.0697564737441255i</v>
      </c>
      <c r="AA189" s="1" t="str">
        <f t="shared" ca="1" si="58"/>
        <v>-1.99694600197755+0.0697564737441255i</v>
      </c>
      <c r="AB189" s="1" t="str">
        <f t="shared" ca="1" si="59"/>
        <v>0.0351527321964512i</v>
      </c>
      <c r="AC189" s="1" t="str">
        <f t="shared" ca="1" si="60"/>
        <v>0</v>
      </c>
      <c r="AD189" s="1" t="str">
        <f t="shared" ca="1" si="61"/>
        <v>0.0351527321964512i</v>
      </c>
      <c r="AE189" s="1" t="str">
        <f t="shared" ca="1" si="62"/>
        <v>-1.99694600197755+0.0697564737441255i</v>
      </c>
      <c r="AF189" s="1" t="str">
        <f t="shared" ca="1" si="63"/>
        <v>0</v>
      </c>
      <c r="AG189" s="1" t="str">
        <f t="shared" ca="1" si="64"/>
        <v>0</v>
      </c>
      <c r="AH189" s="1" t="str">
        <f t="shared" ca="1" si="65"/>
        <v>0</v>
      </c>
      <c r="AI189" s="1" t="str">
        <f t="shared" ca="1" si="66"/>
        <v>-1.99756405025982+0.0697564737441255i</v>
      </c>
      <c r="AJ189" s="1" t="str">
        <f t="shared" ca="1" si="67"/>
        <v>-7.93671838626165+0.834355958709093i</v>
      </c>
      <c r="AK189" s="1" t="str">
        <f t="shared" ca="1" si="68"/>
        <v>0</v>
      </c>
      <c r="AL189" s="1" t="str">
        <f t="shared" ca="1" si="69"/>
        <v>0</v>
      </c>
      <c r="AM189" s="1" t="str">
        <f t="shared" ca="1" si="70"/>
        <v>-7.93671838626165+0.834355958709093i</v>
      </c>
      <c r="AN189" s="1" t="str">
        <f t="shared" ca="1" si="71"/>
        <v>0</v>
      </c>
      <c r="AO189" s="1" t="str">
        <f t="shared" ca="1" si="72"/>
        <v>0</v>
      </c>
      <c r="AP189" s="1" t="str">
        <f t="shared" ca="1" si="73"/>
        <v>0.00246841902313861-0.0000861990917160691i</v>
      </c>
      <c r="AQ189" s="1" t="str">
        <f t="shared" ca="1" si="74"/>
        <v>0.00246841902313861-0.0000861990917160691i</v>
      </c>
      <c r="AR189" s="1" t="str">
        <f t="shared" ca="1" si="75"/>
        <v>-7.93918680528479+0.834442157800809i</v>
      </c>
      <c r="AS189" s="1">
        <f t="shared" si="55"/>
        <v>176</v>
      </c>
      <c r="AT189" s="1">
        <f t="shared" si="76"/>
        <v>-0.99756405025982398</v>
      </c>
      <c r="AU189" s="1">
        <f t="shared" si="77"/>
        <v>6.9756473744125497E-2</v>
      </c>
      <c r="AV189" s="1">
        <f t="shared" ca="1" si="78"/>
        <v>7.9829180657152792</v>
      </c>
      <c r="AW189" s="1">
        <f t="array" aca="1" ref="AW189:AY189" ca="1">MMULT(AT189:AV189,$AW$7:$AY$9)</f>
        <v>-0.1045284632676533</v>
      </c>
      <c r="AX189" s="1">
        <f ca="1"/>
        <v>-1.7957738947054285</v>
      </c>
      <c r="AY189" s="17">
        <f ca="1"/>
        <v>7.841635719885538</v>
      </c>
      <c r="AZ189" s="2"/>
      <c r="BA189" s="19">
        <f t="shared" ca="1" si="79"/>
        <v>-0.1045284632676533</v>
      </c>
      <c r="BB189" s="1">
        <f t="shared" ca="1" si="80"/>
        <v>7.841635719885538</v>
      </c>
      <c r="BC189" s="1"/>
      <c r="BD189" s="1"/>
      <c r="BE189" s="1"/>
      <c r="BF189" s="1"/>
      <c r="BG189" s="1"/>
      <c r="BH189" s="25"/>
    </row>
    <row r="190" spans="24:60" x14ac:dyDescent="0.15">
      <c r="X190" s="1">
        <f t="shared" si="81"/>
        <v>178</v>
      </c>
      <c r="Y190" s="1">
        <f t="shared" si="56"/>
        <v>3.1066860685499065</v>
      </c>
      <c r="Z190" s="1" t="str">
        <f t="shared" si="57"/>
        <v>-0.999390827019096+0.0348994967024976i</v>
      </c>
      <c r="AA190" s="1" t="str">
        <f t="shared" ca="1" si="58"/>
        <v>-1.99877277873682+0.0348994967024976i</v>
      </c>
      <c r="AB190" s="1" t="str">
        <f t="shared" ca="1" si="59"/>
        <v>0.0351527321964512i</v>
      </c>
      <c r="AC190" s="1" t="str">
        <f t="shared" ca="1" si="60"/>
        <v>0</v>
      </c>
      <c r="AD190" s="1" t="str">
        <f t="shared" ca="1" si="61"/>
        <v>0.0351527321964512i</v>
      </c>
      <c r="AE190" s="1" t="str">
        <f t="shared" ca="1" si="62"/>
        <v>-1.99877277873682+0.0348994967024976i</v>
      </c>
      <c r="AF190" s="1" t="str">
        <f t="shared" ca="1" si="63"/>
        <v>0</v>
      </c>
      <c r="AG190" s="1" t="str">
        <f t="shared" ca="1" si="64"/>
        <v>0</v>
      </c>
      <c r="AH190" s="1" t="str">
        <f t="shared" ca="1" si="65"/>
        <v>0</v>
      </c>
      <c r="AI190" s="1" t="str">
        <f t="shared" ca="1" si="66"/>
        <v>-1.9993908270191+0.0348994967024976i</v>
      </c>
      <c r="AJ190" s="1" t="str">
        <f t="shared" ca="1" si="67"/>
        <v>-7.98044742174387+0.418323883905023i</v>
      </c>
      <c r="AK190" s="1" t="str">
        <f t="shared" ca="1" si="68"/>
        <v>0</v>
      </c>
      <c r="AL190" s="1" t="str">
        <f t="shared" ca="1" si="69"/>
        <v>0</v>
      </c>
      <c r="AM190" s="1" t="str">
        <f t="shared" ca="1" si="70"/>
        <v>-7.98044742174387+0.418323883905023i</v>
      </c>
      <c r="AN190" s="1" t="str">
        <f t="shared" ca="1" si="71"/>
        <v>0</v>
      </c>
      <c r="AO190" s="1" t="str">
        <f t="shared" ca="1" si="72"/>
        <v>0</v>
      </c>
      <c r="AP190" s="1" t="str">
        <f t="shared" ca="1" si="73"/>
        <v>0.00247067639781606-0.0000431258169404898i</v>
      </c>
      <c r="AQ190" s="1" t="str">
        <f t="shared" ca="1" si="74"/>
        <v>0.00247067639781606-0.0000431258169404898i</v>
      </c>
      <c r="AR190" s="1" t="str">
        <f t="shared" ca="1" si="75"/>
        <v>-7.98291809814169+0.418367009721964i</v>
      </c>
      <c r="AS190" s="1">
        <f t="shared" si="55"/>
        <v>178</v>
      </c>
      <c r="AT190" s="1">
        <f t="shared" si="76"/>
        <v>-0.99939082701909598</v>
      </c>
      <c r="AU190" s="1">
        <f t="shared" si="77"/>
        <v>3.4899496702497597E-2</v>
      </c>
      <c r="AV190" s="1">
        <f t="shared" ca="1" si="78"/>
        <v>7.993873423845403</v>
      </c>
      <c r="AW190" s="1">
        <f t="array" aca="1" ref="AW190:AY190" ca="1">MMULT(AT190:AV190,$AW$7:$AY$9)</f>
        <v>-0.13917310096006885</v>
      </c>
      <c r="AX190" s="1">
        <f ca="1"/>
        <v>-1.8035181373544931</v>
      </c>
      <c r="AY190" s="17">
        <f ca="1"/>
        <v>7.8504754946859343</v>
      </c>
      <c r="AZ190" s="2"/>
      <c r="BA190" s="19">
        <f t="shared" ca="1" si="79"/>
        <v>-0.13917310096006885</v>
      </c>
      <c r="BB190" s="1">
        <f t="shared" ca="1" si="80"/>
        <v>7.8504754946859343</v>
      </c>
      <c r="BC190" s="1"/>
      <c r="BD190" s="1"/>
      <c r="BE190" s="1"/>
      <c r="BF190" s="1"/>
      <c r="BG190" s="1"/>
      <c r="BH190" s="25"/>
    </row>
    <row r="191" spans="24:60" x14ac:dyDescent="0.15">
      <c r="X191" s="1">
        <f t="shared" si="81"/>
        <v>180</v>
      </c>
      <c r="Y191" s="1">
        <f t="shared" si="56"/>
        <v>3.1415926535897931</v>
      </c>
      <c r="Z191" s="1" t="str">
        <f t="shared" si="57"/>
        <v>-1+3.2311393144413E-15i</v>
      </c>
      <c r="AA191" s="1" t="str">
        <f t="shared" ca="1" si="58"/>
        <v>-1.99938195171772+3.2311393144413E-15i</v>
      </c>
      <c r="AB191" s="1" t="str">
        <f t="shared" ca="1" si="59"/>
        <v>0.0351527321964512i</v>
      </c>
      <c r="AC191" s="1" t="str">
        <f t="shared" ca="1" si="60"/>
        <v>0</v>
      </c>
      <c r="AD191" s="1" t="str">
        <f t="shared" ca="1" si="61"/>
        <v>0.0351527321964512i</v>
      </c>
      <c r="AE191" s="1" t="str">
        <f t="shared" ca="1" si="62"/>
        <v>-1.99938195171772+3.2311393144413E-15i</v>
      </c>
      <c r="AF191" s="1" t="str">
        <f t="shared" ca="1" si="63"/>
        <v>0</v>
      </c>
      <c r="AG191" s="1" t="str">
        <f t="shared" ca="1" si="64"/>
        <v>0</v>
      </c>
      <c r="AH191" s="1" t="str">
        <f t="shared" ca="1" si="65"/>
        <v>0</v>
      </c>
      <c r="AI191" s="1" t="str">
        <f t="shared" ca="1" si="66"/>
        <v>-2+3.2311393144413E-15i</v>
      </c>
      <c r="AJ191" s="1" t="str">
        <f t="shared" ca="1" si="67"/>
        <v>-7.99505637770912+3.87576970067133E-14i</v>
      </c>
      <c r="AK191" s="1" t="str">
        <f t="shared" ca="1" si="68"/>
        <v>0</v>
      </c>
      <c r="AL191" s="1" t="str">
        <f t="shared" ca="1" si="69"/>
        <v>0</v>
      </c>
      <c r="AM191" s="1" t="str">
        <f t="shared" ca="1" si="70"/>
        <v>-7.99505637770912+3.87576970067133E-14i</v>
      </c>
      <c r="AN191" s="1" t="str">
        <f t="shared" ca="1" si="71"/>
        <v>0</v>
      </c>
      <c r="AO191" s="1" t="str">
        <f t="shared" ca="1" si="72"/>
        <v>0</v>
      </c>
      <c r="AP191" s="1" t="str">
        <f t="shared" ca="1" si="73"/>
        <v>0.00247142916175083-3.99276596369491E-18i</v>
      </c>
      <c r="AQ191" s="1" t="str">
        <f t="shared" ca="1" si="74"/>
        <v>0.00247142916175083-3.99276596369491E-18i</v>
      </c>
      <c r="AR191" s="1" t="str">
        <f t="shared" ca="1" si="75"/>
        <v>-7.99752780687087+3.8761689772677E-14i</v>
      </c>
      <c r="AS191" s="1">
        <f t="shared" si="55"/>
        <v>180</v>
      </c>
      <c r="AT191" s="1">
        <f t="shared" si="76"/>
        <v>-1</v>
      </c>
      <c r="AU191" s="1">
        <f t="shared" si="77"/>
        <v>3.2311393144412999E-15</v>
      </c>
      <c r="AV191" s="1">
        <f t="shared" ca="1" si="78"/>
        <v>7.9975278068708704</v>
      </c>
      <c r="AW191" s="1">
        <f t="array" aca="1" ref="AW191:AY191" ca="1">MMULT(AT191:AV191,$AW$7:$AY$9)</f>
        <v>-0.17364817766692722</v>
      </c>
      <c r="AX191" s="1">
        <f ca="1"/>
        <v>-1.8098990283586722</v>
      </c>
      <c r="AY191" s="17">
        <f ca="1"/>
        <v>7.852041953480132</v>
      </c>
      <c r="AZ191" s="2"/>
      <c r="BA191" s="19">
        <f t="shared" ca="1" si="79"/>
        <v>-0.17364817766692722</v>
      </c>
      <c r="BB191" s="1">
        <f t="shared" ca="1" si="80"/>
        <v>7.852041953480132</v>
      </c>
      <c r="BC191" s="1"/>
      <c r="BD191" s="1"/>
      <c r="BE191" s="1"/>
      <c r="BF191" s="1"/>
      <c r="BG191" s="1"/>
      <c r="BH191" s="25"/>
    </row>
    <row r="192" spans="24:60" x14ac:dyDescent="0.15"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7"/>
      <c r="AZ192" s="2"/>
      <c r="BA192" s="19"/>
      <c r="BB192" s="1"/>
      <c r="BC192" s="1"/>
      <c r="BD192" s="1"/>
      <c r="BE192" s="1"/>
      <c r="BF192" s="1"/>
      <c r="BG192" s="1"/>
      <c r="BH192" s="25"/>
    </row>
    <row r="193" spans="24:60" x14ac:dyDescent="0.15">
      <c r="X193" s="1">
        <f ca="1">180/PI()*Y193</f>
        <v>-2.0145182334910459</v>
      </c>
      <c r="Y193" s="1">
        <f ca="1">E6</f>
        <v>-3.5159976015878648E-2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 t="s">
        <v>34</v>
      </c>
      <c r="AS193" s="1">
        <f ca="1">X193</f>
        <v>-2.0145182334910459</v>
      </c>
      <c r="AT193" s="1">
        <f ca="1">COS(PI()/180*AS193)</f>
        <v>0.99938195171772271</v>
      </c>
      <c r="AU193" s="1">
        <f ca="1">SIN(PI()/180*AS193)</f>
        <v>-3.5152732196451174E-2</v>
      </c>
      <c r="AV193" s="1">
        <v>0</v>
      </c>
      <c r="AW193" s="1">
        <f t="array" aca="1" ref="AW193:AY193" ca="1">MMULT(AT193:AV193,$AW$7:$AY$9)</f>
        <v>0.13892217150237582</v>
      </c>
      <c r="AX193" s="1">
        <f ca="1"/>
        <v>-0.93058070537780246</v>
      </c>
      <c r="AY193" s="17">
        <f ca="1"/>
        <v>-0.33870367733996659</v>
      </c>
      <c r="AZ193" s="2"/>
      <c r="BA193" s="19">
        <f t="shared" ref="BA193:BA256" ca="1" si="82">AW193</f>
        <v>0.13892217150237582</v>
      </c>
      <c r="BB193" s="1"/>
      <c r="BC193" s="1">
        <f ca="1">AY193</f>
        <v>-0.33870367733996659</v>
      </c>
      <c r="BD193" s="1"/>
      <c r="BE193" s="1"/>
      <c r="BF193" s="1"/>
      <c r="BG193" s="1"/>
      <c r="BH193" s="25"/>
    </row>
    <row r="194" spans="24:60" x14ac:dyDescent="0.15"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7"/>
      <c r="AZ194" s="2"/>
      <c r="BA194" s="19"/>
      <c r="BB194" s="1"/>
      <c r="BC194" s="1"/>
      <c r="BD194" s="1"/>
      <c r="BE194" s="1"/>
      <c r="BF194" s="1"/>
      <c r="BG194" s="1"/>
      <c r="BH194" s="25"/>
    </row>
    <row r="195" spans="24:60" x14ac:dyDescent="0.15">
      <c r="X195" s="1">
        <f ca="1">180/PI()*Y195</f>
        <v>-2.2159700568401504</v>
      </c>
      <c r="Y195" s="1">
        <f ca="1">E7</f>
        <v>-3.8675973617466518E-2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>
        <f ca="1">X195</f>
        <v>-2.2159700568401504</v>
      </c>
      <c r="AT195" s="1">
        <f ca="1">COS(PI()/180*AS195)</f>
        <v>0.99925217775731323</v>
      </c>
      <c r="AU195" s="1">
        <f ca="1">SIN(PI()/180*AS195)</f>
        <v>-3.8666332218958495E-2</v>
      </c>
      <c r="AV195" s="1">
        <v>0</v>
      </c>
      <c r="AW195" s="1">
        <f t="array" aca="1" ref="AW195:AY195" ca="1">MMULT(AT195:AV195,$AW$7:$AY$9)</f>
        <v>0.13543941594749298</v>
      </c>
      <c r="AX195" s="1">
        <f ca="1"/>
        <v>-0.93103394528854244</v>
      </c>
      <c r="AY195" s="17">
        <f ca="1"/>
        <v>-0.33886864317645743</v>
      </c>
      <c r="AZ195" s="2"/>
      <c r="BA195" s="19">
        <f t="shared" ref="BA195:BA258" ca="1" si="83">AW195</f>
        <v>0.13543941594749298</v>
      </c>
      <c r="BB195" s="1"/>
      <c r="BC195" s="1">
        <f ca="1">AY195</f>
        <v>-0.33886864317645743</v>
      </c>
      <c r="BD195" s="1"/>
      <c r="BE195" s="1"/>
      <c r="BF195" s="1"/>
      <c r="BG195" s="1"/>
      <c r="BH195" s="25"/>
    </row>
    <row r="196" spans="24:60" x14ac:dyDescent="0.15"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7"/>
      <c r="AZ196" s="2"/>
      <c r="BA196" s="19"/>
      <c r="BB196" s="1"/>
      <c r="BC196" s="1"/>
      <c r="BD196" s="1"/>
      <c r="BE196" s="1"/>
      <c r="BF196" s="1"/>
      <c r="BG196" s="1"/>
      <c r="BH196" s="25"/>
    </row>
    <row r="197" spans="24:60" x14ac:dyDescent="0.15">
      <c r="X197" s="1">
        <f ca="1">180/PI()*Y197</f>
        <v>-2.4174218801892544</v>
      </c>
      <c r="Y197" s="1">
        <f ca="1">E8</f>
        <v>-4.2191971219054374E-2</v>
      </c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>
        <f ca="1">X197</f>
        <v>-2.4174218801892544</v>
      </c>
      <c r="AT197" s="1">
        <f ca="1">COS(PI()/180*AS197)</f>
        <v>0.99911005081525273</v>
      </c>
      <c r="AU197" s="1">
        <f ca="1">SIN(PI()/180*AS197)</f>
        <v>-4.2179454239512908E-2</v>
      </c>
      <c r="AV197" s="1">
        <v>0</v>
      </c>
      <c r="AW197" s="1">
        <f t="array" aca="1" ref="AW197:AY197" ca="1">MMULT(AT197:AV197,$AW$7:$AY$9)</f>
        <v>0.13195498605988693</v>
      </c>
      <c r="AX197" s="1">
        <f ca="1"/>
        <v>-0.93147567554686594</v>
      </c>
      <c r="AY197" s="17">
        <f ca="1"/>
        <v>-0.33902941984206186</v>
      </c>
      <c r="AZ197" s="2"/>
      <c r="BA197" s="19">
        <f t="shared" ref="BA197:BA260" ca="1" si="84">AW197</f>
        <v>0.13195498605988693</v>
      </c>
      <c r="BB197" s="1"/>
      <c r="BC197" s="1">
        <f ca="1">AY197</f>
        <v>-0.33902941984206186</v>
      </c>
      <c r="BD197" s="1"/>
      <c r="BE197" s="1"/>
      <c r="BF197" s="1"/>
      <c r="BG197" s="1"/>
      <c r="BH197" s="25"/>
    </row>
    <row r="198" spans="24:60" x14ac:dyDescent="0.15"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7"/>
      <c r="AZ198" s="2"/>
      <c r="BA198" s="19"/>
      <c r="BB198" s="1"/>
      <c r="BC198" s="1"/>
      <c r="BD198" s="1"/>
      <c r="BE198" s="1"/>
      <c r="BF198" s="1"/>
      <c r="BG198" s="1"/>
      <c r="BH198" s="25"/>
    </row>
    <row r="199" spans="24:60" x14ac:dyDescent="0.15">
      <c r="X199" s="1">
        <f ca="1">180/PI()*Y199</f>
        <v>-2.6188737035383598</v>
      </c>
      <c r="Y199" s="1">
        <f ca="1">E9</f>
        <v>-4.570796882064225E-2</v>
      </c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>
        <f ca="1">X199</f>
        <v>-2.6188737035383598</v>
      </c>
      <c r="AT199" s="1">
        <f ca="1">COS(PI()/180*AS199)</f>
        <v>0.99895557264854651</v>
      </c>
      <c r="AU199" s="1">
        <f ca="1">SIN(PI()/180*AS199)</f>
        <v>-4.5692054828104643E-2</v>
      </c>
      <c r="AV199" s="1">
        <v>0</v>
      </c>
      <c r="AW199" s="1">
        <f t="array" aca="1" ref="AW199:AY199" ca="1">MMULT(AT199:AV199,$AW$7:$AY$9)</f>
        <v>0.12846892491486867</v>
      </c>
      <c r="AX199" s="1">
        <f ca="1"/>
        <v>-0.93190589069200291</v>
      </c>
      <c r="AY199" s="17">
        <f ca="1"/>
        <v>-0.33918600534922222</v>
      </c>
      <c r="AZ199" s="2"/>
      <c r="BA199" s="19">
        <f t="shared" ref="BA199:BA262" ca="1" si="85">AW199</f>
        <v>0.12846892491486867</v>
      </c>
      <c r="BB199" s="1"/>
      <c r="BC199" s="1">
        <f ca="1">AY199</f>
        <v>-0.33918600534922222</v>
      </c>
      <c r="BD199" s="1"/>
      <c r="BE199" s="1"/>
      <c r="BF199" s="1"/>
      <c r="BG199" s="1"/>
      <c r="BH199" s="25"/>
    </row>
    <row r="200" spans="24:60" x14ac:dyDescent="0.15"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7"/>
      <c r="AZ200" s="2"/>
      <c r="BA200" s="19"/>
      <c r="BB200" s="1"/>
      <c r="BC200" s="1"/>
      <c r="BD200" s="1"/>
      <c r="BE200" s="1"/>
      <c r="BF200" s="1"/>
      <c r="BG200" s="1"/>
      <c r="BH200" s="25"/>
    </row>
    <row r="201" spans="24:60" x14ac:dyDescent="0.15">
      <c r="X201" s="1">
        <f ca="1">180/PI()*Y201</f>
        <v>-2.8203255268874639</v>
      </c>
      <c r="Y201" s="1">
        <f ca="1">E10</f>
        <v>-4.9223966422230106E-2</v>
      </c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>
        <f ca="1">X201</f>
        <v>-2.8203255268874639</v>
      </c>
      <c r="AT201" s="1">
        <f ca="1">COS(PI()/180*AS201)</f>
        <v>0.99878874516688876</v>
      </c>
      <c r="AU201" s="1">
        <f ca="1">SIN(PI()/180*AS201)</f>
        <v>-4.9204090561169936E-2</v>
      </c>
      <c r="AV201" s="1">
        <v>0</v>
      </c>
      <c r="AW201" s="1">
        <f t="array" aca="1" ref="AW201:AY201" ca="1">MMULT(AT201:AV201,$AW$7:$AY$9)</f>
        <v>0.12498127560791542</v>
      </c>
      <c r="AX201" s="1">
        <f ca="1"/>
        <v>-0.93232458540553675</v>
      </c>
      <c r="AY201" s="17">
        <f ca="1"/>
        <v>-0.33933839776219316</v>
      </c>
      <c r="AZ201" s="2"/>
      <c r="BA201" s="19">
        <f t="shared" ref="BA201:BA264" ca="1" si="86">AW201</f>
        <v>0.12498127560791542</v>
      </c>
      <c r="BB201" s="1"/>
      <c r="BC201" s="1">
        <f ca="1">AY201</f>
        <v>-0.33933839776219316</v>
      </c>
      <c r="BD201" s="1"/>
      <c r="BE201" s="1"/>
      <c r="BF201" s="1"/>
      <c r="BG201" s="1"/>
      <c r="BH201" s="25"/>
    </row>
    <row r="202" spans="24:60" x14ac:dyDescent="0.15"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7"/>
      <c r="AZ202" s="2"/>
      <c r="BA202" s="19"/>
      <c r="BB202" s="1"/>
      <c r="BC202" s="1"/>
      <c r="BD202" s="1"/>
      <c r="BE202" s="1"/>
      <c r="BF202" s="1"/>
      <c r="BG202" s="1"/>
      <c r="BH202" s="25"/>
    </row>
    <row r="203" spans="24:60" x14ac:dyDescent="0.15">
      <c r="X203" s="1">
        <f ca="1">180/PI()*Y203</f>
        <v>-3.0217773502365688</v>
      </c>
      <c r="Y203" s="1">
        <f ca="1">E11</f>
        <v>-5.2739964023817976E-2</v>
      </c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>
        <f ca="1">X203</f>
        <v>-3.0217773502365688</v>
      </c>
      <c r="AT203" s="1">
        <f ca="1">COS(PI()/180*AS203)</f>
        <v>0.99860957043263843</v>
      </c>
      <c r="AU203" s="1">
        <f ca="1">SIN(PI()/180*AS203)</f>
        <v>-5.2715518022127976E-2</v>
      </c>
      <c r="AV203" s="1">
        <v>0</v>
      </c>
      <c r="AW203" s="1">
        <f t="array" aca="1" ref="AW203:AY203" ca="1">MMULT(AT203:AV203,$AW$7:$AY$9)</f>
        <v>0.12149208125413745</v>
      </c>
      <c r="AX203" s="1">
        <f ca="1"/>
        <v>-0.93273175451146828</v>
      </c>
      <c r="AY203" s="17">
        <f ca="1"/>
        <v>-0.33948659519706509</v>
      </c>
      <c r="AZ203" s="2"/>
      <c r="BA203" s="19">
        <f t="shared" ref="BA203:BA266" ca="1" si="87">AW203</f>
        <v>0.12149208125413745</v>
      </c>
      <c r="BB203" s="1"/>
      <c r="BC203" s="1">
        <f ca="1">AY203</f>
        <v>-0.33948659519706509</v>
      </c>
      <c r="BD203" s="1"/>
      <c r="BE203" s="1"/>
      <c r="BF203" s="1"/>
      <c r="BG203" s="1"/>
      <c r="BH203" s="25"/>
    </row>
    <row r="204" spans="24:60" x14ac:dyDescent="0.15"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7"/>
      <c r="AZ204" s="2"/>
      <c r="BA204" s="19"/>
      <c r="BB204" s="1"/>
      <c r="BC204" s="1"/>
      <c r="BD204" s="1"/>
      <c r="BE204" s="1"/>
      <c r="BF204" s="1"/>
      <c r="BG204" s="1"/>
      <c r="BH204" s="25"/>
    </row>
    <row r="205" spans="24:60" x14ac:dyDescent="0.15">
      <c r="X205" s="1">
        <f ca="1">180/PI()*Y205</f>
        <v>-3.2232291735856733</v>
      </c>
      <c r="Y205" s="1">
        <f ca="1">E12</f>
        <v>-5.6255961625405838E-2</v>
      </c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>
        <f ca="1">X205</f>
        <v>-3.2232291735856733</v>
      </c>
      <c r="AT205" s="1">
        <f ca="1">COS(PI()/180*AS205)</f>
        <v>0.99841805066079437</v>
      </c>
      <c r="AU205" s="1">
        <f ca="1">SIN(PI()/180*AS205)</f>
        <v>-5.622629380191748E-2</v>
      </c>
      <c r="AV205" s="1">
        <v>0</v>
      </c>
      <c r="AW205" s="1">
        <f t="array" aca="1" ref="AW205:AY205" ca="1">MMULT(AT205:AV205,$AW$7:$AY$9)</f>
        <v>0.11800138498774534</v>
      </c>
      <c r="AX205" s="1">
        <f ca="1"/>
        <v>-0.93312739297628144</v>
      </c>
      <c r="AY205" s="17">
        <f ca="1"/>
        <v>-0.33963059582178778</v>
      </c>
      <c r="AZ205" s="2"/>
      <c r="BA205" s="19">
        <f t="shared" ref="BA205:BA267" ca="1" si="88">AW205</f>
        <v>0.11800138498774534</v>
      </c>
      <c r="BB205" s="1"/>
      <c r="BC205" s="1">
        <f ca="1">AY205</f>
        <v>-0.33963059582178778</v>
      </c>
      <c r="BD205" s="1"/>
      <c r="BE205" s="1"/>
      <c r="BF205" s="1"/>
      <c r="BG205" s="1"/>
      <c r="BH205" s="25"/>
    </row>
    <row r="206" spans="24:60" x14ac:dyDescent="0.15"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7"/>
      <c r="AZ206" s="2"/>
      <c r="BA206" s="19"/>
      <c r="BB206" s="1"/>
      <c r="BC206" s="1"/>
      <c r="BD206" s="1"/>
      <c r="BE206" s="1"/>
      <c r="BF206" s="1"/>
      <c r="BG206" s="1"/>
      <c r="BH206" s="25"/>
    </row>
    <row r="207" spans="24:60" x14ac:dyDescent="0.15">
      <c r="X207" s="1">
        <f ca="1">180/PI()*Y207</f>
        <v>-3.4246809969347778</v>
      </c>
      <c r="Y207" s="1">
        <f ca="1">E13</f>
        <v>-5.9771959226993701E-2</v>
      </c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>
        <f ca="1">X207</f>
        <v>-3.4246809969347778</v>
      </c>
      <c r="AT207" s="1">
        <f ca="1">COS(PI()/180*AS207)</f>
        <v>0.99821418821896712</v>
      </c>
      <c r="AU207" s="1">
        <f ca="1">SIN(PI()/180*AS207)</f>
        <v>-5.973637449953343E-2</v>
      </c>
      <c r="AV207" s="1">
        <v>0</v>
      </c>
      <c r="AW207" s="1">
        <f t="array" aca="1" ref="AW207:AY207" ca="1">MMULT(AT207:AV207,$AW$7:$AY$9)</f>
        <v>0.11450922996151663</v>
      </c>
      <c r="AX207" s="1">
        <f ca="1"/>
        <v>-0.93351149590900329</v>
      </c>
      <c r="AY207" s="17">
        <f ca="1"/>
        <v>-0.3397703978561929</v>
      </c>
      <c r="AZ207" s="2"/>
      <c r="BA207" s="19">
        <f t="shared" ref="BA207:BA269" ca="1" si="89">AW207</f>
        <v>0.11450922996151663</v>
      </c>
      <c r="BB207" s="1"/>
      <c r="BC207" s="1">
        <f ca="1">AY207</f>
        <v>-0.3397703978561929</v>
      </c>
      <c r="BD207" s="1"/>
      <c r="BE207" s="1"/>
      <c r="BF207" s="1"/>
      <c r="BG207" s="1"/>
      <c r="BH207" s="25"/>
    </row>
    <row r="208" spans="24:60" x14ac:dyDescent="0.15"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7"/>
      <c r="AZ208" s="2"/>
      <c r="BA208" s="19"/>
      <c r="BB208" s="1"/>
      <c r="BC208" s="1"/>
      <c r="BD208" s="1"/>
      <c r="BE208" s="1"/>
      <c r="BF208" s="1"/>
      <c r="BG208" s="1"/>
      <c r="BH208" s="25"/>
    </row>
    <row r="209" spans="24:60" x14ac:dyDescent="0.15"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7"/>
      <c r="AZ209" s="2"/>
      <c r="BA209" s="19"/>
      <c r="BB209" s="1"/>
      <c r="BC209" s="1"/>
      <c r="BD209" s="1"/>
      <c r="BE209" s="1"/>
      <c r="BF209" s="1"/>
      <c r="BG209" s="1"/>
      <c r="BH209" s="25"/>
    </row>
    <row r="210" spans="24:60" x14ac:dyDescent="0.15"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 t="s">
        <v>39</v>
      </c>
      <c r="AT210" s="1">
        <v>1</v>
      </c>
      <c r="AU210" s="1">
        <v>1</v>
      </c>
      <c r="AV210" s="1">
        <v>1</v>
      </c>
      <c r="AW210" s="1">
        <f t="array" ref="AW210:AY210">MMULT(AT210:AV210,$AW$7:$AY$9)</f>
        <v>1.1584559306791384</v>
      </c>
      <c r="AX210" s="1">
        <v>-1.1042608105574572</v>
      </c>
      <c r="AY210" s="17">
        <v>0.66225970656632804</v>
      </c>
      <c r="AZ210" s="2"/>
      <c r="BA210" s="19">
        <f t="shared" ref="BA210:BA272" si="90">AW210</f>
        <v>1.1584559306791384</v>
      </c>
      <c r="BB210" s="1"/>
      <c r="BC210" s="1"/>
      <c r="BD210" s="1"/>
      <c r="BE210" s="1"/>
      <c r="BF210" s="1"/>
      <c r="BG210" s="1"/>
      <c r="BH210" s="25"/>
    </row>
    <row r="211" spans="24:60" x14ac:dyDescent="0.15"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>
        <v>1</v>
      </c>
      <c r="AU211" s="1">
        <v>-1</v>
      </c>
      <c r="AV211" s="1">
        <v>1</v>
      </c>
      <c r="AW211" s="1">
        <f t="array" ref="AW211:AY211">MMULT(AT211:AV211,$AW$7:$AY$9)</f>
        <v>-0.81115957534527761</v>
      </c>
      <c r="AX211" s="1">
        <v>-1.4306126328905269</v>
      </c>
      <c r="AY211" s="17">
        <v>0.54347735733855851</v>
      </c>
      <c r="AZ211" s="2"/>
      <c r="BA211" s="19">
        <f t="shared" si="90"/>
        <v>-0.81115957534527761</v>
      </c>
      <c r="BB211" s="1"/>
      <c r="BC211" s="1"/>
      <c r="BD211" s="1"/>
      <c r="BE211" s="1"/>
      <c r="BF211" s="1"/>
      <c r="BG211" s="1"/>
      <c r="BH211" s="25"/>
    </row>
    <row r="212" spans="24:60" x14ac:dyDescent="0.15"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>
        <v>-1</v>
      </c>
      <c r="AU212" s="1">
        <v>-1</v>
      </c>
      <c r="AV212" s="1">
        <v>1</v>
      </c>
      <c r="AW212" s="1">
        <f t="array" ref="AW212:AY212">MMULT(AT212:AV212,$AW$7:$AY$9)</f>
        <v>-1.1584559306791384</v>
      </c>
      <c r="AX212" s="1">
        <v>0.4202205239061198</v>
      </c>
      <c r="AY212" s="17">
        <v>1.2171255350054888</v>
      </c>
      <c r="AZ212" s="2"/>
      <c r="BA212" s="19">
        <f t="shared" si="90"/>
        <v>-1.1584559306791384</v>
      </c>
      <c r="BB212" s="1"/>
      <c r="BC212" s="1"/>
      <c r="BD212" s="1"/>
      <c r="BE212" s="1"/>
      <c r="BF212" s="1"/>
      <c r="BG212" s="1"/>
      <c r="BH212" s="25"/>
    </row>
    <row r="213" spans="24:60" x14ac:dyDescent="0.15"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>
        <v>-1</v>
      </c>
      <c r="AU213" s="1">
        <v>1</v>
      </c>
      <c r="AV213" s="1">
        <v>1</v>
      </c>
      <c r="AW213" s="1">
        <f t="array" ref="AW213:AY213">MMULT(AT213:AV213,$AW$7:$AY$9)</f>
        <v>0.81115957534527761</v>
      </c>
      <c r="AX213" s="1">
        <v>0.74657234623918955</v>
      </c>
      <c r="AY213" s="17">
        <v>1.3359078842332583</v>
      </c>
      <c r="AZ213" s="2"/>
      <c r="BA213" s="19">
        <f t="shared" si="90"/>
        <v>0.81115957534527761</v>
      </c>
      <c r="BB213" s="1"/>
      <c r="BC213" s="1"/>
      <c r="BD213" s="1"/>
      <c r="BE213" s="1"/>
      <c r="BF213" s="1"/>
      <c r="BG213" s="1"/>
      <c r="BH213" s="25"/>
    </row>
    <row r="214" spans="24:60" x14ac:dyDescent="0.15"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>
        <v>1</v>
      </c>
      <c r="AU214" s="1">
        <v>1</v>
      </c>
      <c r="AV214" s="1">
        <v>1</v>
      </c>
      <c r="AW214" s="1">
        <f t="array" ref="AW214:AY214">MMULT(AT214:AV214,$AW$7:$AY$9)</f>
        <v>1.1584559306791384</v>
      </c>
      <c r="AX214" s="1">
        <v>-1.1042608105574572</v>
      </c>
      <c r="AY214" s="17">
        <v>0.66225970656632804</v>
      </c>
      <c r="AZ214" s="2"/>
      <c r="BA214" s="19">
        <f t="shared" si="90"/>
        <v>1.1584559306791384</v>
      </c>
      <c r="BB214" s="1"/>
      <c r="BC214" s="1"/>
      <c r="BD214" s="1"/>
      <c r="BE214" s="1"/>
      <c r="BF214" s="1"/>
      <c r="BG214" s="1"/>
      <c r="BH214" s="25"/>
    </row>
    <row r="215" spans="24:60" x14ac:dyDescent="0.15"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7"/>
      <c r="AZ215" s="2"/>
      <c r="BA215" s="19"/>
      <c r="BB215" s="1"/>
      <c r="BC215" s="1"/>
      <c r="BD215" s="1"/>
      <c r="BE215" s="1"/>
      <c r="BF215" s="1"/>
      <c r="BG215" s="1"/>
      <c r="BH215" s="25"/>
    </row>
    <row r="216" spans="24:60" x14ac:dyDescent="0.15"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>
        <f>AT210</f>
        <v>1</v>
      </c>
      <c r="AU216" s="1">
        <f>AU210</f>
        <v>1</v>
      </c>
      <c r="AV216" s="1">
        <v>0</v>
      </c>
      <c r="AW216" s="1">
        <f t="array" ref="AW216:AY216">MMULT(AT216:AV216,$AW$7:$AY$9)</f>
        <v>1.1584559306791384</v>
      </c>
      <c r="AX216" s="1">
        <v>-0.76224066723178852</v>
      </c>
      <c r="AY216" s="17">
        <v>-0.27743291421958044</v>
      </c>
      <c r="AZ216" s="2"/>
      <c r="BA216" s="19">
        <f t="shared" ref="BA216:BA278" si="91">AW216</f>
        <v>1.1584559306791384</v>
      </c>
      <c r="BB216" s="1"/>
      <c r="BC216" s="1"/>
      <c r="BD216" s="1"/>
      <c r="BE216" s="1"/>
      <c r="BF216" s="1"/>
      <c r="BG216" s="1"/>
      <c r="BH216" s="25"/>
    </row>
    <row r="217" spans="24:60" x14ac:dyDescent="0.15"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>
        <f t="shared" ref="AT217:AU220" si="92">AT211</f>
        <v>1</v>
      </c>
      <c r="AU217" s="1">
        <f t="shared" si="92"/>
        <v>-1</v>
      </c>
      <c r="AV217" s="1">
        <v>0</v>
      </c>
      <c r="AW217" s="1">
        <f t="array" ref="AW217:AY217">MMULT(AT217:AV217,$AW$7:$AY$9)</f>
        <v>-0.81115957534527761</v>
      </c>
      <c r="AX217" s="1">
        <v>-1.0885924895648582</v>
      </c>
      <c r="AY217" s="17">
        <v>-0.39621526344734986</v>
      </c>
      <c r="AZ217" s="2"/>
      <c r="BA217" s="19">
        <f t="shared" si="91"/>
        <v>-0.81115957534527761</v>
      </c>
      <c r="BB217" s="1"/>
      <c r="BC217" s="1"/>
      <c r="BD217" s="1"/>
      <c r="BE217" s="1"/>
      <c r="BF217" s="1"/>
      <c r="BG217" s="1"/>
      <c r="BH217" s="25"/>
    </row>
    <row r="218" spans="24:60" x14ac:dyDescent="0.15"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>
        <f t="shared" si="92"/>
        <v>-1</v>
      </c>
      <c r="AU218" s="1">
        <f t="shared" si="92"/>
        <v>-1</v>
      </c>
      <c r="AV218" s="1">
        <v>0</v>
      </c>
      <c r="AW218" s="1">
        <f t="array" ref="AW218:AY218">MMULT(AT218:AV218,$AW$7:$AY$9)</f>
        <v>-1.1584559306791384</v>
      </c>
      <c r="AX218" s="1">
        <v>0.76224066723178852</v>
      </c>
      <c r="AY218" s="17">
        <v>0.27743291421958044</v>
      </c>
      <c r="AZ218" s="2"/>
      <c r="BA218" s="19">
        <f t="shared" si="91"/>
        <v>-1.1584559306791384</v>
      </c>
      <c r="BB218" s="1"/>
      <c r="BC218" s="1"/>
      <c r="BD218" s="1"/>
      <c r="BE218" s="1"/>
      <c r="BF218" s="1"/>
      <c r="BG218" s="1"/>
      <c r="BH218" s="25"/>
    </row>
    <row r="219" spans="24:60" x14ac:dyDescent="0.15"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>
        <f t="shared" si="92"/>
        <v>-1</v>
      </c>
      <c r="AU219" s="1">
        <f t="shared" si="92"/>
        <v>1</v>
      </c>
      <c r="AV219" s="1">
        <v>0</v>
      </c>
      <c r="AW219" s="1">
        <f t="array" ref="AW219:AY219">MMULT(AT219:AV219,$AW$7:$AY$9)</f>
        <v>0.81115957534527761</v>
      </c>
      <c r="AX219" s="1">
        <v>1.0885924895648582</v>
      </c>
      <c r="AY219" s="17">
        <v>0.39621526344734986</v>
      </c>
      <c r="AZ219" s="2"/>
      <c r="BA219" s="19">
        <f t="shared" si="91"/>
        <v>0.81115957534527761</v>
      </c>
      <c r="BB219" s="1"/>
      <c r="BC219" s="1"/>
      <c r="BD219" s="1"/>
      <c r="BE219" s="1"/>
      <c r="BF219" s="1"/>
      <c r="BG219" s="1"/>
      <c r="BH219" s="25"/>
    </row>
    <row r="220" spans="24:60" x14ac:dyDescent="0.15"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>
        <f t="shared" si="92"/>
        <v>1</v>
      </c>
      <c r="AU220" s="1">
        <f t="shared" si="92"/>
        <v>1</v>
      </c>
      <c r="AV220" s="1">
        <v>0</v>
      </c>
      <c r="AW220" s="1">
        <f t="array" ref="AW220:AY220">MMULT(AT220:AV220,$AW$7:$AY$9)</f>
        <v>1.1584559306791384</v>
      </c>
      <c r="AX220" s="1">
        <v>-0.76224066723178852</v>
      </c>
      <c r="AY220" s="17">
        <v>-0.27743291421958044</v>
      </c>
      <c r="AZ220" s="2"/>
      <c r="BA220" s="19">
        <f t="shared" si="91"/>
        <v>1.1584559306791384</v>
      </c>
      <c r="BB220" s="1"/>
      <c r="BC220" s="1"/>
      <c r="BD220" s="1"/>
      <c r="BE220" s="1"/>
      <c r="BF220" s="1"/>
      <c r="BG220" s="1"/>
      <c r="BH220" s="25"/>
    </row>
    <row r="221" spans="24:60" x14ac:dyDescent="0.15"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7"/>
      <c r="AZ221" s="2"/>
      <c r="BA221" s="19"/>
      <c r="BB221" s="1"/>
      <c r="BC221" s="1"/>
      <c r="BD221" s="1"/>
      <c r="BE221" s="1"/>
      <c r="BF221" s="1"/>
      <c r="BG221" s="1"/>
      <c r="BH221" s="25"/>
    </row>
    <row r="222" spans="24:60" x14ac:dyDescent="0.15"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>
        <v>1</v>
      </c>
      <c r="AU222" s="1">
        <v>1</v>
      </c>
      <c r="AV222" s="1">
        <v>1</v>
      </c>
      <c r="AW222" s="1">
        <f t="array" ref="AW222:AY222">MMULT(AT222:AV222,$AW$7:$AY$9)</f>
        <v>1.1584559306791384</v>
      </c>
      <c r="AX222" s="1">
        <v>-1.1042608105574572</v>
      </c>
      <c r="AY222" s="17">
        <v>0.66225970656632804</v>
      </c>
      <c r="AZ222" s="2"/>
      <c r="BA222" s="19">
        <f t="shared" ref="BA222:BA284" si="93">AW222</f>
        <v>1.1584559306791384</v>
      </c>
      <c r="BB222" s="1"/>
      <c r="BC222" s="1"/>
      <c r="BD222" s="1"/>
      <c r="BE222" s="1"/>
      <c r="BF222" s="1"/>
      <c r="BG222" s="1"/>
      <c r="BH222" s="25"/>
    </row>
    <row r="223" spans="24:60" x14ac:dyDescent="0.15"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>
        <v>1</v>
      </c>
      <c r="AU223" s="1">
        <v>1</v>
      </c>
      <c r="AV223" s="1">
        <v>0</v>
      </c>
      <c r="AW223" s="1">
        <f t="array" ref="AW223:AY223">MMULT(AT223:AV223,$AW$7:$AY$9)</f>
        <v>1.1584559306791384</v>
      </c>
      <c r="AX223" s="1">
        <v>-0.76224066723178852</v>
      </c>
      <c r="AY223" s="17">
        <v>-0.27743291421958044</v>
      </c>
      <c r="AZ223" s="2"/>
      <c r="BA223" s="19">
        <f t="shared" si="93"/>
        <v>1.1584559306791384</v>
      </c>
      <c r="BB223" s="1"/>
      <c r="BC223" s="1"/>
      <c r="BD223" s="1"/>
      <c r="BE223" s="1"/>
      <c r="BF223" s="1"/>
      <c r="BG223" s="1"/>
      <c r="BH223" s="25"/>
    </row>
    <row r="224" spans="24:60" x14ac:dyDescent="0.15"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7"/>
      <c r="AZ224" s="2"/>
      <c r="BA224" s="19"/>
      <c r="BB224" s="1"/>
      <c r="BC224" s="1"/>
      <c r="BD224" s="1"/>
      <c r="BE224" s="1"/>
      <c r="BF224" s="1"/>
      <c r="BG224" s="1"/>
      <c r="BH224" s="25"/>
    </row>
    <row r="225" spans="24:60" x14ac:dyDescent="0.15"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>
        <v>1</v>
      </c>
      <c r="AU225" s="1">
        <v>-1</v>
      </c>
      <c r="AV225" s="1">
        <v>1</v>
      </c>
      <c r="AW225" s="1">
        <f t="array" ref="AW225:AY225">MMULT(AT225:AV225,$AW$7:$AY$9)</f>
        <v>-0.81115957534527761</v>
      </c>
      <c r="AX225" s="1">
        <v>-1.4306126328905269</v>
      </c>
      <c r="AY225" s="17">
        <v>0.54347735733855851</v>
      </c>
      <c r="AZ225" s="2"/>
      <c r="BA225" s="19">
        <f t="shared" ref="BA225:BA287" si="94">AW225</f>
        <v>-0.81115957534527761</v>
      </c>
      <c r="BB225" s="1"/>
      <c r="BC225" s="1"/>
      <c r="BD225" s="1"/>
      <c r="BE225" s="1"/>
      <c r="BF225" s="1"/>
      <c r="BG225" s="1"/>
      <c r="BH225" s="25"/>
    </row>
    <row r="226" spans="24:60" x14ac:dyDescent="0.15"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>
        <v>1</v>
      </c>
      <c r="AU226" s="1">
        <v>-1</v>
      </c>
      <c r="AV226" s="1">
        <v>0</v>
      </c>
      <c r="AW226" s="1">
        <f t="array" ref="AW226:AY226">MMULT(AT226:AV226,$AW$7:$AY$9)</f>
        <v>-0.81115957534527761</v>
      </c>
      <c r="AX226" s="1">
        <v>-1.0885924895648582</v>
      </c>
      <c r="AY226" s="17">
        <v>-0.39621526344734986</v>
      </c>
      <c r="AZ226" s="2"/>
      <c r="BA226" s="19">
        <f t="shared" si="94"/>
        <v>-0.81115957534527761</v>
      </c>
      <c r="BB226" s="1"/>
      <c r="BC226" s="1"/>
      <c r="BD226" s="1"/>
      <c r="BE226" s="1"/>
      <c r="BF226" s="1"/>
      <c r="BG226" s="1"/>
      <c r="BH226" s="25"/>
    </row>
    <row r="227" spans="24:60" x14ac:dyDescent="0.15"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7"/>
      <c r="AZ227" s="2"/>
      <c r="BA227" s="19"/>
      <c r="BB227" s="1"/>
      <c r="BC227" s="1"/>
      <c r="BD227" s="1"/>
      <c r="BE227" s="1"/>
      <c r="BF227" s="1"/>
      <c r="BG227" s="1"/>
      <c r="BH227" s="25"/>
    </row>
    <row r="228" spans="24:60" x14ac:dyDescent="0.15"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>
        <v>-1</v>
      </c>
      <c r="AU228" s="1">
        <v>-1</v>
      </c>
      <c r="AV228" s="1">
        <v>1</v>
      </c>
      <c r="AW228" s="1">
        <f t="array" ref="AW228:AY228">MMULT(AT228:AV228,$AW$7:$AY$9)</f>
        <v>-1.1584559306791384</v>
      </c>
      <c r="AX228" s="1">
        <v>0.4202205239061198</v>
      </c>
      <c r="AY228" s="17">
        <v>1.2171255350054888</v>
      </c>
      <c r="AZ228" s="2"/>
      <c r="BA228" s="19">
        <f t="shared" ref="BA228:BA290" si="95">AW228</f>
        <v>-1.1584559306791384</v>
      </c>
      <c r="BB228" s="1"/>
      <c r="BC228" s="1"/>
      <c r="BD228" s="1"/>
      <c r="BE228" s="1"/>
      <c r="BF228" s="1"/>
      <c r="BG228" s="1"/>
      <c r="BH228" s="25"/>
    </row>
    <row r="229" spans="24:60" x14ac:dyDescent="0.15"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>
        <v>-1</v>
      </c>
      <c r="AU229" s="1">
        <v>-1</v>
      </c>
      <c r="AV229" s="1">
        <v>0</v>
      </c>
      <c r="AW229" s="1">
        <f t="array" ref="AW229:AY229">MMULT(AT229:AV229,$AW$7:$AY$9)</f>
        <v>-1.1584559306791384</v>
      </c>
      <c r="AX229" s="1">
        <v>0.76224066723178852</v>
      </c>
      <c r="AY229" s="17">
        <v>0.27743291421958044</v>
      </c>
      <c r="AZ229" s="2"/>
      <c r="BA229" s="19">
        <f t="shared" si="95"/>
        <v>-1.1584559306791384</v>
      </c>
      <c r="BB229" s="1"/>
      <c r="BC229" s="1"/>
      <c r="BD229" s="1"/>
      <c r="BE229" s="1"/>
      <c r="BF229" s="1"/>
      <c r="BG229" s="1"/>
      <c r="BH229" s="25"/>
    </row>
    <row r="230" spans="24:60" x14ac:dyDescent="0.15"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7"/>
      <c r="AZ230" s="2"/>
      <c r="BA230" s="19"/>
      <c r="BB230" s="1"/>
      <c r="BC230" s="1"/>
      <c r="BD230" s="1"/>
      <c r="BE230" s="1"/>
      <c r="BF230" s="1"/>
      <c r="BG230" s="1"/>
      <c r="BH230" s="25"/>
    </row>
    <row r="231" spans="24:60" x14ac:dyDescent="0.15"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>
        <v>-1</v>
      </c>
      <c r="AU231" s="1">
        <v>1</v>
      </c>
      <c r="AV231" s="1">
        <v>1</v>
      </c>
      <c r="AW231" s="1">
        <f t="array" ref="AW231:AY231">MMULT(AT231:AV231,$AW$7:$AY$9)</f>
        <v>0.81115957534527761</v>
      </c>
      <c r="AX231" s="1">
        <v>0.74657234623918955</v>
      </c>
      <c r="AY231" s="17">
        <v>1.3359078842332583</v>
      </c>
      <c r="AZ231" s="2"/>
      <c r="BA231" s="19">
        <f t="shared" ref="BA231:BA293" si="96">AW231</f>
        <v>0.81115957534527761</v>
      </c>
      <c r="BB231" s="1"/>
      <c r="BC231" s="1"/>
      <c r="BD231" s="1"/>
      <c r="BE231" s="1"/>
      <c r="BF231" s="1"/>
      <c r="BG231" s="1"/>
      <c r="BH231" s="25"/>
    </row>
    <row r="232" spans="24:60" x14ac:dyDescent="0.15"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>
        <v>-1</v>
      </c>
      <c r="AU232" s="1">
        <v>1</v>
      </c>
      <c r="AV232" s="1">
        <v>0</v>
      </c>
      <c r="AW232" s="1">
        <f t="array" ref="AW232:AY232">MMULT(AT232:AV232,$AW$7:$AY$9)</f>
        <v>0.81115957534527761</v>
      </c>
      <c r="AX232" s="1">
        <v>1.0885924895648582</v>
      </c>
      <c r="AY232" s="17">
        <v>0.39621526344734986</v>
      </c>
      <c r="AZ232" s="2"/>
      <c r="BA232" s="19">
        <f t="shared" si="96"/>
        <v>0.81115957534527761</v>
      </c>
      <c r="BB232" s="1"/>
      <c r="BC232" s="1"/>
      <c r="BD232" s="1"/>
      <c r="BE232" s="1"/>
      <c r="BF232" s="1"/>
      <c r="BG232" s="1"/>
      <c r="BH232" s="25"/>
    </row>
    <row r="233" spans="24:60" x14ac:dyDescent="0.15"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7"/>
      <c r="AZ233" s="2"/>
      <c r="BA233" s="19"/>
      <c r="BB233" s="1"/>
      <c r="BC233" s="1"/>
      <c r="BD233" s="1"/>
      <c r="BE233" s="1"/>
      <c r="BF233" s="1"/>
      <c r="BG233" s="1"/>
      <c r="BH233" s="25"/>
    </row>
    <row r="234" spans="24:60" x14ac:dyDescent="0.15"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 t="s">
        <v>40</v>
      </c>
      <c r="AT234" s="1">
        <v>-1</v>
      </c>
      <c r="AU234" s="1">
        <v>0</v>
      </c>
      <c r="AV234" s="1">
        <v>0</v>
      </c>
      <c r="AW234" s="1">
        <f t="array" ref="AW234:AY234">MMULT(AT234:AV234,$AW$7:$AY$9)</f>
        <v>-0.17364817766693041</v>
      </c>
      <c r="AX234" s="1">
        <v>0.92541657839832336</v>
      </c>
      <c r="AY234" s="17">
        <v>0.33682408883346515</v>
      </c>
      <c r="AZ234" s="2"/>
      <c r="BA234" s="19">
        <f t="shared" ref="BA234:BA296" si="97">AW234</f>
        <v>-0.17364817766693041</v>
      </c>
      <c r="BB234" s="1"/>
      <c r="BC234" s="1"/>
      <c r="BD234" s="1">
        <f>AY234</f>
        <v>0.33682408883346515</v>
      </c>
      <c r="BE234" s="1"/>
      <c r="BF234" s="1"/>
      <c r="BG234" s="1"/>
      <c r="BH234" s="25"/>
    </row>
    <row r="235" spans="24:60" x14ac:dyDescent="0.15"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>
        <v>1</v>
      </c>
      <c r="AU235" s="1">
        <v>0</v>
      </c>
      <c r="AV235" s="1">
        <v>0</v>
      </c>
      <c r="AW235" s="1">
        <f t="array" ref="AW235:AY235">MMULT(AT235:AV235,$AW$7:$AY$9)</f>
        <v>0.17364817766693041</v>
      </c>
      <c r="AX235" s="1">
        <v>-0.92541657839832336</v>
      </c>
      <c r="AY235" s="17">
        <v>-0.33682408883346515</v>
      </c>
      <c r="AZ235" s="2"/>
      <c r="BA235" s="19">
        <f t="shared" si="97"/>
        <v>0.17364817766693041</v>
      </c>
      <c r="BB235" s="1"/>
      <c r="BC235" s="1"/>
      <c r="BD235" s="1">
        <f>AY235</f>
        <v>-0.33682408883346515</v>
      </c>
      <c r="BE235" s="1"/>
      <c r="BF235" s="1"/>
      <c r="BG235" s="1"/>
      <c r="BH235" s="25"/>
    </row>
    <row r="236" spans="24:60" x14ac:dyDescent="0.15"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7"/>
      <c r="AZ236" s="2"/>
      <c r="BA236" s="19"/>
      <c r="BB236" s="1"/>
      <c r="BC236" s="1"/>
      <c r="BD236" s="1"/>
      <c r="BE236" s="1"/>
      <c r="BF236" s="1"/>
      <c r="BG236" s="1"/>
      <c r="BH236" s="25"/>
    </row>
    <row r="237" spans="24:60" x14ac:dyDescent="0.15"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 t="s">
        <v>41</v>
      </c>
      <c r="AT237" s="1">
        <v>0</v>
      </c>
      <c r="AU237" s="1">
        <v>-1</v>
      </c>
      <c r="AV237" s="1">
        <v>0</v>
      </c>
      <c r="AW237" s="1">
        <f t="array" ref="AW237:AY237">MMULT(AT237:AV237,$AW$7:$AY$9)</f>
        <v>-0.98480775301220802</v>
      </c>
      <c r="AX237" s="1">
        <v>-0.1631759111665349</v>
      </c>
      <c r="AY237" s="17">
        <v>-5.9391174613884726E-2</v>
      </c>
      <c r="AZ237" s="2"/>
      <c r="BA237" s="19">
        <f t="shared" ref="BA237:BA299" si="98">AW237</f>
        <v>-0.98480775301220802</v>
      </c>
      <c r="BB237" s="1"/>
      <c r="BC237" s="1"/>
      <c r="BD237" s="1"/>
      <c r="BE237" s="1">
        <f>AY237</f>
        <v>-5.9391174613884726E-2</v>
      </c>
      <c r="BF237" s="1"/>
      <c r="BG237" s="1"/>
      <c r="BH237" s="25"/>
    </row>
    <row r="238" spans="24:60" x14ac:dyDescent="0.15"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>
        <v>0</v>
      </c>
      <c r="AU238" s="1">
        <v>1</v>
      </c>
      <c r="AV238" s="1">
        <v>0</v>
      </c>
      <c r="AW238" s="1">
        <f t="array" ref="AW238:AY238">MMULT(AT238:AV238,$AW$7:$AY$9)</f>
        <v>0.98480775301220802</v>
      </c>
      <c r="AX238" s="1">
        <v>0.1631759111665349</v>
      </c>
      <c r="AY238" s="17">
        <v>5.9391174613884726E-2</v>
      </c>
      <c r="AZ238" s="2"/>
      <c r="BA238" s="19">
        <f t="shared" si="98"/>
        <v>0.98480775301220802</v>
      </c>
      <c r="BB238" s="1"/>
      <c r="BC238" s="1"/>
      <c r="BD238" s="1"/>
      <c r="BE238" s="1">
        <f>AY238</f>
        <v>5.9391174613884726E-2</v>
      </c>
      <c r="BF238" s="1"/>
      <c r="BG238" s="1"/>
      <c r="BH238" s="25"/>
    </row>
    <row r="239" spans="24:60" x14ac:dyDescent="0.15"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7"/>
      <c r="AZ239" s="2"/>
      <c r="BA239" s="19"/>
      <c r="BB239" s="1"/>
      <c r="BC239" s="1"/>
      <c r="BD239" s="1"/>
      <c r="BE239" s="1"/>
      <c r="BF239" s="1"/>
      <c r="BG239" s="1"/>
      <c r="BH239" s="25"/>
    </row>
    <row r="240" spans="24:60" x14ac:dyDescent="0.15"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 t="s">
        <v>42</v>
      </c>
      <c r="AT240" s="1">
        <v>0</v>
      </c>
      <c r="AU240" s="1">
        <v>0</v>
      </c>
      <c r="AV240" s="1">
        <v>0</v>
      </c>
      <c r="AW240" s="1">
        <f t="array" ref="AW240:AY240">MMULT(AT240:AV240,$AW$7:$AY$9)</f>
        <v>0</v>
      </c>
      <c r="AX240" s="1">
        <v>0</v>
      </c>
      <c r="AY240" s="17">
        <v>0</v>
      </c>
      <c r="AZ240" s="2"/>
      <c r="BA240" s="19">
        <f t="shared" ref="BA240:BA302" si="99">AW240</f>
        <v>0</v>
      </c>
      <c r="BB240" s="1"/>
      <c r="BC240" s="1"/>
      <c r="BD240" s="1"/>
      <c r="BE240" s="1"/>
      <c r="BF240" s="1">
        <f>AY240</f>
        <v>0</v>
      </c>
      <c r="BG240" s="1"/>
      <c r="BH240" s="25"/>
    </row>
    <row r="241" spans="24:60" x14ac:dyDescent="0.15"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>
        <v>0</v>
      </c>
      <c r="AU241" s="1">
        <v>0</v>
      </c>
      <c r="AV241" s="1">
        <v>1</v>
      </c>
      <c r="AW241" s="1">
        <f t="array" ref="AW241:AY241">MMULT(AT241:AV241,$AW$7:$AY$9)</f>
        <v>0</v>
      </c>
      <c r="AX241" s="1">
        <v>-0.34202014332566871</v>
      </c>
      <c r="AY241" s="17">
        <v>0.93969262078590843</v>
      </c>
      <c r="AZ241" s="2"/>
      <c r="BA241" s="19">
        <f t="shared" si="99"/>
        <v>0</v>
      </c>
      <c r="BB241" s="1"/>
      <c r="BC241" s="1"/>
      <c r="BD241" s="1"/>
      <c r="BE241" s="1"/>
      <c r="BF241" s="1">
        <f>AY241</f>
        <v>0.93969262078590843</v>
      </c>
      <c r="BG241" s="1"/>
      <c r="BH241" s="25"/>
    </row>
    <row r="242" spans="24:60" x14ac:dyDescent="0.15"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7"/>
      <c r="AZ242" s="2"/>
      <c r="BA242" s="19"/>
      <c r="BB242" s="1"/>
      <c r="BC242" s="1"/>
      <c r="BD242" s="1"/>
      <c r="BE242" s="1"/>
      <c r="BF242" s="1"/>
      <c r="BG242" s="1"/>
      <c r="BH242" s="25"/>
    </row>
    <row r="243" spans="24:60" x14ac:dyDescent="0.15"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>
        <v>0</v>
      </c>
      <c r="AS243" s="1">
        <f>PI()/180*AR243</f>
        <v>0</v>
      </c>
      <c r="AT243" s="1">
        <f>COS(AS243)</f>
        <v>1</v>
      </c>
      <c r="AU243" s="1">
        <f>SIN(AS243)</f>
        <v>0</v>
      </c>
      <c r="AV243" s="1">
        <f>0</f>
        <v>0</v>
      </c>
      <c r="AW243" s="1">
        <f t="array" ref="AW243:AY243">MMULT(AT243:AV243,$AW$7:$AY$9)</f>
        <v>0.17364817766693041</v>
      </c>
      <c r="AX243" s="1">
        <v>-0.92541657839832336</v>
      </c>
      <c r="AY243" s="17">
        <v>-0.33682408883346515</v>
      </c>
      <c r="AZ243" s="2"/>
      <c r="BA243" s="19">
        <f t="shared" ref="BA243:BA305" si="100">AW243</f>
        <v>0.17364817766693041</v>
      </c>
      <c r="BB243" s="1"/>
      <c r="BC243" s="1"/>
      <c r="BD243" s="1"/>
      <c r="BE243" s="1"/>
      <c r="BF243" s="1"/>
      <c r="BG243" s="1">
        <f>AY243</f>
        <v>-0.33682408883346515</v>
      </c>
      <c r="BH243" s="25"/>
    </row>
    <row r="244" spans="24:60" x14ac:dyDescent="0.15"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>
        <f>AR243+10</f>
        <v>10</v>
      </c>
      <c r="AS244" s="1">
        <f t="shared" ref="AS244:AS279" si="101">PI()/180*AR244</f>
        <v>0.17453292519943295</v>
      </c>
      <c r="AT244" s="1">
        <f t="shared" ref="AT244:AT279" si="102">COS(AS244)</f>
        <v>0.98480775301220802</v>
      </c>
      <c r="AU244" s="1">
        <f t="shared" ref="AU244:AU279" si="103">SIN(AS244)</f>
        <v>0.17364817766693033</v>
      </c>
      <c r="AV244" s="1">
        <f>0</f>
        <v>0</v>
      </c>
      <c r="AW244" s="1">
        <f t="array" ref="AW244:AY244">MMULT(AT244:AV244,$AW$7:$AY$9)</f>
        <v>0.34202014332566877</v>
      </c>
      <c r="AX244" s="1">
        <v>-0.88302222155948895</v>
      </c>
      <c r="AY244" s="17">
        <v>-0.32139380484326963</v>
      </c>
      <c r="AZ244" s="2"/>
      <c r="BA244" s="19">
        <f t="shared" si="100"/>
        <v>0.34202014332566877</v>
      </c>
      <c r="BB244" s="1"/>
      <c r="BC244" s="1"/>
      <c r="BD244" s="1"/>
      <c r="BE244" s="1"/>
      <c r="BF244" s="1"/>
      <c r="BG244" s="1">
        <f>AY244</f>
        <v>-0.32139380484326963</v>
      </c>
      <c r="BH244" s="25"/>
    </row>
    <row r="245" spans="24:60" x14ac:dyDescent="0.15"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>
        <f t="shared" ref="AR245:AR267" si="104">AR244+10</f>
        <v>20</v>
      </c>
      <c r="AS245" s="1">
        <f t="shared" si="101"/>
        <v>0.3490658503988659</v>
      </c>
      <c r="AT245" s="1">
        <f t="shared" si="102"/>
        <v>0.93969262078590843</v>
      </c>
      <c r="AU245" s="1">
        <f t="shared" si="103"/>
        <v>0.34202014332566871</v>
      </c>
      <c r="AV245" s="1">
        <f>0</f>
        <v>0</v>
      </c>
      <c r="AW245" s="1">
        <f t="array" ref="AW245:AY245">MMULT(AT245:AV245,$AW$7:$AY$9)</f>
        <v>0.5</v>
      </c>
      <c r="AX245" s="1">
        <v>-0.81379768134937369</v>
      </c>
      <c r="AY245" s="17">
        <v>-0.2961981327260238</v>
      </c>
      <c r="AZ245" s="2"/>
      <c r="BA245" s="19">
        <f t="shared" si="100"/>
        <v>0.5</v>
      </c>
      <c r="BB245" s="1"/>
      <c r="BC245" s="1"/>
      <c r="BD245" s="1"/>
      <c r="BE245" s="1"/>
      <c r="BF245" s="1"/>
      <c r="BG245" s="1">
        <f>AY245</f>
        <v>-0.2961981327260238</v>
      </c>
      <c r="BH245" s="25"/>
    </row>
    <row r="246" spans="24:60" x14ac:dyDescent="0.15"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>
        <f t="shared" si="104"/>
        <v>30</v>
      </c>
      <c r="AS246" s="1">
        <f t="shared" si="101"/>
        <v>0.52359877559829882</v>
      </c>
      <c r="AT246" s="1">
        <f t="shared" si="102"/>
        <v>0.86602540378443871</v>
      </c>
      <c r="AU246" s="1">
        <f t="shared" si="103"/>
        <v>0.49999999999999994</v>
      </c>
      <c r="AV246" s="1">
        <f>0</f>
        <v>0</v>
      </c>
      <c r="AW246" s="1">
        <f t="array" ref="AW246:AY246">MMULT(AT246:AV246,$AW$7:$AY$9)</f>
        <v>0.64278760968653925</v>
      </c>
      <c r="AX246" s="1">
        <v>-0.71984631039295421</v>
      </c>
      <c r="AY246" s="17">
        <v>-0.26200263022938491</v>
      </c>
      <c r="AZ246" s="2"/>
      <c r="BA246" s="19">
        <f t="shared" si="100"/>
        <v>0.64278760968653925</v>
      </c>
      <c r="BB246" s="1"/>
      <c r="BC246" s="1"/>
      <c r="BD246" s="1"/>
      <c r="BE246" s="1"/>
      <c r="BF246" s="1"/>
      <c r="BG246" s="1">
        <f>AY246</f>
        <v>-0.26200263022938491</v>
      </c>
      <c r="BH246" s="25"/>
    </row>
    <row r="247" spans="24:60" x14ac:dyDescent="0.15"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>
        <f t="shared" si="104"/>
        <v>40</v>
      </c>
      <c r="AS247" s="1">
        <f t="shared" si="101"/>
        <v>0.69813170079773179</v>
      </c>
      <c r="AT247" s="1">
        <f t="shared" si="102"/>
        <v>0.76604444311897801</v>
      </c>
      <c r="AU247" s="1">
        <f t="shared" si="103"/>
        <v>0.64278760968653925</v>
      </c>
      <c r="AV247" s="1">
        <f>0</f>
        <v>0</v>
      </c>
      <c r="AW247" s="1">
        <f t="array" ref="AW247:AY247">MMULT(AT247:AV247,$AW$7:$AY$9)</f>
        <v>0.76604444311897801</v>
      </c>
      <c r="AX247" s="1">
        <v>-0.60402277355505363</v>
      </c>
      <c r="AY247" s="17">
        <v>-0.21984631039295416</v>
      </c>
      <c r="AZ247" s="2"/>
      <c r="BA247" s="19">
        <f t="shared" si="100"/>
        <v>0.76604444311897801</v>
      </c>
      <c r="BB247" s="1"/>
      <c r="BC247" s="1"/>
      <c r="BD247" s="1"/>
      <c r="BE247" s="1"/>
      <c r="BF247" s="1"/>
      <c r="BG247" s="1">
        <f>AY247</f>
        <v>-0.21984631039295416</v>
      </c>
      <c r="BH247" s="25"/>
    </row>
    <row r="248" spans="24:60" x14ac:dyDescent="0.15"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>
        <f t="shared" si="104"/>
        <v>50</v>
      </c>
      <c r="AS248" s="1">
        <f t="shared" si="101"/>
        <v>0.87266462599716477</v>
      </c>
      <c r="AT248" s="1">
        <f t="shared" si="102"/>
        <v>0.64278760968653936</v>
      </c>
      <c r="AU248" s="1">
        <f t="shared" si="103"/>
        <v>0.76604444311897801</v>
      </c>
      <c r="AV248" s="1">
        <f>0</f>
        <v>0</v>
      </c>
      <c r="AW248" s="1">
        <f t="array" ref="AW248:AY248">MMULT(AT248:AV248,$AW$7:$AY$9)</f>
        <v>0.8660254037844386</v>
      </c>
      <c r="AX248" s="1">
        <v>-0.46984631039295416</v>
      </c>
      <c r="AY248" s="17">
        <v>-0.17101007166283433</v>
      </c>
      <c r="AZ248" s="2"/>
      <c r="BA248" s="19">
        <f t="shared" si="100"/>
        <v>0.8660254037844386</v>
      </c>
      <c r="BB248" s="1"/>
      <c r="BC248" s="1"/>
      <c r="BD248" s="1"/>
      <c r="BE248" s="1"/>
      <c r="BF248" s="1"/>
      <c r="BG248" s="1">
        <f>AY248</f>
        <v>-0.17101007166283433</v>
      </c>
      <c r="BH248" s="25"/>
    </row>
    <row r="249" spans="24:60" x14ac:dyDescent="0.15"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>
        <f t="shared" si="104"/>
        <v>60</v>
      </c>
      <c r="AS249" s="1">
        <f t="shared" si="101"/>
        <v>1.0471975511965976</v>
      </c>
      <c r="AT249" s="1">
        <f t="shared" si="102"/>
        <v>0.50000000000000011</v>
      </c>
      <c r="AU249" s="1">
        <f t="shared" si="103"/>
        <v>0.8660254037844386</v>
      </c>
      <c r="AV249" s="1">
        <f>0</f>
        <v>0</v>
      </c>
      <c r="AW249" s="1">
        <f t="array" ref="AW249:AY249">MMULT(AT249:AV249,$AW$7:$AY$9)</f>
        <v>0.93969262078590843</v>
      </c>
      <c r="AX249" s="1">
        <v>-0.32139380484326974</v>
      </c>
      <c r="AY249" s="17">
        <v>-0.11697777844051099</v>
      </c>
      <c r="AZ249" s="2"/>
      <c r="BA249" s="19">
        <f t="shared" si="100"/>
        <v>0.93969262078590843</v>
      </c>
      <c r="BB249" s="1"/>
      <c r="BC249" s="1"/>
      <c r="BD249" s="1"/>
      <c r="BE249" s="1"/>
      <c r="BF249" s="1"/>
      <c r="BG249" s="1">
        <f>AY249</f>
        <v>-0.11697777844051099</v>
      </c>
      <c r="BH249" s="25"/>
    </row>
    <row r="250" spans="24:60" x14ac:dyDescent="0.15"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>
        <f t="shared" si="104"/>
        <v>70</v>
      </c>
      <c r="AS250" s="1">
        <f t="shared" si="101"/>
        <v>1.2217304763960306</v>
      </c>
      <c r="AT250" s="1">
        <f t="shared" si="102"/>
        <v>0.34202014332566882</v>
      </c>
      <c r="AU250" s="1">
        <f t="shared" si="103"/>
        <v>0.93969262078590832</v>
      </c>
      <c r="AV250" s="1">
        <f>0</f>
        <v>0</v>
      </c>
      <c r="AW250" s="1">
        <f t="array" ref="AW250:AY250">MMULT(AT250:AV250,$AW$7:$AY$9)</f>
        <v>0.98480775301220802</v>
      </c>
      <c r="AX250" s="1">
        <v>-0.16317591116653485</v>
      </c>
      <c r="AY250" s="17">
        <v>-5.9391174613884719E-2</v>
      </c>
      <c r="AZ250" s="2"/>
      <c r="BA250" s="19">
        <f t="shared" si="100"/>
        <v>0.98480775301220802</v>
      </c>
      <c r="BB250" s="1"/>
      <c r="BC250" s="1"/>
      <c r="BD250" s="1"/>
      <c r="BE250" s="1"/>
      <c r="BF250" s="1"/>
      <c r="BG250" s="1">
        <f>AY250</f>
        <v>-5.9391174613884719E-2</v>
      </c>
      <c r="BH250" s="25"/>
    </row>
    <row r="251" spans="24:60" x14ac:dyDescent="0.15"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>
        <f t="shared" si="104"/>
        <v>80</v>
      </c>
      <c r="AS251" s="1">
        <f t="shared" si="101"/>
        <v>1.3962634015954636</v>
      </c>
      <c r="AT251" s="1">
        <f t="shared" si="102"/>
        <v>0.17364817766693041</v>
      </c>
      <c r="AU251" s="1">
        <f t="shared" si="103"/>
        <v>0.98480775301220802</v>
      </c>
      <c r="AV251" s="1">
        <f>0</f>
        <v>0</v>
      </c>
      <c r="AW251" s="1">
        <f t="array" ref="AW251:AY251">MMULT(AT251:AV251,$AW$7:$AY$9)</f>
        <v>0.99999999999999989</v>
      </c>
      <c r="AX251" s="1">
        <v>0</v>
      </c>
      <c r="AY251" s="17">
        <v>0</v>
      </c>
      <c r="AZ251" s="2"/>
      <c r="BA251" s="19">
        <f t="shared" si="100"/>
        <v>0.99999999999999989</v>
      </c>
      <c r="BB251" s="1"/>
      <c r="BC251" s="1"/>
      <c r="BD251" s="1"/>
      <c r="BE251" s="1"/>
      <c r="BF251" s="1"/>
      <c r="BG251" s="1">
        <f>AY251</f>
        <v>0</v>
      </c>
      <c r="BH251" s="25"/>
    </row>
    <row r="252" spans="24:60" x14ac:dyDescent="0.15"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>
        <f t="shared" si="104"/>
        <v>90</v>
      </c>
      <c r="AS252" s="1">
        <f t="shared" si="101"/>
        <v>1.5707963267948966</v>
      </c>
      <c r="AT252" s="1">
        <f t="shared" si="102"/>
        <v>6.1257422745431001E-17</v>
      </c>
      <c r="AU252" s="1">
        <f t="shared" si="103"/>
        <v>1</v>
      </c>
      <c r="AV252" s="1">
        <f>0</f>
        <v>0</v>
      </c>
      <c r="AW252" s="1">
        <f t="array" ref="AW252:AY252">MMULT(AT252:AV252,$AW$7:$AY$9)</f>
        <v>0.98480775301220802</v>
      </c>
      <c r="AX252" s="1">
        <v>0.16317591116653485</v>
      </c>
      <c r="AY252" s="17">
        <v>5.9391174613884705E-2</v>
      </c>
      <c r="AZ252" s="2"/>
      <c r="BA252" s="19">
        <f t="shared" si="100"/>
        <v>0.98480775301220802</v>
      </c>
      <c r="BB252" s="1"/>
      <c r="BC252" s="1"/>
      <c r="BD252" s="1"/>
      <c r="BE252" s="1"/>
      <c r="BF252" s="1"/>
      <c r="BG252" s="1">
        <f>AY252</f>
        <v>5.9391174613884705E-2</v>
      </c>
      <c r="BH252" s="25"/>
    </row>
    <row r="253" spans="24:60" x14ac:dyDescent="0.15"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>
        <f t="shared" si="104"/>
        <v>100</v>
      </c>
      <c r="AS253" s="1">
        <f t="shared" si="101"/>
        <v>1.7453292519943295</v>
      </c>
      <c r="AT253" s="1">
        <f t="shared" si="102"/>
        <v>-0.1736481776669303</v>
      </c>
      <c r="AU253" s="1">
        <f t="shared" si="103"/>
        <v>0.98480775301220802</v>
      </c>
      <c r="AV253" s="1">
        <f>0</f>
        <v>0</v>
      </c>
      <c r="AW253" s="1">
        <f t="array" ref="AW253:AY253">MMULT(AT253:AV253,$AW$7:$AY$9)</f>
        <v>0.93969262078590832</v>
      </c>
      <c r="AX253" s="1">
        <v>0.32139380484326968</v>
      </c>
      <c r="AY253" s="17">
        <v>0.11697777844051098</v>
      </c>
      <c r="AZ253" s="2"/>
      <c r="BA253" s="19">
        <f t="shared" si="100"/>
        <v>0.93969262078590832</v>
      </c>
      <c r="BB253" s="1"/>
      <c r="BC253" s="1"/>
      <c r="BD253" s="1"/>
      <c r="BE253" s="1"/>
      <c r="BF253" s="1"/>
      <c r="BG253" s="1">
        <f>AY253</f>
        <v>0.11697777844051098</v>
      </c>
      <c r="BH253" s="25"/>
    </row>
    <row r="254" spans="24:60" x14ac:dyDescent="0.15"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>
        <f t="shared" si="104"/>
        <v>110</v>
      </c>
      <c r="AS254" s="1">
        <f t="shared" si="101"/>
        <v>1.9198621771937625</v>
      </c>
      <c r="AT254" s="1">
        <f t="shared" si="102"/>
        <v>-0.34202014332566871</v>
      </c>
      <c r="AU254" s="1">
        <f t="shared" si="103"/>
        <v>0.93969262078590843</v>
      </c>
      <c r="AV254" s="1">
        <f>0</f>
        <v>0</v>
      </c>
      <c r="AW254" s="1">
        <f t="array" ref="AW254:AY254">MMULT(AT254:AV254,$AW$7:$AY$9)</f>
        <v>0.8660254037844386</v>
      </c>
      <c r="AX254" s="1">
        <v>0.46984631039295421</v>
      </c>
      <c r="AY254" s="17">
        <v>0.17101007166283438</v>
      </c>
      <c r="AZ254" s="2"/>
      <c r="BA254" s="19">
        <f t="shared" si="100"/>
        <v>0.8660254037844386</v>
      </c>
      <c r="BB254" s="1"/>
      <c r="BC254" s="1"/>
      <c r="BD254" s="1"/>
      <c r="BE254" s="1"/>
      <c r="BF254" s="1"/>
      <c r="BG254" s="1">
        <f>AY254</f>
        <v>0.17101007166283438</v>
      </c>
      <c r="BH254" s="25"/>
    </row>
    <row r="255" spans="24:60" x14ac:dyDescent="0.15"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>
        <f t="shared" si="104"/>
        <v>120</v>
      </c>
      <c r="AS255" s="1">
        <f t="shared" si="101"/>
        <v>2.0943951023931953</v>
      </c>
      <c r="AT255" s="1">
        <f t="shared" si="102"/>
        <v>-0.49999999999999978</v>
      </c>
      <c r="AU255" s="1">
        <f t="shared" si="103"/>
        <v>0.86602540378443871</v>
      </c>
      <c r="AV255" s="1">
        <f>0</f>
        <v>0</v>
      </c>
      <c r="AW255" s="1">
        <f t="array" ref="AW255:AY255">MMULT(AT255:AV255,$AW$7:$AY$9)</f>
        <v>0.76604444311897812</v>
      </c>
      <c r="AX255" s="1">
        <v>0.60402277355505352</v>
      </c>
      <c r="AY255" s="17">
        <v>0.2198463103929541</v>
      </c>
      <c r="AZ255" s="2"/>
      <c r="BA255" s="19">
        <f t="shared" si="100"/>
        <v>0.76604444311897812</v>
      </c>
      <c r="BB255" s="1"/>
      <c r="BC255" s="1"/>
      <c r="BD255" s="1"/>
      <c r="BE255" s="1"/>
      <c r="BF255" s="1"/>
      <c r="BG255" s="1">
        <f>AY255</f>
        <v>0.2198463103929541</v>
      </c>
      <c r="BH255" s="25"/>
    </row>
    <row r="256" spans="24:60" x14ac:dyDescent="0.15"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>
        <f t="shared" si="104"/>
        <v>130</v>
      </c>
      <c r="AS256" s="1">
        <f t="shared" si="101"/>
        <v>2.2689280275926285</v>
      </c>
      <c r="AT256" s="1">
        <f t="shared" si="102"/>
        <v>-0.64278760968653936</v>
      </c>
      <c r="AU256" s="1">
        <f t="shared" si="103"/>
        <v>0.76604444311897801</v>
      </c>
      <c r="AV256" s="1">
        <f>0</f>
        <v>0</v>
      </c>
      <c r="AW256" s="1">
        <f t="array" ref="AW256:AY256">MMULT(AT256:AV256,$AW$7:$AY$9)</f>
        <v>0.64278760968653925</v>
      </c>
      <c r="AX256" s="1">
        <v>0.71984631039295421</v>
      </c>
      <c r="AY256" s="17">
        <v>0.26200263022938497</v>
      </c>
      <c r="AZ256" s="2"/>
      <c r="BA256" s="19">
        <f t="shared" si="100"/>
        <v>0.64278760968653925</v>
      </c>
      <c r="BB256" s="1"/>
      <c r="BC256" s="1"/>
      <c r="BD256" s="1"/>
      <c r="BE256" s="1"/>
      <c r="BF256" s="1"/>
      <c r="BG256" s="1">
        <f>AY256</f>
        <v>0.26200263022938497</v>
      </c>
      <c r="BH256" s="25"/>
    </row>
    <row r="257" spans="24:60" x14ac:dyDescent="0.15"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>
        <f t="shared" si="104"/>
        <v>140</v>
      </c>
      <c r="AS257" s="1">
        <f t="shared" si="101"/>
        <v>2.4434609527920612</v>
      </c>
      <c r="AT257" s="1">
        <f t="shared" si="102"/>
        <v>-0.7660444431189779</v>
      </c>
      <c r="AU257" s="1">
        <f t="shared" si="103"/>
        <v>0.64278760968653947</v>
      </c>
      <c r="AV257" s="1">
        <f>0</f>
        <v>0</v>
      </c>
      <c r="AW257" s="1">
        <f t="array" ref="AW257:AY257">MMULT(AT257:AV257,$AW$7:$AY$9)</f>
        <v>0.50000000000000011</v>
      </c>
      <c r="AX257" s="1">
        <v>0.81379768134937358</v>
      </c>
      <c r="AY257" s="17">
        <v>0.2961981327260238</v>
      </c>
      <c r="AZ257" s="2"/>
      <c r="BA257" s="19">
        <f t="shared" si="100"/>
        <v>0.50000000000000011</v>
      </c>
      <c r="BB257" s="1"/>
      <c r="BC257" s="1"/>
      <c r="BD257" s="1"/>
      <c r="BE257" s="1"/>
      <c r="BF257" s="1"/>
      <c r="BG257" s="1">
        <f>AY257</f>
        <v>0.2961981327260238</v>
      </c>
      <c r="BH257" s="25"/>
    </row>
    <row r="258" spans="24:60" x14ac:dyDescent="0.15"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>
        <f t="shared" si="104"/>
        <v>150</v>
      </c>
      <c r="AS258" s="1">
        <f t="shared" si="101"/>
        <v>2.6179938779914944</v>
      </c>
      <c r="AT258" s="1">
        <f t="shared" si="102"/>
        <v>-0.86602540378443871</v>
      </c>
      <c r="AU258" s="1">
        <f t="shared" si="103"/>
        <v>0.49999999999999994</v>
      </c>
      <c r="AV258" s="1">
        <f>0</f>
        <v>0</v>
      </c>
      <c r="AW258" s="1">
        <f t="array" ref="AW258:AY258">MMULT(AT258:AV258,$AW$7:$AY$9)</f>
        <v>0.3420201433256686</v>
      </c>
      <c r="AX258" s="1">
        <v>0.88302222155948917</v>
      </c>
      <c r="AY258" s="17">
        <v>0.32139380484326968</v>
      </c>
      <c r="AZ258" s="2"/>
      <c r="BA258" s="19">
        <f t="shared" si="100"/>
        <v>0.3420201433256686</v>
      </c>
      <c r="BB258" s="1"/>
      <c r="BC258" s="1"/>
      <c r="BD258" s="1"/>
      <c r="BE258" s="1"/>
      <c r="BF258" s="1"/>
      <c r="BG258" s="1">
        <f>AY258</f>
        <v>0.32139380484326968</v>
      </c>
      <c r="BH258" s="25"/>
    </row>
    <row r="259" spans="24:60" x14ac:dyDescent="0.15"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>
        <f t="shared" si="104"/>
        <v>160</v>
      </c>
      <c r="AS259" s="1">
        <f t="shared" si="101"/>
        <v>2.7925268031909272</v>
      </c>
      <c r="AT259" s="1">
        <f t="shared" si="102"/>
        <v>-0.93969262078590832</v>
      </c>
      <c r="AU259" s="1">
        <f t="shared" si="103"/>
        <v>0.34202014332566888</v>
      </c>
      <c r="AV259" s="1">
        <f>0</f>
        <v>0</v>
      </c>
      <c r="AW259" s="1">
        <f t="array" ref="AW259:AY259">MMULT(AT259:AV259,$AW$7:$AY$9)</f>
        <v>0.17364817766693044</v>
      </c>
      <c r="AX259" s="1">
        <v>0.92541657839832336</v>
      </c>
      <c r="AY259" s="17">
        <v>0.33682408883346515</v>
      </c>
      <c r="AZ259" s="2"/>
      <c r="BA259" s="19">
        <f t="shared" si="100"/>
        <v>0.17364817766693044</v>
      </c>
      <c r="BB259" s="1"/>
      <c r="BC259" s="1"/>
      <c r="BD259" s="1"/>
      <c r="BE259" s="1"/>
      <c r="BF259" s="1"/>
      <c r="BG259" s="1">
        <f>AY259</f>
        <v>0.33682408883346515</v>
      </c>
      <c r="BH259" s="25"/>
    </row>
    <row r="260" spans="24:60" x14ac:dyDescent="0.15"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>
        <f t="shared" si="104"/>
        <v>170</v>
      </c>
      <c r="AS260" s="1">
        <f t="shared" si="101"/>
        <v>2.9670597283903604</v>
      </c>
      <c r="AT260" s="1">
        <f t="shared" si="102"/>
        <v>-0.98480775301220802</v>
      </c>
      <c r="AU260" s="1">
        <f t="shared" si="103"/>
        <v>0.17364817766693028</v>
      </c>
      <c r="AV260" s="1">
        <f>0</f>
        <v>0</v>
      </c>
      <c r="AW260" s="1">
        <f t="array" ref="AW260:AY260">MMULT(AT260:AV260,$AW$7:$AY$9)</f>
        <v>-1.1102230246251565E-16</v>
      </c>
      <c r="AX260" s="1">
        <v>0.93969262078590843</v>
      </c>
      <c r="AY260" s="17">
        <v>0.34202014332566866</v>
      </c>
      <c r="AZ260" s="2"/>
      <c r="BA260" s="19">
        <f t="shared" si="100"/>
        <v>-1.1102230246251565E-16</v>
      </c>
      <c r="BB260" s="1"/>
      <c r="BC260" s="1"/>
      <c r="BD260" s="1"/>
      <c r="BE260" s="1"/>
      <c r="BF260" s="1"/>
      <c r="BG260" s="1">
        <f>AY260</f>
        <v>0.34202014332566866</v>
      </c>
      <c r="BH260" s="25"/>
    </row>
    <row r="261" spans="24:60" x14ac:dyDescent="0.15"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>
        <f t="shared" si="104"/>
        <v>180</v>
      </c>
      <c r="AS261" s="1">
        <f t="shared" si="101"/>
        <v>3.1415926535897931</v>
      </c>
      <c r="AT261" s="1">
        <f t="shared" si="102"/>
        <v>-1</v>
      </c>
      <c r="AU261" s="1">
        <f t="shared" si="103"/>
        <v>1.22514845490862E-16</v>
      </c>
      <c r="AV261" s="1">
        <f>0</f>
        <v>0</v>
      </c>
      <c r="AW261" s="1">
        <f t="array" ref="AW261:AY261">MMULT(AT261:AV261,$AW$7:$AY$9)</f>
        <v>-0.1736481776669303</v>
      </c>
      <c r="AX261" s="1">
        <v>0.92541657839832336</v>
      </c>
      <c r="AY261" s="17">
        <v>0.33682408883346515</v>
      </c>
      <c r="AZ261" s="2"/>
      <c r="BA261" s="19">
        <f t="shared" si="100"/>
        <v>-0.1736481776669303</v>
      </c>
      <c r="BB261" s="1"/>
      <c r="BC261" s="1"/>
      <c r="BD261" s="1"/>
      <c r="BE261" s="1"/>
      <c r="BF261" s="1"/>
      <c r="BG261" s="1">
        <f>AY261</f>
        <v>0.33682408883346515</v>
      </c>
      <c r="BH261" s="25"/>
    </row>
    <row r="262" spans="24:60" x14ac:dyDescent="0.15"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>
        <f t="shared" si="104"/>
        <v>190</v>
      </c>
      <c r="AS262" s="1">
        <f t="shared" si="101"/>
        <v>3.3161255787892263</v>
      </c>
      <c r="AT262" s="1">
        <f t="shared" si="102"/>
        <v>-0.98480775301220802</v>
      </c>
      <c r="AU262" s="1">
        <f t="shared" si="103"/>
        <v>-0.17364817766693047</v>
      </c>
      <c r="AV262" s="1">
        <f>0</f>
        <v>0</v>
      </c>
      <c r="AW262" s="1">
        <f t="array" ref="AW262:AY262">MMULT(AT262:AV262,$AW$7:$AY$9)</f>
        <v>-0.34202014332566888</v>
      </c>
      <c r="AX262" s="1">
        <v>0.88302222155948895</v>
      </c>
      <c r="AY262" s="17">
        <v>0.32139380484326957</v>
      </c>
      <c r="AZ262" s="2"/>
      <c r="BA262" s="19">
        <f t="shared" si="100"/>
        <v>-0.34202014332566888</v>
      </c>
      <c r="BB262" s="1"/>
      <c r="BC262" s="1"/>
      <c r="BD262" s="1"/>
      <c r="BE262" s="1"/>
      <c r="BF262" s="1"/>
      <c r="BG262" s="1">
        <f>AY262</f>
        <v>0.32139380484326957</v>
      </c>
      <c r="BH262" s="25"/>
    </row>
    <row r="263" spans="24:60" x14ac:dyDescent="0.15"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>
        <f t="shared" si="104"/>
        <v>200</v>
      </c>
      <c r="AS263" s="1">
        <f t="shared" si="101"/>
        <v>3.4906585039886591</v>
      </c>
      <c r="AT263" s="1">
        <f t="shared" si="102"/>
        <v>-0.93969262078590843</v>
      </c>
      <c r="AU263" s="1">
        <f t="shared" si="103"/>
        <v>-0.34202014332566866</v>
      </c>
      <c r="AV263" s="1">
        <f>0</f>
        <v>0</v>
      </c>
      <c r="AW263" s="1">
        <f t="array" ref="AW263:AY263">MMULT(AT263:AV263,$AW$7:$AY$9)</f>
        <v>-0.5</v>
      </c>
      <c r="AX263" s="1">
        <v>0.81379768134937369</v>
      </c>
      <c r="AY263" s="17">
        <v>0.2961981327260238</v>
      </c>
      <c r="AZ263" s="2"/>
      <c r="BA263" s="19">
        <f t="shared" si="100"/>
        <v>-0.5</v>
      </c>
      <c r="BB263" s="1"/>
      <c r="BC263" s="1"/>
      <c r="BD263" s="1"/>
      <c r="BE263" s="1"/>
      <c r="BF263" s="1"/>
      <c r="BG263" s="1">
        <f>AY263</f>
        <v>0.2961981327260238</v>
      </c>
      <c r="BH263" s="25"/>
    </row>
    <row r="264" spans="24:60" x14ac:dyDescent="0.15"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>
        <f t="shared" si="104"/>
        <v>210</v>
      </c>
      <c r="AS264" s="1">
        <f t="shared" si="101"/>
        <v>3.6651914291880923</v>
      </c>
      <c r="AT264" s="1">
        <f t="shared" si="102"/>
        <v>-0.8660254037844386</v>
      </c>
      <c r="AU264" s="1">
        <f t="shared" si="103"/>
        <v>-0.50000000000000011</v>
      </c>
      <c r="AV264" s="1">
        <f>0</f>
        <v>0</v>
      </c>
      <c r="AW264" s="1">
        <f t="array" ref="AW264:AY264">MMULT(AT264:AV264,$AW$7:$AY$9)</f>
        <v>-0.64278760968653947</v>
      </c>
      <c r="AX264" s="1">
        <v>0.7198463103929541</v>
      </c>
      <c r="AY264" s="17">
        <v>0.26200263022938491</v>
      </c>
      <c r="AZ264" s="2"/>
      <c r="BA264" s="19">
        <f t="shared" si="100"/>
        <v>-0.64278760968653947</v>
      </c>
      <c r="BB264" s="1"/>
      <c r="BC264" s="1"/>
      <c r="BD264" s="1"/>
      <c r="BE264" s="1"/>
      <c r="BF264" s="1"/>
      <c r="BG264" s="1">
        <f>AY264</f>
        <v>0.26200263022938491</v>
      </c>
      <c r="BH264" s="25"/>
    </row>
    <row r="265" spans="24:60" x14ac:dyDescent="0.15"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>
        <f t="shared" si="104"/>
        <v>220</v>
      </c>
      <c r="AS265" s="1">
        <f t="shared" si="101"/>
        <v>3.839724354387525</v>
      </c>
      <c r="AT265" s="1">
        <f t="shared" si="102"/>
        <v>-0.76604444311897801</v>
      </c>
      <c r="AU265" s="1">
        <f t="shared" si="103"/>
        <v>-0.64278760968653925</v>
      </c>
      <c r="AV265" s="1">
        <f>0</f>
        <v>0</v>
      </c>
      <c r="AW265" s="1">
        <f t="array" ref="AW265:AY265">MMULT(AT265:AV265,$AW$7:$AY$9)</f>
        <v>-0.76604444311897801</v>
      </c>
      <c r="AX265" s="1">
        <v>0.60402277355505363</v>
      </c>
      <c r="AY265" s="17">
        <v>0.21984631039295416</v>
      </c>
      <c r="AZ265" s="2"/>
      <c r="BA265" s="19">
        <f t="shared" si="100"/>
        <v>-0.76604444311897801</v>
      </c>
      <c r="BB265" s="1"/>
      <c r="BC265" s="1"/>
      <c r="BD265" s="1"/>
      <c r="BE265" s="1"/>
      <c r="BF265" s="1"/>
      <c r="BG265" s="1">
        <f>AY265</f>
        <v>0.21984631039295416</v>
      </c>
      <c r="BH265" s="25"/>
    </row>
    <row r="266" spans="24:60" x14ac:dyDescent="0.15"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>
        <f t="shared" si="104"/>
        <v>230</v>
      </c>
      <c r="AS266" s="1">
        <f t="shared" si="101"/>
        <v>4.0142572795869578</v>
      </c>
      <c r="AT266" s="1">
        <f t="shared" si="102"/>
        <v>-0.64278760968653947</v>
      </c>
      <c r="AU266" s="1">
        <f t="shared" si="103"/>
        <v>-0.7660444431189779</v>
      </c>
      <c r="AV266" s="1">
        <f>0</f>
        <v>0</v>
      </c>
      <c r="AW266" s="1">
        <f t="array" ref="AW266:AY266">MMULT(AT266:AV266,$AW$7:$AY$9)</f>
        <v>-0.8660254037844386</v>
      </c>
      <c r="AX266" s="1">
        <v>0.46984631039295432</v>
      </c>
      <c r="AY266" s="17">
        <v>0.17101007166283441</v>
      </c>
      <c r="AZ266" s="2"/>
      <c r="BA266" s="19">
        <f t="shared" si="100"/>
        <v>-0.8660254037844386</v>
      </c>
      <c r="BB266" s="1"/>
      <c r="BC266" s="1"/>
      <c r="BD266" s="1"/>
      <c r="BE266" s="1"/>
      <c r="BF266" s="1"/>
      <c r="BG266" s="1">
        <f>AY266</f>
        <v>0.17101007166283441</v>
      </c>
      <c r="BH266" s="25"/>
    </row>
    <row r="267" spans="24:60" x14ac:dyDescent="0.15"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>
        <f t="shared" si="104"/>
        <v>240</v>
      </c>
      <c r="AS267" s="1">
        <f t="shared" si="101"/>
        <v>4.1887902047863905</v>
      </c>
      <c r="AT267" s="1">
        <f t="shared" si="102"/>
        <v>-0.50000000000000044</v>
      </c>
      <c r="AU267" s="1">
        <f t="shared" si="103"/>
        <v>-0.86602540378443837</v>
      </c>
      <c r="AV267" s="1">
        <f>0</f>
        <v>0</v>
      </c>
      <c r="AW267" s="1">
        <f t="array" ref="AW267:AY267">MMULT(AT267:AV267,$AW$7:$AY$9)</f>
        <v>-0.93969262078590821</v>
      </c>
      <c r="AX267" s="1">
        <v>0.32139380484327007</v>
      </c>
      <c r="AY267" s="17">
        <v>0.1169777784405111</v>
      </c>
      <c r="AZ267" s="2"/>
      <c r="BA267" s="19">
        <f t="shared" si="100"/>
        <v>-0.93969262078590821</v>
      </c>
      <c r="BB267" s="1"/>
      <c r="BC267" s="1"/>
      <c r="BD267" s="1"/>
      <c r="BE267" s="1"/>
      <c r="BF267" s="1"/>
      <c r="BG267" s="1">
        <f>AY267</f>
        <v>0.1169777784405111</v>
      </c>
      <c r="BH267" s="25"/>
    </row>
    <row r="268" spans="24:60" x14ac:dyDescent="0.15"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>
        <f>AR267+10</f>
        <v>250</v>
      </c>
      <c r="AS268" s="1">
        <f t="shared" si="101"/>
        <v>4.3633231299858242</v>
      </c>
      <c r="AT268" s="1">
        <f t="shared" si="102"/>
        <v>-0.34202014332566855</v>
      </c>
      <c r="AU268" s="1">
        <f t="shared" si="103"/>
        <v>-0.93969262078590843</v>
      </c>
      <c r="AV268" s="1">
        <f>0</f>
        <v>0</v>
      </c>
      <c r="AW268" s="1">
        <f t="array" ref="AW268:AY268">MMULT(AT268:AV268,$AW$7:$AY$9)</f>
        <v>-0.98480775301220802</v>
      </c>
      <c r="AX268" s="1">
        <v>0.1631759111665346</v>
      </c>
      <c r="AY268" s="17">
        <v>5.9391174613884615E-2</v>
      </c>
      <c r="AZ268" s="2"/>
      <c r="BA268" s="19">
        <f t="shared" si="100"/>
        <v>-0.98480775301220802</v>
      </c>
      <c r="BB268" s="1"/>
      <c r="BC268" s="1"/>
      <c r="BD268" s="1"/>
      <c r="BE268" s="1"/>
      <c r="BF268" s="1"/>
      <c r="BG268" s="1">
        <f>AY268</f>
        <v>5.9391174613884615E-2</v>
      </c>
      <c r="BH268" s="25"/>
    </row>
    <row r="269" spans="24:60" x14ac:dyDescent="0.15"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>
        <f t="shared" ref="AR269:AR276" si="105">AR268+10</f>
        <v>260</v>
      </c>
      <c r="AS269" s="1">
        <f t="shared" si="101"/>
        <v>4.5378560551852569</v>
      </c>
      <c r="AT269" s="1">
        <f t="shared" si="102"/>
        <v>-0.17364817766693033</v>
      </c>
      <c r="AU269" s="1">
        <f t="shared" si="103"/>
        <v>-0.98480775301220802</v>
      </c>
      <c r="AV269" s="1">
        <f>0</f>
        <v>0</v>
      </c>
      <c r="AW269" s="1">
        <f t="array" ref="AW269:AY269">MMULT(AT269:AV269,$AW$7:$AY$9)</f>
        <v>-0.99999999999999989</v>
      </c>
      <c r="AX269" s="1">
        <v>-8.3266726846886741E-17</v>
      </c>
      <c r="AY269" s="17">
        <v>-2.7755575615628914E-17</v>
      </c>
      <c r="AZ269" s="2"/>
      <c r="BA269" s="19">
        <f t="shared" si="100"/>
        <v>-0.99999999999999989</v>
      </c>
      <c r="BB269" s="1"/>
      <c r="BC269" s="1"/>
      <c r="BD269" s="1"/>
      <c r="BE269" s="1"/>
      <c r="BF269" s="1"/>
      <c r="BG269" s="1">
        <f>AY269</f>
        <v>-2.7755575615628914E-17</v>
      </c>
      <c r="BH269" s="25"/>
    </row>
    <row r="270" spans="24:60" x14ac:dyDescent="0.15"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>
        <f t="shared" si="105"/>
        <v>270</v>
      </c>
      <c r="AS270" s="1">
        <f t="shared" si="101"/>
        <v>4.7123889803846897</v>
      </c>
      <c r="AT270" s="1">
        <f t="shared" si="102"/>
        <v>-1.83772268236293E-16</v>
      </c>
      <c r="AU270" s="1">
        <f t="shared" si="103"/>
        <v>-1</v>
      </c>
      <c r="AV270" s="1">
        <f>0</f>
        <v>0</v>
      </c>
      <c r="AW270" s="1">
        <f t="array" ref="AW270:AY270">MMULT(AT270:AV270,$AW$7:$AY$9)</f>
        <v>-0.98480775301220802</v>
      </c>
      <c r="AX270" s="1">
        <v>-0.16317591116653474</v>
      </c>
      <c r="AY270" s="17">
        <v>-5.9391174613884663E-2</v>
      </c>
      <c r="AZ270" s="2"/>
      <c r="BA270" s="19">
        <f t="shared" si="100"/>
        <v>-0.98480775301220802</v>
      </c>
      <c r="BB270" s="1"/>
      <c r="BC270" s="1"/>
      <c r="BD270" s="1"/>
      <c r="BE270" s="1"/>
      <c r="BF270" s="1"/>
      <c r="BG270" s="1">
        <f>AY270</f>
        <v>-5.9391174613884663E-2</v>
      </c>
      <c r="BH270" s="25"/>
    </row>
    <row r="271" spans="24:60" x14ac:dyDescent="0.15"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>
        <f t="shared" si="105"/>
        <v>280</v>
      </c>
      <c r="AS271" s="1">
        <f t="shared" si="101"/>
        <v>4.8869219055841224</v>
      </c>
      <c r="AT271" s="1">
        <f t="shared" si="102"/>
        <v>0.17364817766692997</v>
      </c>
      <c r="AU271" s="1">
        <f t="shared" si="103"/>
        <v>-0.98480775301220813</v>
      </c>
      <c r="AV271" s="1">
        <f>0</f>
        <v>0</v>
      </c>
      <c r="AW271" s="1">
        <f t="array" ref="AW271:AY271">MMULT(AT271:AV271,$AW$7:$AY$9)</f>
        <v>-0.93969262078590843</v>
      </c>
      <c r="AX271" s="1">
        <v>-0.3213938048432694</v>
      </c>
      <c r="AY271" s="17">
        <v>-0.11697777844051088</v>
      </c>
      <c r="AZ271" s="2"/>
      <c r="BA271" s="19">
        <f t="shared" si="100"/>
        <v>-0.93969262078590843</v>
      </c>
      <c r="BB271" s="1"/>
      <c r="BC271" s="1"/>
      <c r="BD271" s="1"/>
      <c r="BE271" s="1"/>
      <c r="BF271" s="1"/>
      <c r="BG271" s="1">
        <f>AY271</f>
        <v>-0.11697777844051088</v>
      </c>
      <c r="BH271" s="25"/>
    </row>
    <row r="272" spans="24:60" x14ac:dyDescent="0.15"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>
        <f t="shared" si="105"/>
        <v>290</v>
      </c>
      <c r="AS272" s="1">
        <f t="shared" si="101"/>
        <v>5.0614548307835561</v>
      </c>
      <c r="AT272" s="1">
        <f t="shared" si="102"/>
        <v>0.34202014332566899</v>
      </c>
      <c r="AU272" s="1">
        <f t="shared" si="103"/>
        <v>-0.93969262078590832</v>
      </c>
      <c r="AV272" s="1">
        <f>0</f>
        <v>0</v>
      </c>
      <c r="AW272" s="1">
        <f t="array" ref="AW272:AY272">MMULT(AT272:AV272,$AW$7:$AY$9)</f>
        <v>-0.86602540378443849</v>
      </c>
      <c r="AX272" s="1">
        <v>-0.46984631039295449</v>
      </c>
      <c r="AY272" s="17">
        <v>-0.17101007166283447</v>
      </c>
      <c r="AZ272" s="2"/>
      <c r="BA272" s="19">
        <f t="shared" si="100"/>
        <v>-0.86602540378443849</v>
      </c>
      <c r="BB272" s="1"/>
      <c r="BC272" s="1"/>
      <c r="BD272" s="1"/>
      <c r="BE272" s="1"/>
      <c r="BF272" s="1"/>
      <c r="BG272" s="1">
        <f>AY272</f>
        <v>-0.17101007166283447</v>
      </c>
      <c r="BH272" s="25"/>
    </row>
    <row r="273" spans="24:60" x14ac:dyDescent="0.15"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>
        <f t="shared" si="105"/>
        <v>300</v>
      </c>
      <c r="AS273" s="1">
        <f t="shared" si="101"/>
        <v>5.2359877559829888</v>
      </c>
      <c r="AT273" s="1">
        <f t="shared" si="102"/>
        <v>0.50000000000000011</v>
      </c>
      <c r="AU273" s="1">
        <f t="shared" si="103"/>
        <v>-0.8660254037844386</v>
      </c>
      <c r="AV273" s="1">
        <f>0</f>
        <v>0</v>
      </c>
      <c r="AW273" s="1">
        <f t="array" ref="AW273:AY273">MMULT(AT273:AV273,$AW$7:$AY$9)</f>
        <v>-0.7660444431189779</v>
      </c>
      <c r="AX273" s="1">
        <v>-0.60402277355505385</v>
      </c>
      <c r="AY273" s="17">
        <v>-0.21984631039295421</v>
      </c>
      <c r="AZ273" s="2"/>
      <c r="BA273" s="19">
        <f t="shared" si="100"/>
        <v>-0.7660444431189779</v>
      </c>
      <c r="BB273" s="1"/>
      <c r="BC273" s="1"/>
      <c r="BD273" s="1"/>
      <c r="BE273" s="1"/>
      <c r="BF273" s="1"/>
      <c r="BG273" s="1">
        <f>AY273</f>
        <v>-0.21984631039295421</v>
      </c>
      <c r="BH273" s="25"/>
    </row>
    <row r="274" spans="24:60" x14ac:dyDescent="0.15"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>
        <f t="shared" si="105"/>
        <v>310</v>
      </c>
      <c r="AS274" s="1">
        <f t="shared" si="101"/>
        <v>5.4105206811824216</v>
      </c>
      <c r="AT274" s="1">
        <f t="shared" si="102"/>
        <v>0.64278760968653925</v>
      </c>
      <c r="AU274" s="1">
        <f t="shared" si="103"/>
        <v>-0.76604444311897812</v>
      </c>
      <c r="AV274" s="1">
        <f>0</f>
        <v>0</v>
      </c>
      <c r="AW274" s="1">
        <f t="array" ref="AW274:AY274">MMULT(AT274:AV274,$AW$7:$AY$9)</f>
        <v>-0.64278760968653936</v>
      </c>
      <c r="AX274" s="1">
        <v>-0.71984631039295421</v>
      </c>
      <c r="AY274" s="17">
        <v>-0.26200263022938491</v>
      </c>
      <c r="AZ274" s="2"/>
      <c r="BA274" s="19">
        <f t="shared" si="100"/>
        <v>-0.64278760968653936</v>
      </c>
      <c r="BB274" s="1"/>
      <c r="BC274" s="1"/>
      <c r="BD274" s="1"/>
      <c r="BE274" s="1"/>
      <c r="BF274" s="1"/>
      <c r="BG274" s="1">
        <f>AY274</f>
        <v>-0.26200263022938491</v>
      </c>
      <c r="BH274" s="25"/>
    </row>
    <row r="275" spans="24:60" x14ac:dyDescent="0.15"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>
        <f t="shared" si="105"/>
        <v>320</v>
      </c>
      <c r="AS275" s="1">
        <f t="shared" si="101"/>
        <v>5.5850536063818543</v>
      </c>
      <c r="AT275" s="1">
        <f t="shared" si="102"/>
        <v>0.76604444311897779</v>
      </c>
      <c r="AU275" s="1">
        <f t="shared" si="103"/>
        <v>-0.64278760968653958</v>
      </c>
      <c r="AV275" s="1">
        <f>0</f>
        <v>0</v>
      </c>
      <c r="AW275" s="1">
        <f t="array" ref="AW275:AY275">MMULT(AT275:AV275,$AW$7:$AY$9)</f>
        <v>-0.50000000000000022</v>
      </c>
      <c r="AX275" s="1">
        <v>-0.81379768134937347</v>
      </c>
      <c r="AY275" s="17">
        <v>-0.29619813272602374</v>
      </c>
      <c r="AZ275" s="2"/>
      <c r="BA275" s="19">
        <f t="shared" si="100"/>
        <v>-0.50000000000000022</v>
      </c>
      <c r="BB275" s="1"/>
      <c r="BC275" s="1"/>
      <c r="BD275" s="1"/>
      <c r="BE275" s="1"/>
      <c r="BF275" s="1"/>
      <c r="BG275" s="1">
        <f>AY275</f>
        <v>-0.29619813272602374</v>
      </c>
      <c r="BH275" s="25"/>
    </row>
    <row r="276" spans="24:60" x14ac:dyDescent="0.15"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>
        <f t="shared" si="105"/>
        <v>330</v>
      </c>
      <c r="AS276" s="1">
        <f t="shared" si="101"/>
        <v>5.7595865315812871</v>
      </c>
      <c r="AT276" s="1">
        <f t="shared" si="102"/>
        <v>0.86602540378443837</v>
      </c>
      <c r="AU276" s="1">
        <f t="shared" si="103"/>
        <v>-0.50000000000000044</v>
      </c>
      <c r="AV276" s="1">
        <f>0</f>
        <v>0</v>
      </c>
      <c r="AW276" s="1">
        <f t="array" ref="AW276:AY276">MMULT(AT276:AV276,$AW$7:$AY$9)</f>
        <v>-0.34202014332566916</v>
      </c>
      <c r="AX276" s="1">
        <v>-0.88302222155948884</v>
      </c>
      <c r="AY276" s="17">
        <v>-0.32139380484326957</v>
      </c>
      <c r="AZ276" s="2"/>
      <c r="BA276" s="19">
        <f t="shared" si="100"/>
        <v>-0.34202014332566916</v>
      </c>
      <c r="BB276" s="1"/>
      <c r="BC276" s="1"/>
      <c r="BD276" s="1"/>
      <c r="BE276" s="1"/>
      <c r="BF276" s="1"/>
      <c r="BG276" s="1">
        <f>AY276</f>
        <v>-0.32139380484326957</v>
      </c>
      <c r="BH276" s="25"/>
    </row>
    <row r="277" spans="24:60" x14ac:dyDescent="0.15"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>
        <f>AR276+10</f>
        <v>340</v>
      </c>
      <c r="AS277" s="1">
        <f t="shared" si="101"/>
        <v>5.9341194567807207</v>
      </c>
      <c r="AT277" s="1">
        <f t="shared" si="102"/>
        <v>0.93969262078590843</v>
      </c>
      <c r="AU277" s="1">
        <f t="shared" si="103"/>
        <v>-0.3420201433256686</v>
      </c>
      <c r="AV277" s="1">
        <f>0</f>
        <v>0</v>
      </c>
      <c r="AW277" s="1">
        <f t="array" ref="AW277:AY277">MMULT(AT277:AV277,$AW$7:$AY$9)</f>
        <v>-0.17364817766693014</v>
      </c>
      <c r="AX277" s="1">
        <v>-0.92541657839832347</v>
      </c>
      <c r="AY277" s="17">
        <v>-0.33682408883346515</v>
      </c>
      <c r="AZ277" s="2"/>
      <c r="BA277" s="19">
        <f t="shared" si="100"/>
        <v>-0.17364817766693014</v>
      </c>
      <c r="BB277" s="1"/>
      <c r="BC277" s="1"/>
      <c r="BD277" s="1"/>
      <c r="BE277" s="1"/>
      <c r="BF277" s="1"/>
      <c r="BG277" s="1">
        <f>AY277</f>
        <v>-0.33682408883346515</v>
      </c>
      <c r="BH277" s="25"/>
    </row>
    <row r="278" spans="24:60" x14ac:dyDescent="0.15"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>
        <f t="shared" ref="AR278:AR279" si="106">AR277+10</f>
        <v>350</v>
      </c>
      <c r="AS278" s="1">
        <f t="shared" si="101"/>
        <v>6.1086523819801535</v>
      </c>
      <c r="AT278" s="1">
        <f t="shared" si="102"/>
        <v>0.98480775301220802</v>
      </c>
      <c r="AU278" s="1">
        <f t="shared" si="103"/>
        <v>-0.17364817766693039</v>
      </c>
      <c r="AV278" s="1">
        <f>0</f>
        <v>0</v>
      </c>
      <c r="AW278" s="1">
        <f t="array" ref="AW278:AY278">MMULT(AT278:AV278,$AW$7:$AY$9)</f>
        <v>2.7755575615628914E-17</v>
      </c>
      <c r="AX278" s="1">
        <v>-0.93969262078590843</v>
      </c>
      <c r="AY278" s="17">
        <v>-0.34202014332566866</v>
      </c>
      <c r="AZ278" s="2"/>
      <c r="BA278" s="19">
        <f t="shared" si="100"/>
        <v>2.7755575615628914E-17</v>
      </c>
      <c r="BB278" s="1"/>
      <c r="BC278" s="1"/>
      <c r="BD278" s="1"/>
      <c r="BE278" s="1"/>
      <c r="BF278" s="1"/>
      <c r="BG278" s="1">
        <f>AY278</f>
        <v>-0.34202014332566866</v>
      </c>
      <c r="BH278" s="25"/>
    </row>
    <row r="279" spans="24:60" x14ac:dyDescent="0.15"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>
        <f t="shared" si="106"/>
        <v>360</v>
      </c>
      <c r="AS279" s="1">
        <f t="shared" si="101"/>
        <v>6.2831853071795862</v>
      </c>
      <c r="AT279" s="1">
        <f t="shared" si="102"/>
        <v>1</v>
      </c>
      <c r="AU279" s="1">
        <f t="shared" si="103"/>
        <v>-2.45029690981724E-16</v>
      </c>
      <c r="AV279" s="1">
        <f>0</f>
        <v>0</v>
      </c>
      <c r="AW279" s="1">
        <f t="array" ref="AW279:AY279">MMULT(AT279:AV279,$AW$7:$AY$9)</f>
        <v>0.17364817766693016</v>
      </c>
      <c r="AX279" s="1">
        <v>-0.92541657839832336</v>
      </c>
      <c r="AY279" s="17">
        <v>-0.33682408883346515</v>
      </c>
      <c r="AZ279" s="2"/>
      <c r="BA279" s="19">
        <f t="shared" si="100"/>
        <v>0.17364817766693016</v>
      </c>
      <c r="BB279" s="1"/>
      <c r="BC279" s="1"/>
      <c r="BD279" s="1"/>
      <c r="BE279" s="1"/>
      <c r="BF279" s="1"/>
      <c r="BG279" s="1">
        <f>AY279</f>
        <v>-0.33682408883346515</v>
      </c>
      <c r="BH279" s="25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79"/>
  <sheetViews>
    <sheetView tabSelected="1" topLeftCell="AU1" workbookViewId="0">
      <selection activeCell="BA8" sqref="BA8"/>
    </sheetView>
  </sheetViews>
  <sheetFormatPr defaultRowHeight="13.5" x14ac:dyDescent="0.15"/>
  <cols>
    <col min="49" max="49" width="9.125" bestFit="1" customWidth="1"/>
    <col min="50" max="50" width="13.875" bestFit="1" customWidth="1"/>
    <col min="51" max="51" width="9.125" bestFit="1" customWidth="1"/>
  </cols>
  <sheetData>
    <row r="1" spans="1:74" x14ac:dyDescent="0.15">
      <c r="AU1" t="s">
        <v>38</v>
      </c>
      <c r="AV1">
        <v>20</v>
      </c>
      <c r="AW1" s="9">
        <v>1</v>
      </c>
      <c r="AX1" s="10">
        <v>0</v>
      </c>
      <c r="AY1" s="11">
        <v>0</v>
      </c>
    </row>
    <row r="2" spans="1:74" x14ac:dyDescent="0.15">
      <c r="AV2">
        <f>PI()/180*AV1</f>
        <v>0.3490658503988659</v>
      </c>
      <c r="AW2" s="12">
        <v>0</v>
      </c>
      <c r="AX2" s="1">
        <f>COS(AV2)</f>
        <v>0.93969262078590843</v>
      </c>
      <c r="AY2" s="13">
        <f>SIN(AV2)</f>
        <v>0.34202014332566871</v>
      </c>
    </row>
    <row r="3" spans="1:74" ht="14.25" thickBot="1" x14ac:dyDescent="0.2">
      <c r="AW3" s="14">
        <v>0</v>
      </c>
      <c r="AX3" s="15">
        <f>-AY2</f>
        <v>-0.34202014332566871</v>
      </c>
      <c r="AY3" s="16">
        <f>AX2</f>
        <v>0.93969262078590843</v>
      </c>
    </row>
    <row r="4" spans="1:74" x14ac:dyDescent="0.15">
      <c r="AU4" t="s">
        <v>45</v>
      </c>
      <c r="AV4">
        <v>-80</v>
      </c>
      <c r="AW4" s="9">
        <f>COS(AV5)</f>
        <v>0.17364817766693041</v>
      </c>
      <c r="AX4" s="10">
        <f>SIN(AV5)</f>
        <v>-0.98480775301220802</v>
      </c>
      <c r="AY4" s="11">
        <v>0</v>
      </c>
    </row>
    <row r="5" spans="1:74" x14ac:dyDescent="0.15">
      <c r="A5" s="1" t="s">
        <v>31</v>
      </c>
      <c r="B5" s="1" t="s">
        <v>23</v>
      </c>
      <c r="D5" t="s">
        <v>17</v>
      </c>
      <c r="G5" s="3"/>
      <c r="H5" s="3"/>
      <c r="I5" s="3"/>
      <c r="J5" s="3"/>
      <c r="K5" s="3"/>
      <c r="L5" s="3"/>
      <c r="M5" s="3"/>
      <c r="AV5">
        <f>PI()/180*AV4</f>
        <v>-1.3962634015954636</v>
      </c>
      <c r="AW5" s="12">
        <f>-AX4</f>
        <v>0.98480775301220802</v>
      </c>
      <c r="AX5" s="1">
        <f>AW4</f>
        <v>0.17364817766693041</v>
      </c>
      <c r="AY5" s="13">
        <v>0</v>
      </c>
      <c r="BO5" t="s">
        <v>89</v>
      </c>
    </row>
    <row r="6" spans="1:74" ht="14.25" thickBot="1" x14ac:dyDescent="0.2">
      <c r="A6" s="1">
        <v>0</v>
      </c>
      <c r="B6" s="1">
        <f t="shared" ref="B6:B13" si="0">A6/$A$15</f>
        <v>0</v>
      </c>
      <c r="D6" s="1" t="s">
        <v>4</v>
      </c>
      <c r="E6" s="1">
        <f ca="1">B6*Σ8つ!$C$3</f>
        <v>0</v>
      </c>
      <c r="G6" s="3"/>
      <c r="H6" s="3"/>
      <c r="I6" s="3"/>
      <c r="J6" s="3"/>
      <c r="K6" s="3"/>
      <c r="L6" s="3"/>
      <c r="M6" s="3"/>
      <c r="AW6" s="14">
        <v>0</v>
      </c>
      <c r="AX6" s="15">
        <v>0</v>
      </c>
      <c r="AY6" s="16">
        <v>1</v>
      </c>
      <c r="BO6" s="1">
        <f ca="1">P30</f>
        <v>0.99428891256046703</v>
      </c>
      <c r="BP6" s="1">
        <f ca="1">Q30</f>
        <v>-9.474264987751696E-2</v>
      </c>
      <c r="BQ6" s="1">
        <f ca="1">R30</f>
        <v>4.9126252182620476E-2</v>
      </c>
    </row>
    <row r="7" spans="1:74" x14ac:dyDescent="0.15">
      <c r="A7" s="1">
        <v>1.1000000000000001</v>
      </c>
      <c r="B7" s="1">
        <f t="shared" si="0"/>
        <v>0.73333333333333339</v>
      </c>
      <c r="D7" s="1" t="s">
        <v>5</v>
      </c>
      <c r="E7" s="1">
        <f ca="1">B7*Σ8つ!$C$3</f>
        <v>-3.8675973617466518E-2</v>
      </c>
      <c r="G7" s="3"/>
      <c r="H7" s="3"/>
      <c r="I7" s="3"/>
      <c r="J7" s="3"/>
      <c r="K7" s="3"/>
      <c r="L7" s="3"/>
      <c r="M7" s="3"/>
      <c r="P7" t="s">
        <v>17</v>
      </c>
      <c r="AS7" s="7" t="s">
        <v>73</v>
      </c>
      <c r="AV7" t="s">
        <v>74</v>
      </c>
      <c r="AW7" s="9">
        <f t="array" ref="AW7:AY9">MMULT(AW4:AY6,AW1:AY3)</f>
        <v>0.17364817766693041</v>
      </c>
      <c r="AX7" s="10">
        <v>-0.92541657839832336</v>
      </c>
      <c r="AY7" s="11">
        <v>-0.33682408883346515</v>
      </c>
      <c r="BL7" s="1">
        <v>2</v>
      </c>
      <c r="BM7" s="1">
        <v>2</v>
      </c>
      <c r="BN7" s="17">
        <v>2</v>
      </c>
      <c r="BO7" s="1">
        <f ca="1">P31</f>
        <v>9.4721357128891071E-2</v>
      </c>
      <c r="BP7" s="1">
        <f ca="1">Q31</f>
        <v>0.99549998022562503</v>
      </c>
      <c r="BQ7" s="1">
        <f ca="1">R31</f>
        <v>2.7665636521484955E-3</v>
      </c>
    </row>
    <row r="8" spans="1:74" x14ac:dyDescent="0.15">
      <c r="A8" s="1">
        <v>0</v>
      </c>
      <c r="B8" s="1">
        <f t="shared" si="0"/>
        <v>0</v>
      </c>
      <c r="D8" s="1" t="s">
        <v>6</v>
      </c>
      <c r="E8" s="1">
        <f ca="1">B8*Σ8つ!$C$3</f>
        <v>0</v>
      </c>
      <c r="G8" s="3"/>
      <c r="H8" s="3"/>
      <c r="I8" s="3"/>
      <c r="J8" s="3"/>
      <c r="K8" s="3"/>
      <c r="L8" s="3"/>
      <c r="M8" s="3"/>
      <c r="AW8" s="12">
        <v>0.98480775301220802</v>
      </c>
      <c r="AX8" s="1">
        <v>0.1631759111665349</v>
      </c>
      <c r="AY8" s="13">
        <v>5.9391174613884726E-2</v>
      </c>
      <c r="BI8" t="s">
        <v>83</v>
      </c>
      <c r="BL8" s="1">
        <v>-0.5</v>
      </c>
      <c r="BM8" s="1">
        <v>-0.5</v>
      </c>
      <c r="BN8" s="17">
        <v>-0.5</v>
      </c>
      <c r="BO8" s="1">
        <f ca="1">P32</f>
        <v>-4.916729464781712E-2</v>
      </c>
      <c r="BP8" s="1">
        <f ca="1">Q32</f>
        <v>1.9025417121699166E-3</v>
      </c>
      <c r="BQ8" s="1">
        <f ca="1">R32</f>
        <v>0.99878874516688876</v>
      </c>
      <c r="BR8" s="19">
        <v>0</v>
      </c>
      <c r="BS8" s="1">
        <v>0</v>
      </c>
      <c r="BT8" s="1">
        <v>3</v>
      </c>
      <c r="BU8" s="1">
        <v>1</v>
      </c>
    </row>
    <row r="9" spans="1:74" ht="14.25" thickBot="1" x14ac:dyDescent="0.2">
      <c r="A9" s="1">
        <v>0</v>
      </c>
      <c r="B9" s="1">
        <f t="shared" si="0"/>
        <v>0</v>
      </c>
      <c r="D9" s="1" t="s">
        <v>7</v>
      </c>
      <c r="E9" s="1">
        <f ca="1">B9*Σ8つ!$C$3</f>
        <v>0</v>
      </c>
      <c r="G9" s="3"/>
      <c r="H9" s="3"/>
      <c r="I9" s="3"/>
      <c r="J9" s="3"/>
      <c r="K9" s="3"/>
      <c r="L9" s="3"/>
      <c r="M9" s="3"/>
      <c r="P9" t="s">
        <v>52</v>
      </c>
      <c r="AA9" t="s">
        <v>18</v>
      </c>
      <c r="AJ9" t="s">
        <v>70</v>
      </c>
      <c r="AT9" t="s">
        <v>35</v>
      </c>
      <c r="AU9" t="s">
        <v>37</v>
      </c>
      <c r="AV9" t="s">
        <v>36</v>
      </c>
      <c r="AW9" s="14">
        <v>0</v>
      </c>
      <c r="AX9" s="15">
        <v>-0.34202014332566871</v>
      </c>
      <c r="AY9" s="16">
        <v>0.93969262078590843</v>
      </c>
      <c r="BI9" s="1" t="s">
        <v>35</v>
      </c>
      <c r="BJ9" s="1" t="s">
        <v>37</v>
      </c>
      <c r="BK9" s="1" t="s">
        <v>82</v>
      </c>
      <c r="BL9" s="1" t="s">
        <v>35</v>
      </c>
      <c r="BM9" s="1" t="s">
        <v>37</v>
      </c>
      <c r="BN9" s="1" t="s">
        <v>88</v>
      </c>
      <c r="BO9" s="1" t="s">
        <v>35</v>
      </c>
      <c r="BP9" s="1" t="s">
        <v>85</v>
      </c>
      <c r="BQ9" s="1" t="s">
        <v>36</v>
      </c>
      <c r="BR9" s="1" t="s">
        <v>35</v>
      </c>
      <c r="BS9" s="1" t="s">
        <v>37</v>
      </c>
      <c r="BT9" s="1" t="s">
        <v>36</v>
      </c>
      <c r="BU9" s="1" t="s">
        <v>86</v>
      </c>
      <c r="BV9" s="1" t="s">
        <v>87</v>
      </c>
    </row>
    <row r="10" spans="1:74" ht="27" x14ac:dyDescent="0.15">
      <c r="A10" s="1">
        <v>1.4</v>
      </c>
      <c r="B10" s="1">
        <f t="shared" si="0"/>
        <v>0.93333333333333324</v>
      </c>
      <c r="D10" s="1" t="s">
        <v>8</v>
      </c>
      <c r="E10" s="1">
        <f ca="1">B10*Σ8つ!$C$3</f>
        <v>-4.9223966422230106E-2</v>
      </c>
      <c r="G10" s="3"/>
      <c r="H10" s="3"/>
      <c r="I10" s="3"/>
      <c r="J10" s="3"/>
      <c r="K10" s="3"/>
      <c r="L10" s="3"/>
      <c r="M10" s="3"/>
      <c r="P10" t="s">
        <v>54</v>
      </c>
      <c r="T10" s="3"/>
      <c r="U10" s="3"/>
      <c r="V10" s="3"/>
      <c r="X10" s="1" t="s">
        <v>30</v>
      </c>
      <c r="Y10" s="1" t="s">
        <v>22</v>
      </c>
      <c r="Z10" s="1" t="s">
        <v>26</v>
      </c>
      <c r="AA10" s="17" t="s">
        <v>0</v>
      </c>
      <c r="AB10" s="18"/>
      <c r="AC10" s="19"/>
      <c r="AD10" s="17" t="s">
        <v>1</v>
      </c>
      <c r="AE10" s="18"/>
      <c r="AF10" s="19"/>
      <c r="AG10" s="17" t="s">
        <v>2</v>
      </c>
      <c r="AH10" s="18"/>
      <c r="AI10" s="19"/>
      <c r="AJ10" s="17" t="s">
        <v>24</v>
      </c>
      <c r="AK10" s="18"/>
      <c r="AL10" s="18"/>
      <c r="AM10" s="19"/>
      <c r="AN10" s="17" t="s">
        <v>25</v>
      </c>
      <c r="AO10" s="18"/>
      <c r="AP10" s="18"/>
      <c r="AQ10" s="19"/>
      <c r="AR10" s="1" t="s">
        <v>75</v>
      </c>
      <c r="AS10" s="1" t="s">
        <v>30</v>
      </c>
      <c r="AT10" s="1" t="s">
        <v>19</v>
      </c>
      <c r="AU10" s="1" t="s">
        <v>20</v>
      </c>
      <c r="AV10" s="1" t="s">
        <v>32</v>
      </c>
      <c r="AW10" s="8" t="s">
        <v>35</v>
      </c>
      <c r="AX10" s="8" t="s">
        <v>37</v>
      </c>
      <c r="AY10" s="8" t="s">
        <v>36</v>
      </c>
      <c r="BB10" s="1" t="s">
        <v>47</v>
      </c>
      <c r="BC10" s="1" t="s">
        <v>48</v>
      </c>
      <c r="BD10" s="1" t="s">
        <v>49</v>
      </c>
      <c r="BE10" s="1" t="s">
        <v>50</v>
      </c>
      <c r="BF10" s="20" t="s">
        <v>71</v>
      </c>
      <c r="BG10" s="1" t="s">
        <v>51</v>
      </c>
      <c r="BH10" s="25"/>
      <c r="BI10" s="1">
        <v>0</v>
      </c>
      <c r="BJ10" s="1">
        <v>0</v>
      </c>
      <c r="BK10" s="1">
        <v>0</v>
      </c>
      <c r="BL10" s="1">
        <f>BL$7*(BI10+BL$8)</f>
        <v>-1</v>
      </c>
      <c r="BM10" s="1">
        <f>BM$7*(BJ10+BM$8)</f>
        <v>-1</v>
      </c>
      <c r="BN10" s="1">
        <f>BN$7*(BK10+BN$8)</f>
        <v>-1</v>
      </c>
      <c r="BO10" s="1">
        <f t="array" aca="1" ref="BO10:BQ10" ca="1">MMULT(BL10:BN10,$BO$6:$BQ$8)</f>
        <v>-1.0398429750415408</v>
      </c>
      <c r="BP10" s="1">
        <f ca="1"/>
        <v>-0.90265987206027798</v>
      </c>
      <c r="BQ10" s="1">
        <f ca="1"/>
        <v>-1.0506815610016578</v>
      </c>
      <c r="BR10" s="1">
        <f ca="1">BO10+BR$8</f>
        <v>-1.0398429750415408</v>
      </c>
      <c r="BS10" s="1">
        <f ca="1">BP10+BS$8</f>
        <v>-0.90265987206027798</v>
      </c>
      <c r="BT10" s="1">
        <f ca="1">BQ10+BT$8</f>
        <v>1.9493184389983422</v>
      </c>
      <c r="BU10" s="1">
        <f ca="1">$BU$8*BR10/$BT10</f>
        <v>-0.53343925458164976</v>
      </c>
      <c r="BV10" s="1">
        <f ca="1">$BU$8*BS10/$BT10</f>
        <v>-0.46306434803136115</v>
      </c>
    </row>
    <row r="11" spans="1:74" x14ac:dyDescent="0.15">
      <c r="A11" s="1">
        <v>0</v>
      </c>
      <c r="B11" s="1">
        <f t="shared" si="0"/>
        <v>0</v>
      </c>
      <c r="D11" s="1" t="s">
        <v>9</v>
      </c>
      <c r="E11" s="1">
        <f ca="1">B11*Σ8つ!$C$3</f>
        <v>0</v>
      </c>
      <c r="G11" s="3"/>
      <c r="H11" s="3"/>
      <c r="I11" s="3"/>
      <c r="J11" s="3"/>
      <c r="K11" s="3"/>
      <c r="L11" s="3"/>
      <c r="M11" s="3"/>
      <c r="P11" s="1">
        <f ca="1">COS(E7)</f>
        <v>0.99925217775731323</v>
      </c>
      <c r="Q11" s="1">
        <f ca="1">SIN(E7)</f>
        <v>-3.8666332218958495E-2</v>
      </c>
      <c r="R11" s="1">
        <v>0</v>
      </c>
      <c r="T11" s="3"/>
      <c r="U11" s="3"/>
      <c r="V11" s="3"/>
      <c r="X11" s="1">
        <v>-180</v>
      </c>
      <c r="Y11" s="1">
        <f>PI()/180*X11</f>
        <v>-3.1415926535897931</v>
      </c>
      <c r="Z11" s="1" t="str">
        <f>IMEXP(IMPRODUCT($D$5,Y11))</f>
        <v>-1-3.2311393144413E-15i</v>
      </c>
      <c r="AA11" s="1" t="str">
        <f ca="1">IMSUB(Z11,$P$30)</f>
        <v>-1.99428891256047-3.2311393144413E-15i</v>
      </c>
      <c r="AB11" s="1" t="str">
        <f ca="1">IMSUB(0,$Q$30)</f>
        <v>0.094742649877517</v>
      </c>
      <c r="AC11" s="1" t="str">
        <f ca="1">IMSUB(0,$R$30)</f>
        <v>-0.0491262521826205</v>
      </c>
      <c r="AD11" s="1" t="str">
        <f ca="1">IMSUB(0,$P$31)</f>
        <v>-0.0947213571288911</v>
      </c>
      <c r="AE11" s="1" t="str">
        <f ca="1">IMSUB(Z11,$Q$31)</f>
        <v>-1.99549998022563-3.2311393144413E-15i</v>
      </c>
      <c r="AF11" s="1" t="str">
        <f ca="1">IMSUB(0,$R$31)</f>
        <v>-0.0027665636521485</v>
      </c>
      <c r="AG11" s="1" t="str">
        <f ca="1">IMSUB(0,$P$32)</f>
        <v>0.0491672946478171</v>
      </c>
      <c r="AH11" s="1" t="str">
        <f ca="1">IMSUB(0,$Q$32)</f>
        <v>-0.00190254171216992</v>
      </c>
      <c r="AI11" s="1" t="str">
        <f ca="1">IMSUB(Z11,$R$32)</f>
        <v>-1.99878874516689-3.2311393144413E-15i</v>
      </c>
      <c r="AJ11" s="1" t="str">
        <f ca="1">IMPRODUCT(AA11,AE11,AI11)</f>
        <v>-7.95438665720145-3.86261658048496E-14i</v>
      </c>
      <c r="AK11" s="1" t="str">
        <f ca="1">IMPRODUCT(AB11,AF11,AG11)</f>
        <v>-0.0000128873168645452</v>
      </c>
      <c r="AL11" s="1" t="str">
        <f ca="1">IMPRODUCT(AC11,AD11,AH11)</f>
        <v>-8.85310738970243E-06</v>
      </c>
      <c r="AM11" s="1" t="str">
        <f ca="1">IMSUM(AJ11:AL11)</f>
        <v>-7.9544083976257-3.86261658048496E-14i</v>
      </c>
      <c r="AN11" s="1" t="str">
        <f ca="1">IMPRODUCT(AC11,AE11,AG11)</f>
        <v>0.0048199404621266+7.80450978440135E-18i</v>
      </c>
      <c r="AO11" s="1" t="str">
        <f ca="1">IMPRODUCT(AA11,AF11,AH11)</f>
        <v>-0.0000104969451707417-1.70071106593939E-20i</v>
      </c>
      <c r="AP11" s="1" t="str">
        <f ca="1">IMPRODUCT(AB11,AD11,AI11)</f>
        <v>0.017937434763335+2.89967365506646E-17i</v>
      </c>
      <c r="AQ11" s="1" t="str">
        <f ca="1">IMSUM(AN11:AP11)</f>
        <v>0.0227468782802909+3.67842392244066E-17i</v>
      </c>
      <c r="AR11" s="1" t="str">
        <f ca="1">IMSUB(AM11,AQ11)</f>
        <v>-7.97715527590599-3.8662950044074E-14i</v>
      </c>
      <c r="AS11" s="1">
        <f t="shared" ref="AS11:AS74" si="1">X11</f>
        <v>-180</v>
      </c>
      <c r="AT11" s="1">
        <f>IMREAL(Z11)</f>
        <v>-1</v>
      </c>
      <c r="AU11" s="1">
        <f>IMAGINARY(Z11)</f>
        <v>-3.2311393144412999E-15</v>
      </c>
      <c r="AV11" s="1">
        <f ca="1">IMABS(AR11)</f>
        <v>7.9771552759059903</v>
      </c>
      <c r="AW11" s="1">
        <f t="array" aca="1" ref="AW11:AY11" ca="1">MMULT(AT11:AV11,$AW$7:$AY$9)</f>
        <v>-0.17364817766693361</v>
      </c>
      <c r="AX11" s="1">
        <f ca="1"/>
        <v>-1.8029312123981582</v>
      </c>
      <c r="AY11" s="17">
        <f ca="1"/>
        <v>7.8328980364657017</v>
      </c>
      <c r="AZ11" s="2"/>
      <c r="BA11" s="19">
        <f ca="1">AW11</f>
        <v>-0.17364817766693361</v>
      </c>
      <c r="BB11" s="1">
        <f ca="1">AY11</f>
        <v>7.8328980364657017</v>
      </c>
      <c r="BC11" s="1"/>
      <c r="BD11" s="1"/>
      <c r="BE11" s="1"/>
      <c r="BF11" s="1"/>
      <c r="BG11" s="1"/>
      <c r="BH11" s="25"/>
      <c r="BI11" s="1">
        <v>0</v>
      </c>
      <c r="BJ11" s="1">
        <v>1</v>
      </c>
      <c r="BK11" s="1">
        <v>0</v>
      </c>
      <c r="BL11" s="1">
        <f>BL$7*(BI11+BL$8)</f>
        <v>-1</v>
      </c>
      <c r="BM11" s="1">
        <f>BM$7*(BJ11+BM$8)</f>
        <v>1</v>
      </c>
      <c r="BN11" s="1">
        <f>BN$7*(BK11+BN$8)</f>
        <v>-1</v>
      </c>
      <c r="BO11" s="1">
        <f t="array" aca="1" ref="BO11:BQ11" ca="1">MMULT(BL11:BN11,$BO$6:$BQ$8)</f>
        <v>-0.85040026078375885</v>
      </c>
      <c r="BP11" s="1">
        <f ca="1"/>
        <v>1.0883400883909722</v>
      </c>
      <c r="BQ11" s="1">
        <f ca="1"/>
        <v>-1.0451484336973607</v>
      </c>
      <c r="BR11" s="1">
        <f t="shared" ref="BR11:BR14" ca="1" si="2">BO11+BR$8</f>
        <v>-0.85040026078375885</v>
      </c>
      <c r="BS11" s="1">
        <f t="shared" ref="BS11:BS14" ca="1" si="3">BP11+BS$8</f>
        <v>1.0883400883909722</v>
      </c>
      <c r="BT11" s="1">
        <f t="shared" ref="BT11:BT14" ca="1" si="4">BQ11+BT$8</f>
        <v>1.9548515663026393</v>
      </c>
      <c r="BU11" s="1">
        <f t="shared" ref="BU11:BU14" ca="1" si="5">$BU$8*BR11/$BT11</f>
        <v>-0.43502037466311883</v>
      </c>
      <c r="BV11" s="1">
        <f t="shared" ref="BV11:BV14" ca="1" si="6">$BU$8*BS11/$BT11</f>
        <v>0.55673796780869311</v>
      </c>
    </row>
    <row r="12" spans="1:74" x14ac:dyDescent="0.15">
      <c r="A12" s="1">
        <v>1.6</v>
      </c>
      <c r="B12" s="1">
        <f t="shared" si="0"/>
        <v>1.0666666666666667</v>
      </c>
      <c r="D12" s="1" t="s">
        <v>10</v>
      </c>
      <c r="E12" s="1">
        <f ca="1">B12*Σ8つ!$C$3</f>
        <v>-5.6255961625405838E-2</v>
      </c>
      <c r="G12" s="3"/>
      <c r="H12" s="3"/>
      <c r="I12" s="3"/>
      <c r="J12" s="3"/>
      <c r="K12" s="3"/>
      <c r="L12" s="3"/>
      <c r="M12" s="3"/>
      <c r="P12" s="1">
        <f ca="1">-Q11</f>
        <v>3.8666332218958495E-2</v>
      </c>
      <c r="Q12" s="1">
        <f ca="1">P11</f>
        <v>0.99925217775731323</v>
      </c>
      <c r="R12" s="1">
        <v>0</v>
      </c>
      <c r="T12" s="3"/>
      <c r="U12" s="3"/>
      <c r="V12" s="3"/>
      <c r="X12" s="1">
        <f>X11+2</f>
        <v>-178</v>
      </c>
      <c r="Y12" s="1">
        <f t="shared" ref="Y12:Y75" si="7">PI()/180*X12</f>
        <v>-3.1066860685499065</v>
      </c>
      <c r="Z12" s="1" t="str">
        <f t="shared" ref="Z12:Z75" si="8">IMEXP(IMPRODUCT($D$5,Y12))</f>
        <v>-0.999390827019096-0.0348994967024976i</v>
      </c>
      <c r="AA12" s="1" t="str">
        <f t="shared" ref="AA12:AA75" ca="1" si="9">IMSUB(Z12,$P$30)</f>
        <v>-1.99367973957956-0.0348994967024976i</v>
      </c>
      <c r="AB12" s="1" t="str">
        <f t="shared" ref="AB12:AB75" ca="1" si="10">IMSUB(0,$Q$30)</f>
        <v>0.094742649877517</v>
      </c>
      <c r="AC12" s="1" t="str">
        <f t="shared" ref="AC12:AC75" ca="1" si="11">IMSUB(0,$R$30)</f>
        <v>-0.0491262521826205</v>
      </c>
      <c r="AD12" s="1" t="str">
        <f t="shared" ref="AD12:AD75" ca="1" si="12">IMSUB(0,$P$31)</f>
        <v>-0.0947213571288911</v>
      </c>
      <c r="AE12" s="1" t="str">
        <f t="shared" ref="AE12:AE75" ca="1" si="13">IMSUB(Z12,$Q$31)</f>
        <v>-1.99489080724472-0.0348994967024976i</v>
      </c>
      <c r="AF12" s="1" t="str">
        <f t="shared" ref="AF12:AF75" ca="1" si="14">IMSUB(0,$R$31)</f>
        <v>-0.0027665636521485</v>
      </c>
      <c r="AG12" s="1" t="str">
        <f t="shared" ref="AG12:AG75" ca="1" si="15">IMSUB(0,$P$32)</f>
        <v>0.0491672946478171</v>
      </c>
      <c r="AH12" s="1" t="str">
        <f t="shared" ref="AH12:AH75" ca="1" si="16">IMSUB(0,$Q$32)</f>
        <v>-0.00190254171216992</v>
      </c>
      <c r="AI12" s="1" t="str">
        <f t="shared" ref="AI12:AI75" ca="1" si="17">IMSUB(Z12,$R$32)</f>
        <v>-1.99817957218598-0.0348994967024976i</v>
      </c>
      <c r="AJ12" s="1" t="str">
        <f t="shared" ref="AJ12:AJ75" ca="1" si="18">IMPRODUCT(AA12,AE12,AI12)</f>
        <v>-7.9398149019048-0.416903650099165i</v>
      </c>
      <c r="AK12" s="1" t="str">
        <f t="shared" ref="AK12:AK75" ca="1" si="19">IMPRODUCT(AB12,AF12,AG12)</f>
        <v>-0.0000128873168645452</v>
      </c>
      <c r="AL12" s="1" t="str">
        <f t="shared" ref="AL12:AL75" ca="1" si="20">IMPRODUCT(AC12,AD12,AH12)</f>
        <v>-8.85310738970243E-06</v>
      </c>
      <c r="AM12" s="1" t="str">
        <f t="shared" ref="AM12:AM75" ca="1" si="21">IMSUM(AJ12:AL12)</f>
        <v>-7.93983664232905-0.416903650099165i</v>
      </c>
      <c r="AN12" s="1" t="str">
        <f t="shared" ref="AN12:AN75" ca="1" si="22">IMPRODUCT(AC12,AE12,AG12)</f>
        <v>0.00481846906271381+0.0000842964159013433i</v>
      </c>
      <c r="AO12" s="1" t="str">
        <f t="shared" ref="AO12:AO75" ca="1" si="23">IMPRODUCT(AA12,AF12,AH12)</f>
        <v>-0.0000104937387870829-1.83693596782953E-07i</v>
      </c>
      <c r="AP12" s="1" t="str">
        <f t="shared" ref="AP12:AP75" ca="1" si="24">IMPRODUCT(AB12,AD12,AI12)</f>
        <v>0.017931967952182+0.000313193401197587i</v>
      </c>
      <c r="AQ12" s="1" t="str">
        <f t="shared" ref="AQ12:AQ75" ca="1" si="25">IMSUM(AN12:AP12)</f>
        <v>0.0227399432761087+0.000397306123502147i</v>
      </c>
      <c r="AR12" s="1" t="str">
        <f t="shared" ref="AR12:AR75" ca="1" si="26">IMSUB(AM12,AQ12)</f>
        <v>-7.96257658560516-0.417300956222667i</v>
      </c>
      <c r="AS12" s="1">
        <f t="shared" si="1"/>
        <v>-178</v>
      </c>
      <c r="AT12" s="1">
        <f t="shared" ref="AT12:AT75" si="27">IMREAL(Z12)</f>
        <v>-0.99939082701909598</v>
      </c>
      <c r="AU12" s="1">
        <f t="shared" ref="AU12:AU75" si="28">IMAGINARY(Z12)</f>
        <v>-3.4899496702497597E-2</v>
      </c>
      <c r="AV12" s="1">
        <f t="shared" ref="AV12:AV75" ca="1" si="29">IMABS(AR12)</f>
        <v>7.9735039957155527</v>
      </c>
      <c r="AW12" s="1">
        <f t="array" aca="1" ref="AW12:AY12" ca="1">MMULT(AT12:AV12,$AW$7:$AY$9)</f>
        <v>-0.20791169081775612</v>
      </c>
      <c r="AX12" s="1">
        <f ca="1"/>
        <v>-1.8079408969734265</v>
      </c>
      <c r="AY12" s="17">
        <f ca="1"/>
        <v>7.8271890491774956</v>
      </c>
      <c r="AZ12" s="2"/>
      <c r="BA12" s="19">
        <f t="shared" ref="BA12:BA75" ca="1" si="30">AW12</f>
        <v>-0.20791169081775612</v>
      </c>
      <c r="BB12" s="1">
        <f t="shared" ref="BB12:BB75" ca="1" si="31">AY12</f>
        <v>7.8271890491774956</v>
      </c>
      <c r="BC12" s="1"/>
      <c r="BD12" s="1"/>
      <c r="BE12" s="1"/>
      <c r="BF12" s="1"/>
      <c r="BG12" s="1"/>
      <c r="BH12" s="25"/>
      <c r="BI12" s="1">
        <v>1</v>
      </c>
      <c r="BJ12" s="1">
        <v>1</v>
      </c>
      <c r="BK12" s="1">
        <v>0</v>
      </c>
      <c r="BL12" s="1">
        <f>BL$7*(BI12+BL$8)</f>
        <v>1</v>
      </c>
      <c r="BM12" s="1">
        <f>BM$7*(BJ12+BM$8)</f>
        <v>1</v>
      </c>
      <c r="BN12" s="1">
        <f>BN$7*(BK12+BN$8)</f>
        <v>-1</v>
      </c>
      <c r="BO12" s="1">
        <f t="array" aca="1" ref="BO12:BQ12" ca="1">MMULT(BL12:BN12,$BO$6:$BQ$8)</f>
        <v>1.1381775643371752</v>
      </c>
      <c r="BP12" s="1">
        <f ca="1"/>
        <v>0.89885478863593804</v>
      </c>
      <c r="BQ12" s="1">
        <f ca="1"/>
        <v>-0.94689592933211975</v>
      </c>
      <c r="BR12" s="1">
        <f t="shared" ca="1" si="2"/>
        <v>1.1381775643371752</v>
      </c>
      <c r="BS12" s="1">
        <f t="shared" ca="1" si="3"/>
        <v>0.89885478863593804</v>
      </c>
      <c r="BT12" s="1">
        <f t="shared" ca="1" si="4"/>
        <v>2.0531040706678803</v>
      </c>
      <c r="BU12" s="1">
        <f t="shared" ca="1" si="5"/>
        <v>0.55436915283448007</v>
      </c>
      <c r="BV12" s="1">
        <f t="shared" ca="1" si="6"/>
        <v>0.43780283789683305</v>
      </c>
    </row>
    <row r="13" spans="1:74" x14ac:dyDescent="0.15">
      <c r="A13" s="1">
        <v>0</v>
      </c>
      <c r="B13" s="1">
        <f t="shared" si="0"/>
        <v>0</v>
      </c>
      <c r="D13" s="1" t="s">
        <v>11</v>
      </c>
      <c r="E13" s="1">
        <f ca="1">B13*Σ8つ!$C$3</f>
        <v>0</v>
      </c>
      <c r="G13" s="3"/>
      <c r="H13" s="3"/>
      <c r="I13" s="3"/>
      <c r="J13" s="3"/>
      <c r="K13" s="3"/>
      <c r="L13" s="3"/>
      <c r="M13" s="3"/>
      <c r="P13" s="1">
        <v>0</v>
      </c>
      <c r="Q13" s="1">
        <v>0</v>
      </c>
      <c r="R13" s="1">
        <v>1</v>
      </c>
      <c r="T13" s="3"/>
      <c r="U13" s="3"/>
      <c r="V13" s="3"/>
      <c r="X13" s="1">
        <f t="shared" ref="X13:X76" si="32">X12+2</f>
        <v>-176</v>
      </c>
      <c r="Y13" s="1">
        <f t="shared" si="7"/>
        <v>-3.0717794835100198</v>
      </c>
      <c r="Z13" s="1" t="str">
        <f t="shared" si="8"/>
        <v>-0.997564050259824-0.0697564737441255i</v>
      </c>
      <c r="AA13" s="1" t="str">
        <f t="shared" ca="1" si="9"/>
        <v>-1.99185296282029-0.0697564737441255i</v>
      </c>
      <c r="AB13" s="1" t="str">
        <f t="shared" ca="1" si="10"/>
        <v>0.094742649877517</v>
      </c>
      <c r="AC13" s="1" t="str">
        <f t="shared" ca="1" si="11"/>
        <v>-0.0491262521826205</v>
      </c>
      <c r="AD13" s="1" t="str">
        <f t="shared" ca="1" si="12"/>
        <v>-0.0947213571288911</v>
      </c>
      <c r="AE13" s="1" t="str">
        <f t="shared" ca="1" si="13"/>
        <v>-1.99306403048545-0.0697564737441255i</v>
      </c>
      <c r="AF13" s="1" t="str">
        <f t="shared" ca="1" si="14"/>
        <v>-0.0027665636521485</v>
      </c>
      <c r="AG13" s="1" t="str">
        <f t="shared" ca="1" si="15"/>
        <v>0.0491672946478171</v>
      </c>
      <c r="AH13" s="1" t="str">
        <f t="shared" ca="1" si="16"/>
        <v>-0.00190254171216992</v>
      </c>
      <c r="AI13" s="1" t="str">
        <f t="shared" ca="1" si="17"/>
        <v>-1.99635279542671-0.0697564737441255i</v>
      </c>
      <c r="AJ13" s="1" t="str">
        <f t="shared" ca="1" si="18"/>
        <v>-7.896197332449-0.831519817495039i</v>
      </c>
      <c r="AK13" s="1" t="str">
        <f t="shared" ca="1" si="19"/>
        <v>-0.0000128873168645452</v>
      </c>
      <c r="AL13" s="1" t="str">
        <f t="shared" ca="1" si="20"/>
        <v>-8.85310738970243E-06</v>
      </c>
      <c r="AM13" s="1" t="str">
        <f t="shared" ca="1" si="21"/>
        <v>-7.89621907287325-0.831519817495039i</v>
      </c>
      <c r="AN13" s="1" t="str">
        <f t="shared" ca="1" si="22"/>
        <v>0.00481405665714903+0.000168490129604795i</v>
      </c>
      <c r="AO13" s="1" t="str">
        <f t="shared" ca="1" si="23"/>
        <v>-0.0000104841235425913-3.67163391214092E-07i</v>
      </c>
      <c r="AP13" s="1" t="str">
        <f t="shared" ca="1" si="24"/>
        <v>0.0179155741791903+0.000626005224479623i</v>
      </c>
      <c r="AQ13" s="1" t="str">
        <f t="shared" ca="1" si="25"/>
        <v>0.0227191467127967+0.000794128190693204i</v>
      </c>
      <c r="AR13" s="1" t="str">
        <f t="shared" ca="1" si="26"/>
        <v>-7.91893821958605-0.832313945685732i</v>
      </c>
      <c r="AS13" s="1">
        <f t="shared" si="1"/>
        <v>-176</v>
      </c>
      <c r="AT13" s="1">
        <f t="shared" si="27"/>
        <v>-0.99756405025982398</v>
      </c>
      <c r="AU13" s="1">
        <f t="shared" si="28"/>
        <v>-6.9756473744125497E-2</v>
      </c>
      <c r="AV13" s="1">
        <f t="shared" ca="1" si="29"/>
        <v>7.9625579451457442</v>
      </c>
      <c r="AW13" s="1">
        <f t="array" aca="1" ref="AW13:AY13" ca="1">MMULT(AT13:AV13,$AW$7:$AY$9)</f>
        <v>-0.24192189559966792</v>
      </c>
      <c r="AX13" s="1">
        <f ca="1"/>
        <v>-1.8115754756760323</v>
      </c>
      <c r="AY13" s="17">
        <f ca="1"/>
        <v>7.8142176270028623</v>
      </c>
      <c r="AZ13" s="2"/>
      <c r="BA13" s="19">
        <f t="shared" ca="1" si="30"/>
        <v>-0.24192189559966792</v>
      </c>
      <c r="BB13" s="1">
        <f t="shared" ca="1" si="31"/>
        <v>7.8142176270028623</v>
      </c>
      <c r="BC13" s="1"/>
      <c r="BD13" s="1"/>
      <c r="BE13" s="1"/>
      <c r="BF13" s="1"/>
      <c r="BG13" s="1"/>
      <c r="BH13" s="25"/>
      <c r="BI13" s="1">
        <v>1</v>
      </c>
      <c r="BJ13" s="1">
        <v>0</v>
      </c>
      <c r="BK13" s="1">
        <v>0</v>
      </c>
      <c r="BL13" s="1">
        <f>BL$7*(BI13+BL$8)</f>
        <v>1</v>
      </c>
      <c r="BM13" s="1">
        <f>BM$7*(BJ13+BM$8)</f>
        <v>-1</v>
      </c>
      <c r="BN13" s="1">
        <f>BN$7*(BK13+BN$8)</f>
        <v>-1</v>
      </c>
      <c r="BO13" s="1">
        <f t="array" aca="1" ref="BO13:BQ13" ca="1">MMULT(BL13:BN13,$BO$6:$BQ$8)</f>
        <v>0.94873485007939307</v>
      </c>
      <c r="BP13" s="1">
        <f ca="1"/>
        <v>-1.0921451718153119</v>
      </c>
      <c r="BQ13" s="1">
        <f ca="1"/>
        <v>-0.95242905663641675</v>
      </c>
      <c r="BR13" s="1">
        <f t="shared" ca="1" si="2"/>
        <v>0.94873485007939307</v>
      </c>
      <c r="BS13" s="1">
        <f t="shared" ca="1" si="3"/>
        <v>-1.0921451718153119</v>
      </c>
      <c r="BT13" s="1">
        <f t="shared" ca="1" si="4"/>
        <v>2.0475709433635831</v>
      </c>
      <c r="BU13" s="1">
        <f t="shared" ca="1" si="5"/>
        <v>0.46334650975310704</v>
      </c>
      <c r="BV13" s="1">
        <f t="shared" ca="1" si="6"/>
        <v>-0.53338575415669098</v>
      </c>
    </row>
    <row r="14" spans="1:74" x14ac:dyDescent="0.15">
      <c r="A14" s="1"/>
      <c r="B14" s="1"/>
      <c r="D14" s="1" t="s">
        <v>12</v>
      </c>
      <c r="E14" s="1">
        <f ca="1">B14*Σ8つ!$C$3</f>
        <v>0</v>
      </c>
      <c r="G14" s="3"/>
      <c r="H14" s="3"/>
      <c r="I14" s="3"/>
      <c r="J14" s="3"/>
      <c r="K14" s="3"/>
      <c r="L14" s="3"/>
      <c r="M14" s="3"/>
      <c r="T14" s="3"/>
      <c r="U14" s="3"/>
      <c r="V14" s="3"/>
      <c r="X14" s="1">
        <f t="shared" si="32"/>
        <v>-174</v>
      </c>
      <c r="Y14" s="1">
        <f t="shared" si="7"/>
        <v>-3.0368728984701332</v>
      </c>
      <c r="Z14" s="1" t="str">
        <f t="shared" si="8"/>
        <v>-0.994521895368273-0.104528463267657i</v>
      </c>
      <c r="AA14" s="1" t="str">
        <f t="shared" ca="1" si="9"/>
        <v>-1.98881080792874-0.104528463267657i</v>
      </c>
      <c r="AB14" s="1" t="str">
        <f t="shared" ca="1" si="10"/>
        <v>0.094742649877517</v>
      </c>
      <c r="AC14" s="1" t="str">
        <f t="shared" ca="1" si="11"/>
        <v>-0.0491262521826205</v>
      </c>
      <c r="AD14" s="1" t="str">
        <f t="shared" ca="1" si="12"/>
        <v>-0.0947213571288911</v>
      </c>
      <c r="AE14" s="1" t="str">
        <f t="shared" ca="1" si="13"/>
        <v>-1.9900218755939-0.104528463267657i</v>
      </c>
      <c r="AF14" s="1" t="str">
        <f t="shared" ca="1" si="14"/>
        <v>-0.0027665636521485</v>
      </c>
      <c r="AG14" s="1" t="str">
        <f t="shared" ca="1" si="15"/>
        <v>0.0491672946478171</v>
      </c>
      <c r="AH14" s="1" t="str">
        <f t="shared" ca="1" si="16"/>
        <v>-0.00190254171216992</v>
      </c>
      <c r="AI14" s="1" t="str">
        <f t="shared" ca="1" si="17"/>
        <v>-1.99331064053516-0.104528463267657i</v>
      </c>
      <c r="AJ14" s="1" t="str">
        <f t="shared" ca="1" si="18"/>
        <v>-7.82382620506578-1.24157866933823i</v>
      </c>
      <c r="AK14" s="1" t="str">
        <f t="shared" ca="1" si="19"/>
        <v>-0.0000128873168645452</v>
      </c>
      <c r="AL14" s="1" t="str">
        <f t="shared" ca="1" si="20"/>
        <v>-8.85310738970243E-06</v>
      </c>
      <c r="AM14" s="1" t="str">
        <f t="shared" ca="1" si="21"/>
        <v>-7.82384794549003-1.24157866933823i</v>
      </c>
      <c r="AN14" s="1" t="str">
        <f t="shared" ca="1" si="22"/>
        <v>0.00480670862126873+0.000252478564039238i</v>
      </c>
      <c r="AO14" s="1" t="str">
        <f t="shared" ca="1" si="23"/>
        <v>-0.000010468111151961-5.50185853610221E-07i</v>
      </c>
      <c r="AP14" s="1" t="str">
        <f t="shared" ca="1" si="24"/>
        <v>0.017888273417647+0.000938054356824341i</v>
      </c>
      <c r="AQ14" s="1" t="str">
        <f t="shared" ca="1" si="25"/>
        <v>0.0226845139277638+0.00118998273500997i</v>
      </c>
      <c r="AR14" s="1" t="str">
        <f t="shared" ca="1" si="26"/>
        <v>-7.84653245941779-1.24276865207324i</v>
      </c>
      <c r="AS14" s="1">
        <f t="shared" si="1"/>
        <v>-174</v>
      </c>
      <c r="AT14" s="1">
        <f t="shared" si="27"/>
        <v>-0.99452189536827296</v>
      </c>
      <c r="AU14" s="1">
        <f t="shared" si="28"/>
        <v>-0.104528463267657</v>
      </c>
      <c r="AV14" s="1">
        <f t="shared" ca="1" si="29"/>
        <v>7.9443404735240888</v>
      </c>
      <c r="AW14" s="1">
        <f t="array" aca="1" ref="AW14:AY14" ca="1">MMULT(AT14:AV14,$AW$7:$AY$9)</f>
        <v>-0.27563735581700266</v>
      </c>
      <c r="AX14" s="1">
        <f ca="1"/>
        <v>-1.8138339450652348</v>
      </c>
      <c r="AY14" s="17">
        <f ca="1"/>
        <v>7.7940089829997152</v>
      </c>
      <c r="AZ14" s="2"/>
      <c r="BA14" s="19">
        <f t="shared" ca="1" si="30"/>
        <v>-0.27563735581700266</v>
      </c>
      <c r="BB14" s="1">
        <f t="shared" ca="1" si="31"/>
        <v>7.7940089829997152</v>
      </c>
      <c r="BC14" s="1"/>
      <c r="BD14" s="1"/>
      <c r="BE14" s="1"/>
      <c r="BF14" s="1"/>
      <c r="BG14" s="1"/>
      <c r="BH14" s="25"/>
      <c r="BI14" s="1">
        <v>0</v>
      </c>
      <c r="BJ14" s="1">
        <v>0</v>
      </c>
      <c r="BK14" s="1">
        <v>0</v>
      </c>
      <c r="BL14" s="1">
        <f>BL$7*(BI14+BL$8)</f>
        <v>-1</v>
      </c>
      <c r="BM14" s="1">
        <f>BM$7*(BJ14+BM$8)</f>
        <v>-1</v>
      </c>
      <c r="BN14" s="1">
        <f>BN$7*(BK14+BN$8)</f>
        <v>-1</v>
      </c>
      <c r="BO14" s="1">
        <f t="array" aca="1" ref="BO14:BQ14" ca="1">MMULT(BL14:BN14,$BO$6:$BQ$8)</f>
        <v>-1.0398429750415408</v>
      </c>
      <c r="BP14" s="1">
        <f ca="1"/>
        <v>-0.90265987206027798</v>
      </c>
      <c r="BQ14" s="1">
        <f ca="1"/>
        <v>-1.0506815610016578</v>
      </c>
      <c r="BR14" s="1">
        <f t="shared" ca="1" si="2"/>
        <v>-1.0398429750415408</v>
      </c>
      <c r="BS14" s="1">
        <f t="shared" ca="1" si="3"/>
        <v>-0.90265987206027798</v>
      </c>
      <c r="BT14" s="1">
        <f t="shared" ca="1" si="4"/>
        <v>1.9493184389983422</v>
      </c>
      <c r="BU14" s="1">
        <f t="shared" ca="1" si="5"/>
        <v>-0.53343925458164976</v>
      </c>
      <c r="BV14" s="1">
        <f t="shared" ca="1" si="6"/>
        <v>-0.46306434803136115</v>
      </c>
    </row>
    <row r="15" spans="1:74" x14ac:dyDescent="0.15">
      <c r="A15" s="1">
        <v>1.5</v>
      </c>
      <c r="B15" s="1"/>
      <c r="G15" s="3"/>
      <c r="H15" s="3"/>
      <c r="I15" s="3"/>
      <c r="J15" s="3"/>
      <c r="K15" s="3"/>
      <c r="L15" s="3"/>
      <c r="M15" s="3"/>
      <c r="P15" s="3" t="s">
        <v>79</v>
      </c>
      <c r="Q15" s="3"/>
      <c r="R15" s="3"/>
      <c r="S15" s="3"/>
      <c r="T15" s="3"/>
      <c r="U15" s="3"/>
      <c r="V15" s="3"/>
      <c r="W15" s="3"/>
      <c r="X15" s="1">
        <f t="shared" si="32"/>
        <v>-172</v>
      </c>
      <c r="Y15" s="1">
        <f t="shared" si="7"/>
        <v>-3.001966313430247</v>
      </c>
      <c r="Z15" s="1" t="str">
        <f t="shared" si="8"/>
        <v>-0.990268068741571-0.139173100960062i</v>
      </c>
      <c r="AA15" s="1" t="str">
        <f t="shared" ca="1" si="9"/>
        <v>-1.98455698130204-0.139173100960062i</v>
      </c>
      <c r="AB15" s="1" t="str">
        <f t="shared" ca="1" si="10"/>
        <v>0.094742649877517</v>
      </c>
      <c r="AC15" s="1" t="str">
        <f t="shared" ca="1" si="11"/>
        <v>-0.0491262521826205</v>
      </c>
      <c r="AD15" s="1" t="str">
        <f t="shared" ca="1" si="12"/>
        <v>-0.0947213571288911</v>
      </c>
      <c r="AE15" s="1" t="str">
        <f t="shared" ca="1" si="13"/>
        <v>-1.9857680489672-0.139173100960062i</v>
      </c>
      <c r="AF15" s="1" t="str">
        <f t="shared" ca="1" si="14"/>
        <v>-0.0027665636521485</v>
      </c>
      <c r="AG15" s="1" t="str">
        <f t="shared" ca="1" si="15"/>
        <v>0.0491672946478171</v>
      </c>
      <c r="AH15" s="1" t="str">
        <f t="shared" ca="1" si="16"/>
        <v>-0.00190254171216992</v>
      </c>
      <c r="AI15" s="1" t="str">
        <f t="shared" ca="1" si="17"/>
        <v>-1.98905681390846-0.139173100960062i</v>
      </c>
      <c r="AJ15" s="1" t="str">
        <f t="shared" ca="1" si="18"/>
        <v>-7.72318584462462-1.64484551072009i</v>
      </c>
      <c r="AK15" s="1" t="str">
        <f t="shared" ca="1" si="19"/>
        <v>-0.0000128873168645452</v>
      </c>
      <c r="AL15" s="1" t="str">
        <f t="shared" ca="1" si="20"/>
        <v>-8.85310738970243E-06</v>
      </c>
      <c r="AM15" s="1" t="str">
        <f t="shared" ca="1" si="21"/>
        <v>-7.72320758504887-1.64484551072009i</v>
      </c>
      <c r="AN15" s="1" t="str">
        <f t="shared" ca="1" si="22"/>
        <v>0.00479643390752276+0.000336159392234715i</v>
      </c>
      <c r="AO15" s="1" t="str">
        <f t="shared" ca="1" si="23"/>
        <v>-0.0000104457211238236-7.32537999293305E-07i</v>
      </c>
      <c r="AP15" s="1" t="str">
        <f t="shared" ca="1" si="24"/>
        <v>0.0178500989293248+0.00124896061443137i</v>
      </c>
      <c r="AQ15" s="1" t="str">
        <f t="shared" ca="1" si="25"/>
        <v>0.0226360871157237+0.00158438746866679i</v>
      </c>
      <c r="AR15" s="1" t="str">
        <f t="shared" ca="1" si="26"/>
        <v>-7.74584367216459-1.64642989818876i</v>
      </c>
      <c r="AS15" s="1">
        <f t="shared" si="1"/>
        <v>-172</v>
      </c>
      <c r="AT15" s="1">
        <f t="shared" si="27"/>
        <v>-0.99026806874157103</v>
      </c>
      <c r="AU15" s="1">
        <f t="shared" si="28"/>
        <v>-0.139173100960062</v>
      </c>
      <c r="AV15" s="1">
        <f t="shared" ca="1" si="29"/>
        <v>7.9188904275322605</v>
      </c>
      <c r="AW15" s="1">
        <f t="array" aca="1" ref="AW15:AY15" ca="1">MMULT(AT15:AV15,$AW$7:$AY$9)</f>
        <v>-0.30901699437494423</v>
      </c>
      <c r="AX15" s="1">
        <f ca="1"/>
        <v>-1.8147192486919397</v>
      </c>
      <c r="AY15" s="17">
        <f ca="1"/>
        <v>7.7666033855783123</v>
      </c>
      <c r="AZ15" s="2"/>
      <c r="BA15" s="19">
        <f t="shared" ca="1" si="30"/>
        <v>-0.30901699437494423</v>
      </c>
      <c r="BB15" s="1">
        <f t="shared" ca="1" si="31"/>
        <v>7.7666033855783123</v>
      </c>
      <c r="BC15" s="1"/>
      <c r="BD15" s="1"/>
      <c r="BE15" s="1"/>
      <c r="BF15" s="1"/>
      <c r="BG15" s="1"/>
      <c r="BH15" s="25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4" x14ac:dyDescent="0.15">
      <c r="G16" s="3"/>
      <c r="H16" s="3"/>
      <c r="I16" s="3"/>
      <c r="J16" s="3"/>
      <c r="K16" s="3"/>
      <c r="L16" s="3"/>
      <c r="M16" s="3"/>
      <c r="P16" s="1">
        <f ca="1">R18</f>
        <v>0.99878874516688876</v>
      </c>
      <c r="Q16" s="1">
        <v>0</v>
      </c>
      <c r="R16" s="5">
        <f ca="1">-P18</f>
        <v>4.9204090561169936E-2</v>
      </c>
      <c r="S16" s="3"/>
      <c r="T16" s="3"/>
      <c r="U16" s="3"/>
      <c r="V16" s="3"/>
      <c r="X16" s="1">
        <f t="shared" si="32"/>
        <v>-170</v>
      </c>
      <c r="Y16" s="1">
        <f t="shared" si="7"/>
        <v>-2.9670597283903604</v>
      </c>
      <c r="Z16" s="1" t="str">
        <f t="shared" si="8"/>
        <v>-0.984807753012208-0.173648177666931i</v>
      </c>
      <c r="AA16" s="1" t="str">
        <f t="shared" ca="1" si="9"/>
        <v>-1.97909666557267-0.173648177666931i</v>
      </c>
      <c r="AB16" s="1" t="str">
        <f t="shared" ca="1" si="10"/>
        <v>0.094742649877517</v>
      </c>
      <c r="AC16" s="1" t="str">
        <f t="shared" ca="1" si="11"/>
        <v>-0.0491262521826205</v>
      </c>
      <c r="AD16" s="1" t="str">
        <f t="shared" ca="1" si="12"/>
        <v>-0.0947213571288911</v>
      </c>
      <c r="AE16" s="1" t="str">
        <f t="shared" ca="1" si="13"/>
        <v>-1.98030773323783-0.173648177666931i</v>
      </c>
      <c r="AF16" s="1" t="str">
        <f t="shared" ca="1" si="14"/>
        <v>-0.0027665636521485</v>
      </c>
      <c r="AG16" s="1" t="str">
        <f t="shared" ca="1" si="15"/>
        <v>0.0491672946478171</v>
      </c>
      <c r="AH16" s="1" t="str">
        <f t="shared" ca="1" si="16"/>
        <v>-0.00190254171216992</v>
      </c>
      <c r="AI16" s="1" t="str">
        <f t="shared" ca="1" si="17"/>
        <v>-1.9835964981791-0.173648177666931i</v>
      </c>
      <c r="AJ16" s="1" t="str">
        <f t="shared" ca="1" si="18"/>
        <v>-7.59494851944808-2.039137950849i</v>
      </c>
      <c r="AK16" s="1" t="str">
        <f t="shared" ca="1" si="19"/>
        <v>-0.0000128873168645452</v>
      </c>
      <c r="AL16" s="1" t="str">
        <f t="shared" ca="1" si="20"/>
        <v>-8.85310738970243E-06</v>
      </c>
      <c r="AM16" s="1" t="str">
        <f t="shared" ca="1" si="21"/>
        <v>-7.59497025987233-2.039137950849i</v>
      </c>
      <c r="AN16" s="1" t="str">
        <f t="shared" ca="1" si="22"/>
        <v>0.00478324503406709+0.000419430661992166i</v>
      </c>
      <c r="AO16" s="1" t="str">
        <f t="shared" ca="1" si="23"/>
        <v>-0.0000104169807369794-9.13997660263137E-07i</v>
      </c>
      <c r="AP16" s="1" t="str">
        <f t="shared" ca="1" si="24"/>
        <v>0.0178010972239573+0.00155834520591745i</v>
      </c>
      <c r="AQ16" s="1" t="str">
        <f t="shared" ca="1" si="25"/>
        <v>0.0225739252772874+0.00197686187024935i</v>
      </c>
      <c r="AR16" s="1" t="str">
        <f t="shared" ca="1" si="26"/>
        <v>-7.61754418514962-2.04111481271925i</v>
      </c>
      <c r="AS16" s="1">
        <f t="shared" si="1"/>
        <v>-170</v>
      </c>
      <c r="AT16" s="1">
        <f t="shared" si="27"/>
        <v>-0.98480775301220802</v>
      </c>
      <c r="AU16" s="1">
        <f t="shared" si="28"/>
        <v>-0.173648177666931</v>
      </c>
      <c r="AV16" s="1">
        <f t="shared" ca="1" si="29"/>
        <v>7.8862620481067411</v>
      </c>
      <c r="AW16" s="1">
        <f t="array" aca="1" ref="AW16:AY16" ca="1">MMULT(AT16:AV16,$AW$7:$AY$9)</f>
        <v>-0.34202014332566943</v>
      </c>
      <c r="AX16" s="1">
        <f ca="1"/>
        <v>-1.8142382544377602</v>
      </c>
      <c r="AY16" s="17">
        <f ca="1"/>
        <v>7.7320560570331391</v>
      </c>
      <c r="AZ16" s="2"/>
      <c r="BA16" s="19">
        <f t="shared" ca="1" si="30"/>
        <v>-0.34202014332566943</v>
      </c>
      <c r="BB16" s="1">
        <f t="shared" ca="1" si="31"/>
        <v>7.7320560570331391</v>
      </c>
      <c r="BC16" s="1"/>
      <c r="BD16" s="1"/>
      <c r="BE16" s="1"/>
      <c r="BF16" s="1"/>
      <c r="BG16" s="1"/>
      <c r="BH16" s="25"/>
      <c r="BI16" s="1">
        <v>0</v>
      </c>
      <c r="BJ16" s="1">
        <v>0</v>
      </c>
      <c r="BK16" s="1">
        <v>1</v>
      </c>
      <c r="BL16" s="1">
        <f>BL$7*(BI16+BL$8)</f>
        <v>-1</v>
      </c>
      <c r="BM16" s="1">
        <f>BM$7*(BJ16+BM$8)</f>
        <v>-1</v>
      </c>
      <c r="BN16" s="1">
        <f>BN$7*(BK16+BN$8)</f>
        <v>1</v>
      </c>
      <c r="BO16" s="1">
        <f t="array" aca="1" ref="BO16:BQ16" ca="1">MMULT(BL16:BN16,$BO$6:$BQ$8)</f>
        <v>-1.1381775643371752</v>
      </c>
      <c r="BP16" s="1">
        <f ca="1"/>
        <v>-0.89885478863593804</v>
      </c>
      <c r="BQ16" s="1">
        <f ca="1"/>
        <v>0.94689592933211975</v>
      </c>
      <c r="BR16" s="1">
        <f ca="1">BO16+BR$8</f>
        <v>-1.1381775643371752</v>
      </c>
      <c r="BS16" s="1">
        <f ca="1">BP16+BS$8</f>
        <v>-0.89885478863593804</v>
      </c>
      <c r="BT16" s="1">
        <f ca="1">BQ16+BT$8</f>
        <v>3.9468959293321197</v>
      </c>
      <c r="BU16" s="1">
        <f ca="1">$BU$8*BR16/$BT16</f>
        <v>-0.28837283392211804</v>
      </c>
      <c r="BV16" s="1">
        <f ca="1">$BU$8*BS16/$BT16</f>
        <v>-0.22773713944569071</v>
      </c>
    </row>
    <row r="17" spans="7:74" x14ac:dyDescent="0.15">
      <c r="G17" s="3"/>
      <c r="H17" s="3"/>
      <c r="I17" s="3"/>
      <c r="J17" s="3"/>
      <c r="K17" s="3"/>
      <c r="L17" s="3"/>
      <c r="M17" s="3"/>
      <c r="P17" s="1">
        <v>0</v>
      </c>
      <c r="Q17" s="1">
        <v>1</v>
      </c>
      <c r="R17" s="1">
        <v>0</v>
      </c>
      <c r="S17" s="3"/>
      <c r="T17" s="3"/>
      <c r="U17" s="3"/>
      <c r="V17" s="3"/>
      <c r="X17" s="1">
        <f t="shared" si="32"/>
        <v>-168</v>
      </c>
      <c r="Y17" s="1">
        <f t="shared" si="7"/>
        <v>-2.9321531433504737</v>
      </c>
      <c r="Z17" s="1" t="str">
        <f t="shared" si="8"/>
        <v>-0.978147600733805-0.207911690817763i</v>
      </c>
      <c r="AA17" s="1" t="str">
        <f t="shared" ca="1" si="9"/>
        <v>-1.97243651329427-0.207911690817763i</v>
      </c>
      <c r="AB17" s="1" t="str">
        <f t="shared" ca="1" si="10"/>
        <v>0.094742649877517</v>
      </c>
      <c r="AC17" s="1" t="str">
        <f t="shared" ca="1" si="11"/>
        <v>-0.0491262521826205</v>
      </c>
      <c r="AD17" s="1" t="str">
        <f t="shared" ca="1" si="12"/>
        <v>-0.0947213571288911</v>
      </c>
      <c r="AE17" s="1" t="str">
        <f t="shared" ca="1" si="13"/>
        <v>-1.97364758095943-0.207911690817763i</v>
      </c>
      <c r="AF17" s="1" t="str">
        <f t="shared" ca="1" si="14"/>
        <v>-0.0027665636521485</v>
      </c>
      <c r="AG17" s="1" t="str">
        <f t="shared" ca="1" si="15"/>
        <v>0.0491672946478171</v>
      </c>
      <c r="AH17" s="1" t="str">
        <f t="shared" ca="1" si="16"/>
        <v>-0.00190254171216992</v>
      </c>
      <c r="AI17" s="1" t="str">
        <f t="shared" ca="1" si="17"/>
        <v>-1.97693634590069-0.207911690817763i</v>
      </c>
      <c r="AJ17" s="1" t="str">
        <f t="shared" ca="1" si="18"/>
        <v>-7.43996872193819-2.4223425904017i</v>
      </c>
      <c r="AK17" s="1" t="str">
        <f t="shared" ca="1" si="19"/>
        <v>-0.0000128873168645452</v>
      </c>
      <c r="AL17" s="1" t="str">
        <f t="shared" ca="1" si="20"/>
        <v>-8.85310738970243E-06</v>
      </c>
      <c r="AM17" s="1" t="str">
        <f t="shared" ca="1" si="21"/>
        <v>-7.43999046236244-2.4223425904017i</v>
      </c>
      <c r="AN17" s="1" t="str">
        <f t="shared" ca="1" si="22"/>
        <v>0.0047671580695125+0.000502190920096317i</v>
      </c>
      <c r="AO17" s="1" t="str">
        <f t="shared" ca="1" si="23"/>
        <v>-0.0000103819250071627-1.09434375587448E-06i</v>
      </c>
      <c r="AP17" s="1" t="str">
        <f t="shared" ca="1" si="24"/>
        <v>0.0177413280025742+0.00186583119381479i</v>
      </c>
      <c r="AQ17" s="1" t="str">
        <f t="shared" ca="1" si="25"/>
        <v>0.0224981041470795+0.00236692777015523i</v>
      </c>
      <c r="AR17" s="1" t="str">
        <f t="shared" ca="1" si="26"/>
        <v>-7.46248856650952-2.42470951817186i</v>
      </c>
      <c r="AS17" s="1">
        <f t="shared" si="1"/>
        <v>-168</v>
      </c>
      <c r="AT17" s="1">
        <f t="shared" si="27"/>
        <v>-0.97814760073380502</v>
      </c>
      <c r="AU17" s="1">
        <f t="shared" si="28"/>
        <v>-0.20791169081776301</v>
      </c>
      <c r="AV17" s="1">
        <f t="shared" ca="1" si="29"/>
        <v>7.8465248264947522</v>
      </c>
      <c r="AW17" s="1">
        <f t="array" aca="1" ref="AW17:AY17" ca="1">MMULT(AT17:AV17,$AW$7:$AY$9)</f>
        <v>-0.37460659341591562</v>
      </c>
      <c r="AX17" s="1">
        <f ca="1"/>
        <v>-1.812401719517909</v>
      </c>
      <c r="AY17" s="17">
        <f ca="1"/>
        <v>7.6904370330987275</v>
      </c>
      <c r="AZ17" s="2"/>
      <c r="BA17" s="19">
        <f t="shared" ca="1" si="30"/>
        <v>-0.37460659341591562</v>
      </c>
      <c r="BB17" s="1">
        <f t="shared" ca="1" si="31"/>
        <v>7.6904370330987275</v>
      </c>
      <c r="BC17" s="1"/>
      <c r="BD17" s="1"/>
      <c r="BE17" s="1"/>
      <c r="BF17" s="1"/>
      <c r="BG17" s="1"/>
      <c r="BH17" s="25"/>
      <c r="BI17" s="1">
        <v>0</v>
      </c>
      <c r="BJ17" s="1">
        <v>1</v>
      </c>
      <c r="BK17" s="1">
        <v>1</v>
      </c>
      <c r="BL17" s="1">
        <f>BL$7*(BI17+BL$8)</f>
        <v>-1</v>
      </c>
      <c r="BM17" s="1">
        <f>BM$7*(BJ17+BM$8)</f>
        <v>1</v>
      </c>
      <c r="BN17" s="1">
        <f>BN$7*(BK17+BN$8)</f>
        <v>1</v>
      </c>
      <c r="BO17" s="1">
        <f t="array" aca="1" ref="BO17:BQ17" ca="1">MMULT(BL17:BN17,$BO$6:$BQ$8)</f>
        <v>-0.94873485007939307</v>
      </c>
      <c r="BP17" s="1">
        <f ca="1"/>
        <v>1.0921451718153119</v>
      </c>
      <c r="BQ17" s="1">
        <f ca="1"/>
        <v>0.95242905663641675</v>
      </c>
      <c r="BR17" s="1">
        <f t="shared" ref="BR17:BR20" ca="1" si="33">BO17+BR$8</f>
        <v>-0.94873485007939307</v>
      </c>
      <c r="BS17" s="1">
        <f t="shared" ref="BS17:BS20" ca="1" si="34">BP17+BS$8</f>
        <v>1.0921451718153119</v>
      </c>
      <c r="BT17" s="1">
        <f t="shared" ref="BT17:BT20" ca="1" si="35">BQ17+BT$8</f>
        <v>3.9524290566364169</v>
      </c>
      <c r="BU17" s="1">
        <f t="shared" ref="BU17:BU20" ca="1" si="36">$BU$8*BR17/$BT17</f>
        <v>-0.24003842611327786</v>
      </c>
      <c r="BV17" s="1">
        <f t="shared" ref="BV17:BV20" ca="1" si="37">$BU$8*BS17/$BT17</f>
        <v>0.27632252373550398</v>
      </c>
    </row>
    <row r="18" spans="7:74" x14ac:dyDescent="0.15">
      <c r="G18" s="3"/>
      <c r="H18" s="3"/>
      <c r="I18" s="3"/>
      <c r="J18" s="3"/>
      <c r="K18" s="3"/>
      <c r="L18" s="3"/>
      <c r="M18" s="3"/>
      <c r="P18" s="1">
        <f ca="1">SIN(E10)</f>
        <v>-4.9204090561169936E-2</v>
      </c>
      <c r="Q18" s="1">
        <v>0</v>
      </c>
      <c r="R18" s="1">
        <f ca="1">COS(E10)</f>
        <v>0.99878874516688876</v>
      </c>
      <c r="S18" s="3"/>
      <c r="T18" s="3"/>
      <c r="U18" s="3"/>
      <c r="V18" s="3"/>
      <c r="X18" s="1">
        <f t="shared" si="32"/>
        <v>-166</v>
      </c>
      <c r="Y18" s="1">
        <f t="shared" si="7"/>
        <v>-2.8972465583105871</v>
      </c>
      <c r="Z18" s="1" t="str">
        <f t="shared" si="8"/>
        <v>-0.970295726275997-0.241921895599665i</v>
      </c>
      <c r="AA18" s="1" t="str">
        <f t="shared" ca="1" si="9"/>
        <v>-1.96458463883646-0.241921895599665i</v>
      </c>
      <c r="AB18" s="1" t="str">
        <f t="shared" ca="1" si="10"/>
        <v>0.094742649877517</v>
      </c>
      <c r="AC18" s="1" t="str">
        <f t="shared" ca="1" si="11"/>
        <v>-0.0491262521826205</v>
      </c>
      <c r="AD18" s="1" t="str">
        <f t="shared" ca="1" si="12"/>
        <v>-0.0947213571288911</v>
      </c>
      <c r="AE18" s="1" t="str">
        <f t="shared" ca="1" si="13"/>
        <v>-1.96579570650162-0.241921895599665i</v>
      </c>
      <c r="AF18" s="1" t="str">
        <f t="shared" ca="1" si="14"/>
        <v>-0.0027665636521485</v>
      </c>
      <c r="AG18" s="1" t="str">
        <f t="shared" ca="1" si="15"/>
        <v>0.0491672946478171</v>
      </c>
      <c r="AH18" s="1" t="str">
        <f t="shared" ca="1" si="16"/>
        <v>-0.00190254171216992</v>
      </c>
      <c r="AI18" s="1" t="str">
        <f t="shared" ca="1" si="17"/>
        <v>-1.96908447144289-0.241921895599665i</v>
      </c>
      <c r="AJ18" s="1" t="str">
        <f t="shared" ca="1" si="18"/>
        <v>-7.25927591020407-2.79243107794277i</v>
      </c>
      <c r="AK18" s="1" t="str">
        <f t="shared" ca="1" si="19"/>
        <v>-0.0000128873168645452</v>
      </c>
      <c r="AL18" s="1" t="str">
        <f t="shared" ca="1" si="20"/>
        <v>-8.85310738970243E-06</v>
      </c>
      <c r="AM18" s="1" t="str">
        <f t="shared" ca="1" si="21"/>
        <v>-7.25929765062832-2.79243107794277i</v>
      </c>
      <c r="AN18" s="1" t="str">
        <f t="shared" ca="1" si="22"/>
        <v>0.00474819261334725+0.00058433933592089i</v>
      </c>
      <c r="AO18" s="1" t="str">
        <f t="shared" ca="1" si="23"/>
        <v>-0.0000103405966443803-1.27335656218997E-06i</v>
      </c>
      <c r="AP18" s="1" t="str">
        <f t="shared" ca="1" si="24"/>
        <v>0.0176708640847654+0.00217104395381164i</v>
      </c>
      <c r="AQ18" s="1" t="str">
        <f t="shared" ca="1" si="25"/>
        <v>0.0224087161014683+0.00275410993317034i</v>
      </c>
      <c r="AR18" s="1" t="str">
        <f t="shared" ca="1" si="26"/>
        <v>-7.28170636672979-2.79518518787594i</v>
      </c>
      <c r="AS18" s="1">
        <f t="shared" si="1"/>
        <v>-166</v>
      </c>
      <c r="AT18" s="1">
        <f t="shared" si="27"/>
        <v>-0.97029572627599703</v>
      </c>
      <c r="AU18" s="1">
        <f t="shared" si="28"/>
        <v>-0.24192189559966501</v>
      </c>
      <c r="AV18" s="1">
        <f t="shared" ca="1" si="29"/>
        <v>7.7997633198574814</v>
      </c>
      <c r="AW18" s="1">
        <f t="array" aca="1" ref="AW18:AY18" ca="1">MMULT(AT18:AV18,$AW$7:$AY$9)</f>
        <v>-0.40673664307579771</v>
      </c>
      <c r="AX18" s="1">
        <f ca="1"/>
        <v>-1.809224243264711</v>
      </c>
      <c r="AY18" s="17">
        <f ca="1"/>
        <v>7.6418309839041108</v>
      </c>
      <c r="AZ18" s="2"/>
      <c r="BA18" s="19">
        <f t="shared" ca="1" si="30"/>
        <v>-0.40673664307579771</v>
      </c>
      <c r="BB18" s="1">
        <f t="shared" ca="1" si="31"/>
        <v>7.6418309839041108</v>
      </c>
      <c r="BC18" s="1"/>
      <c r="BD18" s="1"/>
      <c r="BE18" s="1"/>
      <c r="BF18" s="1"/>
      <c r="BG18" s="1"/>
      <c r="BH18" s="25"/>
      <c r="BI18" s="1">
        <v>1</v>
      </c>
      <c r="BJ18" s="1">
        <v>1</v>
      </c>
      <c r="BK18" s="1">
        <v>1</v>
      </c>
      <c r="BL18" s="1">
        <f>BL$7*(BI18+BL$8)</f>
        <v>1</v>
      </c>
      <c r="BM18" s="1">
        <f>BM$7*(BJ18+BM$8)</f>
        <v>1</v>
      </c>
      <c r="BN18" s="1">
        <f>BN$7*(BK18+BN$8)</f>
        <v>1</v>
      </c>
      <c r="BO18" s="1">
        <f t="array" aca="1" ref="BO18:BQ18" ca="1">MMULT(BL18:BN18,$BO$6:$BQ$8)</f>
        <v>1.0398429750415408</v>
      </c>
      <c r="BP18" s="1">
        <f ca="1"/>
        <v>0.90265987206027798</v>
      </c>
      <c r="BQ18" s="1">
        <f ca="1"/>
        <v>1.0506815610016578</v>
      </c>
      <c r="BR18" s="1">
        <f t="shared" ca="1" si="33"/>
        <v>1.0398429750415408</v>
      </c>
      <c r="BS18" s="1">
        <f t="shared" ca="1" si="34"/>
        <v>0.90265987206027798</v>
      </c>
      <c r="BT18" s="1">
        <f t="shared" ca="1" si="35"/>
        <v>4.0506815610016575</v>
      </c>
      <c r="BU18" s="1">
        <f t="shared" ca="1" si="36"/>
        <v>0.25670815130291486</v>
      </c>
      <c r="BV18" s="1">
        <f t="shared" ca="1" si="37"/>
        <v>0.22284147950575189</v>
      </c>
    </row>
    <row r="19" spans="7:74" x14ac:dyDescent="0.15">
      <c r="G19" s="3"/>
      <c r="H19" s="3"/>
      <c r="I19" s="3"/>
      <c r="J19" s="3"/>
      <c r="K19" s="3"/>
      <c r="L19" s="3"/>
      <c r="M19" s="3"/>
      <c r="P19" s="3"/>
      <c r="Q19" s="3"/>
      <c r="R19" s="3"/>
      <c r="S19" s="3"/>
      <c r="T19" s="3"/>
      <c r="U19" s="3"/>
      <c r="V19" s="3"/>
      <c r="W19" s="3"/>
      <c r="X19" s="1">
        <f t="shared" si="32"/>
        <v>-164</v>
      </c>
      <c r="Y19" s="1">
        <f t="shared" si="7"/>
        <v>-2.8623399732707004</v>
      </c>
      <c r="Z19" s="1" t="str">
        <f t="shared" si="8"/>
        <v>-0.961261695938319-0.275637355817i</v>
      </c>
      <c r="AA19" s="1" t="str">
        <f t="shared" ca="1" si="9"/>
        <v>-1.95555060849879-0.275637355817i</v>
      </c>
      <c r="AB19" s="1" t="str">
        <f t="shared" ca="1" si="10"/>
        <v>0.094742649877517</v>
      </c>
      <c r="AC19" s="1" t="str">
        <f t="shared" ca="1" si="11"/>
        <v>-0.0491262521826205</v>
      </c>
      <c r="AD19" s="1" t="str">
        <f t="shared" ca="1" si="12"/>
        <v>-0.0947213571288911</v>
      </c>
      <c r="AE19" s="1" t="str">
        <f t="shared" ca="1" si="13"/>
        <v>-1.95676167616394-0.275637355817i</v>
      </c>
      <c r="AF19" s="1" t="str">
        <f t="shared" ca="1" si="14"/>
        <v>-0.0027665636521485</v>
      </c>
      <c r="AG19" s="1" t="str">
        <f t="shared" ca="1" si="15"/>
        <v>0.0491672946478171</v>
      </c>
      <c r="AH19" s="1" t="str">
        <f t="shared" ca="1" si="16"/>
        <v>-0.00190254171216992</v>
      </c>
      <c r="AI19" s="1" t="str">
        <f t="shared" ca="1" si="17"/>
        <v>-1.96005044110521-0.275637355817i</v>
      </c>
      <c r="AJ19" s="1" t="str">
        <f t="shared" ca="1" si="18"/>
        <v>-7.05406578067231-3.14747538962696i</v>
      </c>
      <c r="AK19" s="1" t="str">
        <f t="shared" ca="1" si="19"/>
        <v>-0.0000128873168645452</v>
      </c>
      <c r="AL19" s="1" t="str">
        <f t="shared" ca="1" si="20"/>
        <v>-8.85310738970243E-06</v>
      </c>
      <c r="AM19" s="1" t="str">
        <f t="shared" ca="1" si="21"/>
        <v>-7.05408752109656-3.14747538962696i</v>
      </c>
      <c r="AN19" s="1" t="str">
        <f t="shared" ca="1" si="22"/>
        <v>0.00472637177205827+0.000665775824275241i</v>
      </c>
      <c r="AO19" s="1" t="str">
        <f t="shared" ca="1" si="23"/>
        <v>-0.0000102930460008762-1.45081797968003E-06i</v>
      </c>
      <c r="AP19" s="1" t="str">
        <f t="shared" ca="1" si="24"/>
        <v>0.0175897913199602+0.00247361163117455i</v>
      </c>
      <c r="AQ19" s="1" t="str">
        <f t="shared" ca="1" si="25"/>
        <v>0.0223058700460176+0.00313793663747011i</v>
      </c>
      <c r="AR19" s="1" t="str">
        <f t="shared" ca="1" si="26"/>
        <v>-7.07639339114258-3.15061332626443i</v>
      </c>
      <c r="AS19" s="1">
        <f t="shared" si="1"/>
        <v>-164</v>
      </c>
      <c r="AT19" s="1">
        <f t="shared" si="27"/>
        <v>-0.96126169593831901</v>
      </c>
      <c r="AU19" s="1">
        <f t="shared" si="28"/>
        <v>-0.275637355817</v>
      </c>
      <c r="AV19" s="1">
        <f t="shared" ca="1" si="29"/>
        <v>7.7460769269250997</v>
      </c>
      <c r="AW19" s="1">
        <f t="array" aca="1" ref="AW19:AY19" ca="1">MMULT(AT19:AV19,$AW$7:$AY$9)</f>
        <v>-0.43837114678907829</v>
      </c>
      <c r="AX19" s="1">
        <f ca="1"/>
        <v>-1.8047242078449428</v>
      </c>
      <c r="AY19" s="17">
        <f ca="1"/>
        <v>7.5863369968070016</v>
      </c>
      <c r="AZ19" s="2"/>
      <c r="BA19" s="19">
        <f t="shared" ca="1" si="30"/>
        <v>-0.43837114678907829</v>
      </c>
      <c r="BB19" s="1">
        <f t="shared" ca="1" si="31"/>
        <v>7.5863369968070016</v>
      </c>
      <c r="BC19" s="1"/>
      <c r="BD19" s="1"/>
      <c r="BE19" s="1"/>
      <c r="BF19" s="1"/>
      <c r="BG19" s="1"/>
      <c r="BH19" s="25"/>
      <c r="BI19" s="1">
        <v>1</v>
      </c>
      <c r="BJ19" s="1">
        <v>0</v>
      </c>
      <c r="BK19" s="1">
        <v>1</v>
      </c>
      <c r="BL19" s="1">
        <f>BL$7*(BI19+BL$8)</f>
        <v>1</v>
      </c>
      <c r="BM19" s="1">
        <f>BM$7*(BJ19+BM$8)</f>
        <v>-1</v>
      </c>
      <c r="BN19" s="1">
        <f>BN$7*(BK19+BN$8)</f>
        <v>1</v>
      </c>
      <c r="BO19" s="1">
        <f t="array" aca="1" ref="BO19:BQ19" ca="1">MMULT(BL19:BN19,$BO$6:$BQ$8)</f>
        <v>0.85040026078375885</v>
      </c>
      <c r="BP19" s="1">
        <f ca="1"/>
        <v>-1.0883400883909722</v>
      </c>
      <c r="BQ19" s="1">
        <f ca="1"/>
        <v>1.0451484336973607</v>
      </c>
      <c r="BR19" s="1">
        <f t="shared" ca="1" si="33"/>
        <v>0.85040026078375885</v>
      </c>
      <c r="BS19" s="1">
        <f t="shared" ca="1" si="34"/>
        <v>-1.0883400883909722</v>
      </c>
      <c r="BT19" s="1">
        <f t="shared" ca="1" si="35"/>
        <v>4.0451484336973609</v>
      </c>
      <c r="BU19" s="1">
        <f t="shared" ca="1" si="36"/>
        <v>0.21022720790655214</v>
      </c>
      <c r="BV19" s="1">
        <f t="shared" ca="1" si="37"/>
        <v>-0.269048245380752</v>
      </c>
    </row>
    <row r="20" spans="7:74" x14ac:dyDescent="0.15">
      <c r="G20" s="3"/>
      <c r="H20" s="3"/>
      <c r="I20" s="3"/>
      <c r="J20" s="3"/>
      <c r="K20" s="3"/>
      <c r="L20" s="3"/>
      <c r="M20" s="3"/>
      <c r="P20" s="3" t="s">
        <v>59</v>
      </c>
      <c r="Q20" s="3"/>
      <c r="R20" s="3"/>
      <c r="S20" s="3"/>
      <c r="T20" s="3"/>
      <c r="U20" s="3"/>
      <c r="V20" s="3"/>
      <c r="W20" s="3"/>
      <c r="X20" s="1">
        <f t="shared" si="32"/>
        <v>-162</v>
      </c>
      <c r="Y20" s="1">
        <f t="shared" si="7"/>
        <v>-2.8274333882308138</v>
      </c>
      <c r="Z20" s="1" t="str">
        <f t="shared" si="8"/>
        <v>-0.951056516295152-0.309016994374951i</v>
      </c>
      <c r="AA20" s="1" t="str">
        <f t="shared" ca="1" si="9"/>
        <v>-1.94534542885562-0.309016994374951i</v>
      </c>
      <c r="AB20" s="1" t="str">
        <f t="shared" ca="1" si="10"/>
        <v>0.094742649877517</v>
      </c>
      <c r="AC20" s="1" t="str">
        <f t="shared" ca="1" si="11"/>
        <v>-0.0491262521826205</v>
      </c>
      <c r="AD20" s="1" t="str">
        <f t="shared" ca="1" si="12"/>
        <v>-0.0947213571288911</v>
      </c>
      <c r="AE20" s="1" t="str">
        <f t="shared" ca="1" si="13"/>
        <v>-1.94655649652078-0.309016994374951i</v>
      </c>
      <c r="AF20" s="1" t="str">
        <f t="shared" ca="1" si="14"/>
        <v>-0.0027665636521485</v>
      </c>
      <c r="AG20" s="1" t="str">
        <f t="shared" ca="1" si="15"/>
        <v>0.0491672946478171</v>
      </c>
      <c r="AH20" s="1" t="str">
        <f t="shared" ca="1" si="16"/>
        <v>-0.00190254171216992</v>
      </c>
      <c r="AI20" s="1" t="str">
        <f t="shared" ca="1" si="17"/>
        <v>-1.94984526146204-0.309016994374951i</v>
      </c>
      <c r="AJ20" s="1" t="str">
        <f t="shared" ca="1" si="18"/>
        <v>-6.82569015572746-3.48566219418189i</v>
      </c>
      <c r="AK20" s="1" t="str">
        <f t="shared" ca="1" si="19"/>
        <v>-0.0000128873168645452</v>
      </c>
      <c r="AL20" s="1" t="str">
        <f t="shared" ca="1" si="20"/>
        <v>-8.85310738970243E-06</v>
      </c>
      <c r="AM20" s="1" t="str">
        <f t="shared" ca="1" si="21"/>
        <v>-6.82571189615171-3.48566219418189i</v>
      </c>
      <c r="AN20" s="1" t="str">
        <f t="shared" ca="1" si="22"/>
        <v>0.00470172213097945+0.000746401167342615i</v>
      </c>
      <c r="AO20" s="1" t="str">
        <f t="shared" ca="1" si="23"/>
        <v>-0.0000102393310097848-1.62651179894322E-06i</v>
      </c>
      <c r="AP20" s="1" t="str">
        <f t="shared" ca="1" si="24"/>
        <v>0.0174982084828344+0.00277316559379552i</v>
      </c>
      <c r="AQ20" s="1" t="str">
        <f t="shared" ca="1" si="25"/>
        <v>0.0221896912828041+0.00351794024933919i</v>
      </c>
      <c r="AR20" s="1" t="str">
        <f t="shared" ca="1" si="26"/>
        <v>-6.84790158743451-3.48918013443123i</v>
      </c>
      <c r="AS20" s="1">
        <f t="shared" si="1"/>
        <v>-162</v>
      </c>
      <c r="AT20" s="1">
        <f t="shared" si="27"/>
        <v>-0.95105651629515198</v>
      </c>
      <c r="AU20" s="1">
        <f t="shared" si="28"/>
        <v>-0.309016994374951</v>
      </c>
      <c r="AV20" s="1">
        <f t="shared" ca="1" si="29"/>
        <v>7.6855796243157615</v>
      </c>
      <c r="AW20" s="1">
        <f t="array" aca="1" ref="AW20:AY20" ca="1">MMULT(AT20:AV20,$AW$7:$AY$9)</f>
        <v>-0.46947156278589408</v>
      </c>
      <c r="AX20" s="1">
        <f ca="1"/>
        <v>-1.7989237070991038</v>
      </c>
      <c r="AY20" s="17">
        <f ca="1"/>
        <v>7.5240683216907192</v>
      </c>
      <c r="AZ20" s="2"/>
      <c r="BA20" s="19">
        <f t="shared" ca="1" si="30"/>
        <v>-0.46947156278589408</v>
      </c>
      <c r="BB20" s="1">
        <f t="shared" ca="1" si="31"/>
        <v>7.5240683216907192</v>
      </c>
      <c r="BC20" s="1"/>
      <c r="BD20" s="1"/>
      <c r="BE20" s="1"/>
      <c r="BF20" s="1"/>
      <c r="BG20" s="1"/>
      <c r="BH20" s="25"/>
      <c r="BI20" s="1">
        <v>0</v>
      </c>
      <c r="BJ20" s="1">
        <v>0</v>
      </c>
      <c r="BK20" s="1">
        <v>1</v>
      </c>
      <c r="BL20" s="1">
        <f>BL$7*(BI20+BL$8)</f>
        <v>-1</v>
      </c>
      <c r="BM20" s="1">
        <f>BM$7*(BJ20+BM$8)</f>
        <v>-1</v>
      </c>
      <c r="BN20" s="1">
        <f>BN$7*(BK20+BN$8)</f>
        <v>1</v>
      </c>
      <c r="BO20" s="1">
        <f t="array" aca="1" ref="BO20:BQ20" ca="1">MMULT(BL20:BN20,$BO$6:$BQ$8)</f>
        <v>-1.1381775643371752</v>
      </c>
      <c r="BP20" s="1">
        <f ca="1"/>
        <v>-0.89885478863593804</v>
      </c>
      <c r="BQ20" s="1">
        <f ca="1"/>
        <v>0.94689592933211975</v>
      </c>
      <c r="BR20" s="1">
        <f t="shared" ca="1" si="33"/>
        <v>-1.1381775643371752</v>
      </c>
      <c r="BS20" s="1">
        <f t="shared" ca="1" si="34"/>
        <v>-0.89885478863593804</v>
      </c>
      <c r="BT20" s="1">
        <f t="shared" ca="1" si="35"/>
        <v>3.9468959293321197</v>
      </c>
      <c r="BU20" s="1">
        <f t="shared" ca="1" si="36"/>
        <v>-0.28837283392211804</v>
      </c>
      <c r="BV20" s="1">
        <f t="shared" ca="1" si="37"/>
        <v>-0.22773713944569071</v>
      </c>
    </row>
    <row r="21" spans="7:74" x14ac:dyDescent="0.15">
      <c r="G21" s="3"/>
      <c r="H21" s="3"/>
      <c r="I21" s="3"/>
      <c r="J21" s="3"/>
      <c r="K21" s="3"/>
      <c r="L21" s="3"/>
      <c r="M21" s="3"/>
      <c r="P21" s="1">
        <f ca="1">COS(E12)</f>
        <v>0.99841805066079437</v>
      </c>
      <c r="Q21" s="1">
        <f ca="1">SIN(E12)</f>
        <v>-5.622629380191748E-2</v>
      </c>
      <c r="R21" s="5">
        <v>0</v>
      </c>
      <c r="S21" s="3"/>
      <c r="T21" s="3"/>
      <c r="U21" s="3"/>
      <c r="V21" s="3"/>
      <c r="X21" s="1">
        <f t="shared" si="32"/>
        <v>-160</v>
      </c>
      <c r="Y21" s="1">
        <f t="shared" si="7"/>
        <v>-2.7925268031909272</v>
      </c>
      <c r="Z21" s="1" t="str">
        <f t="shared" si="8"/>
        <v>-0.939692620785909-0.342020143325666i</v>
      </c>
      <c r="AA21" s="1" t="str">
        <f t="shared" ca="1" si="9"/>
        <v>-1.93398153334638-0.342020143325666i</v>
      </c>
      <c r="AB21" s="1" t="str">
        <f t="shared" ca="1" si="10"/>
        <v>0.094742649877517</v>
      </c>
      <c r="AC21" s="1" t="str">
        <f t="shared" ca="1" si="11"/>
        <v>-0.0491262521826205</v>
      </c>
      <c r="AD21" s="1" t="str">
        <f t="shared" ca="1" si="12"/>
        <v>-0.0947213571288911</v>
      </c>
      <c r="AE21" s="1" t="str">
        <f t="shared" ca="1" si="13"/>
        <v>-1.93519260101153-0.342020143325666i</v>
      </c>
      <c r="AF21" s="1" t="str">
        <f t="shared" ca="1" si="14"/>
        <v>-0.0027665636521485</v>
      </c>
      <c r="AG21" s="1" t="str">
        <f t="shared" ca="1" si="15"/>
        <v>0.0491672946478171</v>
      </c>
      <c r="AH21" s="1" t="str">
        <f t="shared" ca="1" si="16"/>
        <v>-0.00190254171216992</v>
      </c>
      <c r="AI21" s="1" t="str">
        <f t="shared" ca="1" si="17"/>
        <v>-1.9384813659528-0.342020143325666i</v>
      </c>
      <c r="AJ21" s="1" t="str">
        <f t="shared" ca="1" si="18"/>
        <v>-6.57564558363173-3.80530617432651i</v>
      </c>
      <c r="AK21" s="1" t="str">
        <f t="shared" ca="1" si="19"/>
        <v>-0.0000128873168645452</v>
      </c>
      <c r="AL21" s="1" t="str">
        <f t="shared" ca="1" si="20"/>
        <v>-8.85310738970243E-06</v>
      </c>
      <c r="AM21" s="1" t="str">
        <f t="shared" ca="1" si="21"/>
        <v>-6.57566732405598-3.80530617432651i</v>
      </c>
      <c r="AN21" s="1" t="str">
        <f t="shared" ca="1" si="22"/>
        <v>0.00467427372190143+0.000826117135561846i</v>
      </c>
      <c r="AO21" s="1" t="str">
        <f t="shared" ca="1" si="23"/>
        <v>-0.0000101795171145486-1.80022396412429E-06i</v>
      </c>
      <c r="AP21" s="1" t="str">
        <f t="shared" ca="1" si="24"/>
        <v>0.0173962271529679+0.00306934088131379i</v>
      </c>
      <c r="AQ21" s="1" t="str">
        <f t="shared" ca="1" si="25"/>
        <v>0.0220603213577548+0.00389365779291151i</v>
      </c>
      <c r="AR21" s="1" t="str">
        <f t="shared" ca="1" si="26"/>
        <v>-6.59772764541373-3.80919983211942i</v>
      </c>
      <c r="AS21" s="1">
        <f t="shared" si="1"/>
        <v>-160</v>
      </c>
      <c r="AT21" s="1">
        <f t="shared" si="27"/>
        <v>-0.93969262078590898</v>
      </c>
      <c r="AU21" s="1">
        <f t="shared" si="28"/>
        <v>-0.34202014332566599</v>
      </c>
      <c r="AV21" s="1">
        <f t="shared" ca="1" si="29"/>
        <v>7.6183996642388898</v>
      </c>
      <c r="AW21" s="1">
        <f t="array" aca="1" ref="AW21:AY21" ca="1">MMULT(AT21:AV21,$AW$7:$AY$9)</f>
        <v>-0.49999999999999745</v>
      </c>
      <c r="AX21" s="1">
        <f ca="1"/>
        <v>-1.7918484637258367</v>
      </c>
      <c r="AY21" s="17">
        <f ca="1"/>
        <v>7.4551520794091513</v>
      </c>
      <c r="AZ21" s="2"/>
      <c r="BA21" s="19">
        <f t="shared" ca="1" si="30"/>
        <v>-0.49999999999999745</v>
      </c>
      <c r="BB21" s="1">
        <f t="shared" ca="1" si="31"/>
        <v>7.4551520794091513</v>
      </c>
      <c r="BC21" s="1"/>
      <c r="BD21" s="1"/>
      <c r="BE21" s="1"/>
      <c r="BF21" s="1"/>
      <c r="BG21" s="1"/>
      <c r="BH21" s="25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7:74" x14ac:dyDescent="0.15">
      <c r="G22" s="3"/>
      <c r="H22" s="3"/>
      <c r="I22" s="3"/>
      <c r="J22" s="3"/>
      <c r="K22" s="3"/>
      <c r="L22" s="3"/>
      <c r="M22" s="3"/>
      <c r="P22" s="1">
        <f ca="1">-Q21</f>
        <v>5.622629380191748E-2</v>
      </c>
      <c r="Q22" s="1">
        <f ca="1">P21</f>
        <v>0.99841805066079437</v>
      </c>
      <c r="R22" s="1">
        <v>0</v>
      </c>
      <c r="S22" s="3"/>
      <c r="T22" s="3"/>
      <c r="U22" s="3"/>
      <c r="V22" s="3"/>
      <c r="X22" s="1">
        <f t="shared" si="32"/>
        <v>-158</v>
      </c>
      <c r="Y22" s="1">
        <f t="shared" si="7"/>
        <v>-2.7576202181510405</v>
      </c>
      <c r="Z22" s="1" t="str">
        <f t="shared" si="8"/>
        <v>-0.927183854566787-0.374606593415913i</v>
      </c>
      <c r="AA22" s="1" t="str">
        <f t="shared" ca="1" si="9"/>
        <v>-1.92147276712725-0.374606593415913i</v>
      </c>
      <c r="AB22" s="1" t="str">
        <f t="shared" ca="1" si="10"/>
        <v>0.094742649877517</v>
      </c>
      <c r="AC22" s="1" t="str">
        <f t="shared" ca="1" si="11"/>
        <v>-0.0491262521826205</v>
      </c>
      <c r="AD22" s="1" t="str">
        <f t="shared" ca="1" si="12"/>
        <v>-0.0947213571288911</v>
      </c>
      <c r="AE22" s="1" t="str">
        <f t="shared" ca="1" si="13"/>
        <v>-1.92268383479241-0.374606593415913i</v>
      </c>
      <c r="AF22" s="1" t="str">
        <f t="shared" ca="1" si="14"/>
        <v>-0.0027665636521485</v>
      </c>
      <c r="AG22" s="1" t="str">
        <f t="shared" ca="1" si="15"/>
        <v>0.0491672946478171</v>
      </c>
      <c r="AH22" s="1" t="str">
        <f t="shared" ca="1" si="16"/>
        <v>-0.00190254171216992</v>
      </c>
      <c r="AI22" s="1" t="str">
        <f t="shared" ca="1" si="17"/>
        <v>-1.92597259973368-0.374606593415913i</v>
      </c>
      <c r="AJ22" s="1" t="str">
        <f t="shared" ca="1" si="18"/>
        <v>-6.30556076017434-4.10486218621153i</v>
      </c>
      <c r="AK22" s="1" t="str">
        <f t="shared" ca="1" si="19"/>
        <v>-0.0000128873168645452</v>
      </c>
      <c r="AL22" s="1" t="str">
        <f t="shared" ca="1" si="20"/>
        <v>-8.85310738970243E-06</v>
      </c>
      <c r="AM22" s="1" t="str">
        <f t="shared" ca="1" si="21"/>
        <v>-6.30558250059859-4.10486218621153i</v>
      </c>
      <c r="AN22" s="1" t="str">
        <f t="shared" ca="1" si="22"/>
        <v>0.0046440599864826+0.000904826607305008i</v>
      </c>
      <c r="AO22" s="1" t="str">
        <f t="shared" ca="1" si="23"/>
        <v>-0.0000101136771891853-1.97174283370837E-06i</v>
      </c>
      <c r="AP22" s="1" t="str">
        <f t="shared" ca="1" si="24"/>
        <v>0.017283971578902+0.00336177664976398i</v>
      </c>
      <c r="AQ22" s="1" t="str">
        <f t="shared" ca="1" si="25"/>
        <v>0.0219179178881954+0.00426463151423528i</v>
      </c>
      <c r="AR22" s="1" t="str">
        <f t="shared" ca="1" si="26"/>
        <v>-6.32750041848679-4.10912681772577i</v>
      </c>
      <c r="AS22" s="1">
        <f t="shared" si="1"/>
        <v>-158</v>
      </c>
      <c r="AT22" s="1">
        <f t="shared" si="27"/>
        <v>-0.92718385456678698</v>
      </c>
      <c r="AU22" s="1">
        <f t="shared" si="28"/>
        <v>-0.37460659341591301</v>
      </c>
      <c r="AV22" s="1">
        <f t="shared" ca="1" si="29"/>
        <v>7.5446792344077558</v>
      </c>
      <c r="AW22" s="1">
        <f t="array" aca="1" ref="AW22:AY22" ca="1">MMULT(AT22:AV22,$AW$7:$AY$9)</f>
        <v>-0.5299192642332059</v>
      </c>
      <c r="AX22" s="1">
        <f ca="1"/>
        <v>-1.7835277350686058</v>
      </c>
      <c r="AY22" s="17">
        <f ca="1"/>
        <v>7.3797289341641266</v>
      </c>
      <c r="AZ22" s="2"/>
      <c r="BA22" s="19">
        <f t="shared" ca="1" si="30"/>
        <v>-0.5299192642332059</v>
      </c>
      <c r="BB22" s="1">
        <f t="shared" ca="1" si="31"/>
        <v>7.3797289341641266</v>
      </c>
      <c r="BC22" s="1"/>
      <c r="BD22" s="1"/>
      <c r="BE22" s="1"/>
      <c r="BF22" s="1"/>
      <c r="BG22" s="1"/>
      <c r="BH22" s="25"/>
      <c r="BI22" s="1">
        <v>0</v>
      </c>
      <c r="BJ22" s="1">
        <v>0</v>
      </c>
      <c r="BK22" s="1">
        <v>0</v>
      </c>
      <c r="BL22" s="1">
        <f>BL$7*(BI22+BL$8)</f>
        <v>-1</v>
      </c>
      <c r="BM22" s="1">
        <f>BM$7*(BJ22+BM$8)</f>
        <v>-1</v>
      </c>
      <c r="BN22" s="1">
        <f>BN$7*(BK22+BN$8)</f>
        <v>-1</v>
      </c>
      <c r="BO22" s="1">
        <f t="array" aca="1" ref="BO22:BQ22" ca="1">MMULT(BL22:BN22,$BO$6:$BQ$8)</f>
        <v>-1.0398429750415408</v>
      </c>
      <c r="BP22" s="1">
        <f ca="1"/>
        <v>-0.90265987206027798</v>
      </c>
      <c r="BQ22" s="1">
        <f ca="1"/>
        <v>-1.0506815610016578</v>
      </c>
      <c r="BR22" s="1">
        <f t="shared" ref="BR22:BR23" ca="1" si="38">BO22+BR$8</f>
        <v>-1.0398429750415408</v>
      </c>
      <c r="BS22" s="1">
        <f t="shared" ref="BS22:BS23" ca="1" si="39">BP22+BS$8</f>
        <v>-0.90265987206027798</v>
      </c>
      <c r="BT22" s="1">
        <f t="shared" ref="BT22:BT23" ca="1" si="40">BQ22+BT$8</f>
        <v>1.9493184389983422</v>
      </c>
      <c r="BU22" s="1">
        <f t="shared" ref="BU22:BU23" ca="1" si="41">$BU$8*BR22/$BT22</f>
        <v>-0.53343925458164976</v>
      </c>
      <c r="BV22" s="1">
        <f t="shared" ref="BV22:BV23" ca="1" si="42">$BU$8*BS22/$BT22</f>
        <v>-0.46306434803136115</v>
      </c>
    </row>
    <row r="23" spans="7:74" x14ac:dyDescent="0.15">
      <c r="G23" s="3"/>
      <c r="H23" s="3"/>
      <c r="I23" s="3"/>
      <c r="J23" s="3"/>
      <c r="K23" s="3"/>
      <c r="L23" s="3"/>
      <c r="M23" s="3"/>
      <c r="P23" s="1">
        <v>0</v>
      </c>
      <c r="Q23" s="1">
        <v>0</v>
      </c>
      <c r="R23" s="1">
        <v>1</v>
      </c>
      <c r="T23" s="3"/>
      <c r="U23" s="3"/>
      <c r="V23" s="3"/>
      <c r="X23" s="1">
        <f t="shared" si="32"/>
        <v>-156</v>
      </c>
      <c r="Y23" s="1">
        <f t="shared" si="7"/>
        <v>-2.7227136331111539</v>
      </c>
      <c r="Z23" s="1" t="str">
        <f t="shared" si="8"/>
        <v>-0.913545457642599-0.406736643075804i</v>
      </c>
      <c r="AA23" s="1" t="str">
        <f t="shared" ca="1" si="9"/>
        <v>-1.90783437020307-0.406736643075804i</v>
      </c>
      <c r="AB23" s="1" t="str">
        <f t="shared" ca="1" si="10"/>
        <v>0.094742649877517</v>
      </c>
      <c r="AC23" s="1" t="str">
        <f t="shared" ca="1" si="11"/>
        <v>-0.0491262521826205</v>
      </c>
      <c r="AD23" s="1" t="str">
        <f t="shared" ca="1" si="12"/>
        <v>-0.0947213571288911</v>
      </c>
      <c r="AE23" s="1" t="str">
        <f t="shared" ca="1" si="13"/>
        <v>-1.90904543786822-0.406736643075804i</v>
      </c>
      <c r="AF23" s="1" t="str">
        <f t="shared" ca="1" si="14"/>
        <v>-0.0027665636521485</v>
      </c>
      <c r="AG23" s="1" t="str">
        <f t="shared" ca="1" si="15"/>
        <v>0.0491672946478171</v>
      </c>
      <c r="AH23" s="1" t="str">
        <f t="shared" ca="1" si="16"/>
        <v>-0.00190254171216992</v>
      </c>
      <c r="AI23" s="1" t="str">
        <f t="shared" ca="1" si="17"/>
        <v>-1.91233420280949-0.406736643075804i</v>
      </c>
      <c r="AJ23" s="1" t="str">
        <f t="shared" ca="1" si="18"/>
        <v>-6.01718289257805-4.38293615007082i</v>
      </c>
      <c r="AK23" s="1" t="str">
        <f t="shared" ca="1" si="19"/>
        <v>-0.0000128873168645452</v>
      </c>
      <c r="AL23" s="1" t="str">
        <f t="shared" ca="1" si="20"/>
        <v>-8.85310738970243E-06</v>
      </c>
      <c r="AM23" s="1" t="str">
        <f t="shared" ca="1" si="21"/>
        <v>-6.0172046330023-4.38293615007082i</v>
      </c>
      <c r="AN23" s="1" t="str">
        <f t="shared" ca="1" si="22"/>
        <v>0.00461111773550548+0.000982433687205022i</v>
      </c>
      <c r="AO23" s="1" t="str">
        <f t="shared" ca="1" si="23"/>
        <v>-0.0000100418914495022-2.14085943837327E-06i</v>
      </c>
      <c r="AP23" s="1" t="str">
        <f t="shared" ca="1" si="24"/>
        <v>0.0171615785267619+0.00365011661120843i</v>
      </c>
      <c r="AQ23" s="1" t="str">
        <f t="shared" ca="1" si="25"/>
        <v>0.0217626543708179+0.00463040943897508i</v>
      </c>
      <c r="AR23" s="1" t="str">
        <f t="shared" ca="1" si="26"/>
        <v>-6.03896728737312-4.38756655950979i</v>
      </c>
      <c r="AS23" s="1">
        <f t="shared" si="1"/>
        <v>-156</v>
      </c>
      <c r="AT23" s="1">
        <f t="shared" si="27"/>
        <v>-0.91354545764259898</v>
      </c>
      <c r="AU23" s="1">
        <f t="shared" si="28"/>
        <v>-0.40673664307580398</v>
      </c>
      <c r="AV23" s="1">
        <f t="shared" ca="1" si="29"/>
        <v>7.4645740810907117</v>
      </c>
      <c r="AW23" s="1">
        <f t="array" aca="1" ref="AW23:AY23" ca="1">MMULT(AT23:AV23,$AW$7:$AY$9)</f>
        <v>-0.55919290347075024</v>
      </c>
      <c r="AX23" s="1">
        <f ca="1"/>
        <v>-1.7739942077954844</v>
      </c>
      <c r="AY23" s="17">
        <f ca="1"/>
        <v>7.2979527306983343</v>
      </c>
      <c r="AZ23" s="2"/>
      <c r="BA23" s="19">
        <f t="shared" ca="1" si="30"/>
        <v>-0.55919290347075024</v>
      </c>
      <c r="BB23" s="1">
        <f t="shared" ca="1" si="31"/>
        <v>7.2979527306983343</v>
      </c>
      <c r="BC23" s="1"/>
      <c r="BD23" s="1"/>
      <c r="BE23" s="1"/>
      <c r="BF23" s="1"/>
      <c r="BG23" s="1"/>
      <c r="BH23" s="25"/>
      <c r="BI23" s="1">
        <v>0</v>
      </c>
      <c r="BJ23" s="1">
        <v>0</v>
      </c>
      <c r="BK23" s="1">
        <v>1</v>
      </c>
      <c r="BL23" s="1">
        <f>BL$7*(BI23+BL$8)</f>
        <v>-1</v>
      </c>
      <c r="BM23" s="1">
        <f>BM$7*(BJ23+BM$8)</f>
        <v>-1</v>
      </c>
      <c r="BN23" s="1">
        <f>BN$7*(BK23+BN$8)</f>
        <v>1</v>
      </c>
      <c r="BO23" s="1">
        <f t="array" aca="1" ref="BO23:BQ23" ca="1">MMULT(BL23:BN23,$BO$6:$BQ$8)</f>
        <v>-1.1381775643371752</v>
      </c>
      <c r="BP23" s="1">
        <f ca="1"/>
        <v>-0.89885478863593804</v>
      </c>
      <c r="BQ23" s="1">
        <f ca="1"/>
        <v>0.94689592933211975</v>
      </c>
      <c r="BR23" s="1">
        <f t="shared" ca="1" si="38"/>
        <v>-1.1381775643371752</v>
      </c>
      <c r="BS23" s="1">
        <f t="shared" ca="1" si="39"/>
        <v>-0.89885478863593804</v>
      </c>
      <c r="BT23" s="1">
        <f t="shared" ca="1" si="40"/>
        <v>3.9468959293321197</v>
      </c>
      <c r="BU23" s="1">
        <f t="shared" ca="1" si="41"/>
        <v>-0.28837283392211804</v>
      </c>
      <c r="BV23" s="1">
        <f t="shared" ca="1" si="42"/>
        <v>-0.22773713944569071</v>
      </c>
    </row>
    <row r="24" spans="7:74" x14ac:dyDescent="0.15">
      <c r="G24" s="3"/>
      <c r="H24" s="3"/>
      <c r="I24" s="3"/>
      <c r="J24" s="3"/>
      <c r="K24" s="3"/>
      <c r="L24" s="3"/>
      <c r="M24" s="3"/>
      <c r="X24" s="1">
        <f t="shared" si="32"/>
        <v>-154</v>
      </c>
      <c r="Y24" s="1">
        <f t="shared" si="7"/>
        <v>-2.6878070480712677</v>
      </c>
      <c r="Z24" s="1" t="str">
        <f t="shared" si="8"/>
        <v>-0.898794046299168-0.438371146789075i</v>
      </c>
      <c r="AA24" s="1" t="str">
        <f t="shared" ca="1" si="9"/>
        <v>-1.89308295885963-0.438371146789075i</v>
      </c>
      <c r="AB24" s="1" t="str">
        <f t="shared" ca="1" si="10"/>
        <v>0.094742649877517</v>
      </c>
      <c r="AC24" s="1" t="str">
        <f t="shared" ca="1" si="11"/>
        <v>-0.0491262521826205</v>
      </c>
      <c r="AD24" s="1" t="str">
        <f t="shared" ca="1" si="12"/>
        <v>-0.0947213571288911</v>
      </c>
      <c r="AE24" s="1" t="str">
        <f t="shared" ca="1" si="13"/>
        <v>-1.89429402652479-0.438371146789075i</v>
      </c>
      <c r="AF24" s="1" t="str">
        <f t="shared" ca="1" si="14"/>
        <v>-0.0027665636521485</v>
      </c>
      <c r="AG24" s="1" t="str">
        <f t="shared" ca="1" si="15"/>
        <v>0.0491672946478171</v>
      </c>
      <c r="AH24" s="1" t="str">
        <f t="shared" ca="1" si="16"/>
        <v>-0.00190254171216992</v>
      </c>
      <c r="AI24" s="1" t="str">
        <f t="shared" ca="1" si="17"/>
        <v>-1.89758279146606-0.438371146789075i</v>
      </c>
      <c r="AJ24" s="1" t="str">
        <f t="shared" ca="1" si="18"/>
        <v>-5.71236313602558-4.63829457792387i</v>
      </c>
      <c r="AK24" s="1" t="str">
        <f t="shared" ca="1" si="19"/>
        <v>-0.0000128873168645452</v>
      </c>
      <c r="AL24" s="1" t="str">
        <f t="shared" ca="1" si="20"/>
        <v>-8.85310738970243E-06</v>
      </c>
      <c r="AM24" s="1" t="str">
        <f t="shared" ca="1" si="21"/>
        <v>-5.71238487644983-4.63829457792387i</v>
      </c>
      <c r="AN24" s="1" t="str">
        <f t="shared" ca="1" si="22"/>
        <v>0.00457548710402853+0.00105884382298946i</v>
      </c>
      <c r="AO24" s="1" t="str">
        <f t="shared" ca="1" si="23"/>
        <v>-9.96424735536528E-06-2.30736773558658E-06i</v>
      </c>
      <c r="AP24" s="1" t="str">
        <f t="shared" ca="1" si="24"/>
        <v>0.0170291971136287+0.00393400946781939i</v>
      </c>
      <c r="AQ24" s="1" t="str">
        <f t="shared" ca="1" si="25"/>
        <v>0.0215947199703019+0.00499054592307326i</v>
      </c>
      <c r="AR24" s="1" t="str">
        <f t="shared" ca="1" si="26"/>
        <v>-5.73397959642013-4.64328512384694i</v>
      </c>
      <c r="AS24" s="1">
        <f t="shared" si="1"/>
        <v>-154</v>
      </c>
      <c r="AT24" s="1">
        <f t="shared" si="27"/>
        <v>-0.89879404629916804</v>
      </c>
      <c r="AU24" s="1">
        <f t="shared" si="28"/>
        <v>-0.43837114678907502</v>
      </c>
      <c r="AV24" s="1">
        <f t="shared" ca="1" si="29"/>
        <v>7.378253096329825</v>
      </c>
      <c r="AW24" s="1">
        <f t="array" aca="1" ref="AW24:AY24" ca="1">MMULT(AT24:AV24,$AW$7:$AY$9)</f>
        <v>-0.58778525229247103</v>
      </c>
      <c r="AX24" s="1">
        <f ca="1"/>
        <v>-1.7632838817952514</v>
      </c>
      <c r="AY24" s="17">
        <f ca="1"/>
        <v>7.2099900972809383</v>
      </c>
      <c r="AZ24" s="2"/>
      <c r="BA24" s="19">
        <f t="shared" ca="1" si="30"/>
        <v>-0.58778525229247103</v>
      </c>
      <c r="BB24" s="1">
        <f t="shared" ca="1" si="31"/>
        <v>7.2099900972809383</v>
      </c>
      <c r="BC24" s="1"/>
      <c r="BD24" s="1"/>
      <c r="BE24" s="1"/>
      <c r="BF24" s="1"/>
      <c r="BG24" s="1"/>
      <c r="BH24" s="25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7:74" x14ac:dyDescent="0.15">
      <c r="G25" s="3"/>
      <c r="H25" s="3"/>
      <c r="I25" s="3"/>
      <c r="J25" s="3"/>
      <c r="K25" s="3"/>
      <c r="L25" s="3"/>
      <c r="M25" s="3"/>
      <c r="P25" s="3"/>
      <c r="Q25" s="3"/>
      <c r="R25" s="3"/>
      <c r="T25" s="3"/>
      <c r="U25" s="3"/>
      <c r="V25" s="3"/>
      <c r="X25" s="1">
        <f t="shared" si="32"/>
        <v>-152</v>
      </c>
      <c r="Y25" s="1">
        <f t="shared" si="7"/>
        <v>-2.6529004630313811</v>
      </c>
      <c r="Z25" s="1" t="str">
        <f t="shared" si="8"/>
        <v>-0.882947592858927-0.469471562785891i</v>
      </c>
      <c r="AA25" s="1" t="str">
        <f t="shared" ca="1" si="9"/>
        <v>-1.87723650541939-0.469471562785891i</v>
      </c>
      <c r="AB25" s="1" t="str">
        <f t="shared" ca="1" si="10"/>
        <v>0.094742649877517</v>
      </c>
      <c r="AC25" s="1" t="str">
        <f t="shared" ca="1" si="11"/>
        <v>-0.0491262521826205</v>
      </c>
      <c r="AD25" s="1" t="str">
        <f t="shared" ca="1" si="12"/>
        <v>-0.0947213571288911</v>
      </c>
      <c r="AE25" s="1" t="str">
        <f t="shared" ca="1" si="13"/>
        <v>-1.87844757308455-0.469471562785891i</v>
      </c>
      <c r="AF25" s="1" t="str">
        <f t="shared" ca="1" si="14"/>
        <v>-0.0027665636521485</v>
      </c>
      <c r="AG25" s="1" t="str">
        <f t="shared" ca="1" si="15"/>
        <v>0.0491672946478171</v>
      </c>
      <c r="AH25" s="1" t="str">
        <f t="shared" ca="1" si="16"/>
        <v>-0.00190254171216992</v>
      </c>
      <c r="AI25" s="1" t="str">
        <f t="shared" ca="1" si="17"/>
        <v>-1.88173633802582-0.469471562785891i</v>
      </c>
      <c r="AJ25" s="1" t="str">
        <f t="shared" ca="1" si="18"/>
        <v>-5.39304124167182-4.86987265773014i</v>
      </c>
      <c r="AK25" s="1" t="str">
        <f t="shared" ca="1" si="19"/>
        <v>-0.0000128873168645452</v>
      </c>
      <c r="AL25" s="1" t="str">
        <f t="shared" ca="1" si="20"/>
        <v>-8.85310738970243E-06</v>
      </c>
      <c r="AM25" s="1" t="str">
        <f t="shared" ca="1" si="21"/>
        <v>-5.39306298209607-4.86987265773014i</v>
      </c>
      <c r="AN25" s="1" t="str">
        <f t="shared" ca="1" si="22"/>
        <v>0.00453721150248772+0.001133963920678i</v>
      </c>
      <c r="AO25" s="1" t="str">
        <f t="shared" ca="1" si="23"/>
        <v>-9.88083950414309E-06-2.47106486063688E-06i</v>
      </c>
      <c r="AP25" s="1" t="str">
        <f t="shared" ca="1" si="24"/>
        <v>0.0168869886258624+0.00421310933988161i</v>
      </c>
      <c r="AQ25" s="1" t="str">
        <f t="shared" ca="1" si="25"/>
        <v>0.021414319288846+0.00534460219569897i</v>
      </c>
      <c r="AR25" s="1" t="str">
        <f t="shared" ca="1" si="26"/>
        <v>-5.41447730138492-4.87521725992584i</v>
      </c>
      <c r="AS25" s="1">
        <f t="shared" si="1"/>
        <v>-152</v>
      </c>
      <c r="AT25" s="1">
        <f t="shared" si="27"/>
        <v>-0.88294759285892699</v>
      </c>
      <c r="AU25" s="1">
        <f t="shared" si="28"/>
        <v>-0.46947156278589097</v>
      </c>
      <c r="AV25" s="1">
        <f t="shared" ca="1" si="29"/>
        <v>7.2858978704543578</v>
      </c>
      <c r="AW25" s="1">
        <f t="array" aca="1" ref="AW25:AY25" ca="1">MMULT(AT25:AV25,$AW$7:$AY$9)</f>
        <v>-0.61566147532565851</v>
      </c>
      <c r="AX25" s="1">
        <f ca="1"/>
        <v>-1.7514359436448048</v>
      </c>
      <c r="AY25" s="17">
        <f ca="1"/>
        <v>7.1160200155564644</v>
      </c>
      <c r="AZ25" s="2"/>
      <c r="BA25" s="19">
        <f t="shared" ca="1" si="30"/>
        <v>-0.61566147532565851</v>
      </c>
      <c r="BB25" s="1">
        <f t="shared" ca="1" si="31"/>
        <v>7.1160200155564644</v>
      </c>
      <c r="BC25" s="1"/>
      <c r="BD25" s="1"/>
      <c r="BE25" s="1"/>
      <c r="BF25" s="1"/>
      <c r="BG25" s="1"/>
      <c r="BH25" s="25"/>
      <c r="BI25" s="1">
        <v>0</v>
      </c>
      <c r="BJ25" s="1">
        <v>1</v>
      </c>
      <c r="BK25" s="1">
        <v>0</v>
      </c>
      <c r="BL25" s="1">
        <f>BL$7*(BI25+BL$8)</f>
        <v>-1</v>
      </c>
      <c r="BM25" s="1">
        <f>BM$7*(BJ25+BM$8)</f>
        <v>1</v>
      </c>
      <c r="BN25" s="1">
        <f>BN$7*(BK25+BN$8)</f>
        <v>-1</v>
      </c>
      <c r="BO25" s="1">
        <f t="array" aca="1" ref="BO25:BQ25" ca="1">MMULT(BL25:BN25,$BO$6:$BQ$8)</f>
        <v>-0.85040026078375885</v>
      </c>
      <c r="BP25" s="1">
        <f ca="1"/>
        <v>1.0883400883909722</v>
      </c>
      <c r="BQ25" s="1">
        <f ca="1"/>
        <v>-1.0451484336973607</v>
      </c>
      <c r="BR25" s="1">
        <f t="shared" ref="BR25:BR26" ca="1" si="43">BO25+BR$8</f>
        <v>-0.85040026078375885</v>
      </c>
      <c r="BS25" s="1">
        <f t="shared" ref="BS25:BS26" ca="1" si="44">BP25+BS$8</f>
        <v>1.0883400883909722</v>
      </c>
      <c r="BT25" s="1">
        <f t="shared" ref="BT25:BT26" ca="1" si="45">BQ25+BT$8</f>
        <v>1.9548515663026393</v>
      </c>
      <c r="BU25" s="1">
        <f t="shared" ref="BU25:BU26" ca="1" si="46">$BU$8*BR25/$BT25</f>
        <v>-0.43502037466311883</v>
      </c>
      <c r="BV25" s="1">
        <f t="shared" ref="BV25:BV26" ca="1" si="47">$BU$8*BS25/$BT25</f>
        <v>0.55673796780869311</v>
      </c>
    </row>
    <row r="26" spans="7:74" x14ac:dyDescent="0.15">
      <c r="G26" s="3"/>
      <c r="H26" s="3"/>
      <c r="I26" s="3"/>
      <c r="J26" s="3"/>
      <c r="K26" s="3"/>
      <c r="L26" s="3"/>
      <c r="M26" s="3"/>
      <c r="P26" s="3"/>
      <c r="Q26" s="3"/>
      <c r="R26" s="3"/>
      <c r="T26" s="3"/>
      <c r="U26" s="3"/>
      <c r="V26" s="3"/>
      <c r="X26" s="1">
        <f t="shared" si="32"/>
        <v>-150</v>
      </c>
      <c r="Y26" s="1">
        <f t="shared" si="7"/>
        <v>-2.6179938779914944</v>
      </c>
      <c r="Z26" s="1" t="str">
        <f t="shared" si="8"/>
        <v>-0.866025403784436-0.500000000000004i</v>
      </c>
      <c r="AA26" s="1" t="str">
        <f t="shared" ca="1" si="9"/>
        <v>-1.8603143163449-0.500000000000004i</v>
      </c>
      <c r="AB26" s="1" t="str">
        <f t="shared" ca="1" si="10"/>
        <v>0.094742649877517</v>
      </c>
      <c r="AC26" s="1" t="str">
        <f t="shared" ca="1" si="11"/>
        <v>-0.0491262521826205</v>
      </c>
      <c r="AD26" s="1" t="str">
        <f t="shared" ca="1" si="12"/>
        <v>-0.0947213571288911</v>
      </c>
      <c r="AE26" s="1" t="str">
        <f t="shared" ca="1" si="13"/>
        <v>-1.86152538401006-0.500000000000004i</v>
      </c>
      <c r="AF26" s="1" t="str">
        <f t="shared" ca="1" si="14"/>
        <v>-0.0027665636521485</v>
      </c>
      <c r="AG26" s="1" t="str">
        <f t="shared" ca="1" si="15"/>
        <v>0.0491672946478171</v>
      </c>
      <c r="AH26" s="1" t="str">
        <f t="shared" ca="1" si="16"/>
        <v>-0.00190254171216992</v>
      </c>
      <c r="AI26" s="1" t="str">
        <f t="shared" ca="1" si="17"/>
        <v>-1.86481414895132-0.500000000000004i</v>
      </c>
      <c r="AJ26" s="1" t="str">
        <f t="shared" ca="1" si="18"/>
        <v>-5.06122956208464-5.07678082773205i</v>
      </c>
      <c r="AK26" s="1" t="str">
        <f t="shared" ca="1" si="19"/>
        <v>-0.0000128873168645452</v>
      </c>
      <c r="AL26" s="1" t="str">
        <f t="shared" ca="1" si="20"/>
        <v>-8.85310738970243E-06</v>
      </c>
      <c r="AM26" s="1" t="str">
        <f t="shared" ca="1" si="21"/>
        <v>-5.06125130250889-5.07678082773205i</v>
      </c>
      <c r="AN26" s="1" t="str">
        <f t="shared" ca="1" si="22"/>
        <v>0.00449633756380761+0.00120770245800294i</v>
      </c>
      <c r="AO26" s="1" t="str">
        <f t="shared" ca="1" si="23"/>
        <v>-9.79176951545435E-06-2.63175137379286E-06i</v>
      </c>
      <c r="AP26" s="1" t="str">
        <f t="shared" ca="1" si="24"/>
        <v>0.0167351263225997+0.00448707618719292i</v>
      </c>
      <c r="AQ26" s="1" t="str">
        <f t="shared" ca="1" si="25"/>
        <v>0.0212216721168919+0.00569214689382207i</v>
      </c>
      <c r="AR26" s="1" t="str">
        <f t="shared" ca="1" si="26"/>
        <v>-5.08247297462578-5.08247297462587i</v>
      </c>
      <c r="AS26" s="1">
        <f t="shared" si="1"/>
        <v>-150</v>
      </c>
      <c r="AT26" s="1">
        <f t="shared" si="27"/>
        <v>-0.86602540378443604</v>
      </c>
      <c r="AU26" s="1">
        <f t="shared" si="28"/>
        <v>-0.500000000000004</v>
      </c>
      <c r="AV26" s="1">
        <f t="shared" ca="1" si="29"/>
        <v>7.1877022111105688</v>
      </c>
      <c r="AW26" s="1">
        <f t="array" aca="1" ref="AW26:AY26" ca="1">MMULT(AT26:AV26,$AW$7:$AY$9)</f>
        <v>-0.6427876096865428</v>
      </c>
      <c r="AX26" s="1">
        <f ca="1"/>
        <v>-1.7384926300333114</v>
      </c>
      <c r="AY26" s="17">
        <f ca="1"/>
        <v>7.0162333584165433</v>
      </c>
      <c r="AZ26" s="2"/>
      <c r="BA26" s="19">
        <f t="shared" ca="1" si="30"/>
        <v>-0.6427876096865428</v>
      </c>
      <c r="BB26" s="1">
        <f t="shared" ca="1" si="31"/>
        <v>7.0162333584165433</v>
      </c>
      <c r="BC26" s="1"/>
      <c r="BD26" s="1"/>
      <c r="BE26" s="1"/>
      <c r="BF26" s="1"/>
      <c r="BG26" s="1"/>
      <c r="BH26" s="25"/>
      <c r="BI26" s="1">
        <v>0</v>
      </c>
      <c r="BJ26" s="1">
        <v>1</v>
      </c>
      <c r="BK26" s="1">
        <v>1</v>
      </c>
      <c r="BL26" s="1">
        <f>BL$7*(BI26+BL$8)</f>
        <v>-1</v>
      </c>
      <c r="BM26" s="1">
        <f>BM$7*(BJ26+BM$8)</f>
        <v>1</v>
      </c>
      <c r="BN26" s="1">
        <f>BN$7*(BK26+BN$8)</f>
        <v>1</v>
      </c>
      <c r="BO26" s="1">
        <f t="array" aca="1" ref="BO26:BQ26" ca="1">MMULT(BL26:BN26,$BO$6:$BQ$8)</f>
        <v>-0.94873485007939307</v>
      </c>
      <c r="BP26" s="1">
        <f ca="1"/>
        <v>1.0921451718153119</v>
      </c>
      <c r="BQ26" s="1">
        <f ca="1"/>
        <v>0.95242905663641675</v>
      </c>
      <c r="BR26" s="1">
        <f t="shared" ca="1" si="43"/>
        <v>-0.94873485007939307</v>
      </c>
      <c r="BS26" s="1">
        <f t="shared" ca="1" si="44"/>
        <v>1.0921451718153119</v>
      </c>
      <c r="BT26" s="1">
        <f t="shared" ca="1" si="45"/>
        <v>3.9524290566364169</v>
      </c>
      <c r="BU26" s="1">
        <f t="shared" ca="1" si="46"/>
        <v>-0.24003842611327786</v>
      </c>
      <c r="BV26" s="1">
        <f t="shared" ca="1" si="47"/>
        <v>0.27632252373550398</v>
      </c>
    </row>
    <row r="27" spans="7:74" x14ac:dyDescent="0.15">
      <c r="G27" s="3"/>
      <c r="H27" s="3"/>
      <c r="I27" s="3"/>
      <c r="J27" s="3"/>
      <c r="K27" s="3"/>
      <c r="L27" s="3"/>
      <c r="M27" s="3"/>
      <c r="P27" s="3"/>
      <c r="Q27" s="3"/>
      <c r="R27" s="3"/>
      <c r="T27" s="3"/>
      <c r="U27" s="3"/>
      <c r="V27" s="3"/>
      <c r="X27" s="1">
        <f t="shared" si="32"/>
        <v>-148</v>
      </c>
      <c r="Y27" s="1">
        <f t="shared" si="7"/>
        <v>-2.5830872929516078</v>
      </c>
      <c r="Z27" s="1" t="str">
        <f t="shared" si="8"/>
        <v>-0.848048096156427-0.529919264233203i</v>
      </c>
      <c r="AA27" s="1" t="str">
        <f t="shared" ca="1" si="9"/>
        <v>-1.84233700871689-0.529919264233203i</v>
      </c>
      <c r="AB27" s="1" t="str">
        <f t="shared" ca="1" si="10"/>
        <v>0.094742649877517</v>
      </c>
      <c r="AC27" s="1" t="str">
        <f t="shared" ca="1" si="11"/>
        <v>-0.0491262521826205</v>
      </c>
      <c r="AD27" s="1" t="str">
        <f t="shared" ca="1" si="12"/>
        <v>-0.0947213571288911</v>
      </c>
      <c r="AE27" s="1" t="str">
        <f t="shared" ca="1" si="13"/>
        <v>-1.84354807638205-0.529919264233203i</v>
      </c>
      <c r="AF27" s="1" t="str">
        <f t="shared" ca="1" si="14"/>
        <v>-0.0027665636521485</v>
      </c>
      <c r="AG27" s="1" t="str">
        <f t="shared" ca="1" si="15"/>
        <v>0.0491672946478171</v>
      </c>
      <c r="AH27" s="1" t="str">
        <f t="shared" ca="1" si="16"/>
        <v>-0.00190254171216992</v>
      </c>
      <c r="AI27" s="1" t="str">
        <f t="shared" ca="1" si="17"/>
        <v>-1.84683684132332-0.529919264233203i</v>
      </c>
      <c r="AJ27" s="1" t="str">
        <f t="shared" ca="1" si="18"/>
        <v>-4.7189965656421-5.25830978968331i</v>
      </c>
      <c r="AK27" s="1" t="str">
        <f t="shared" ca="1" si="19"/>
        <v>-0.0000128873168645452</v>
      </c>
      <c r="AL27" s="1" t="str">
        <f t="shared" ca="1" si="20"/>
        <v>-8.85310738970243E-06</v>
      </c>
      <c r="AM27" s="1" t="str">
        <f t="shared" ca="1" si="21"/>
        <v>-4.71901830606635-5.25830978968331i</v>
      </c>
      <c r="AN27" s="1" t="str">
        <f t="shared" ca="1" si="22"/>
        <v>0.00445291508658637+0.00127996959591509i</v>
      </c>
      <c r="AO27" s="1" t="str">
        <f t="shared" ca="1" si="23"/>
        <v>-9.69714590736012E-06-2.78923150329004E-06i</v>
      </c>
      <c r="AP27" s="1" t="str">
        <f t="shared" ca="1" si="24"/>
        <v>0.0165737952246648+0.00475557622335116i</v>
      </c>
      <c r="AQ27" s="1" t="str">
        <f t="shared" ca="1" si="25"/>
        <v>0.0210170131653438+0.00603275658776296i</v>
      </c>
      <c r="AR27" s="1" t="str">
        <f t="shared" ca="1" si="26"/>
        <v>-4.74003531923169-5.26434254627107i</v>
      </c>
      <c r="AS27" s="1">
        <f t="shared" si="1"/>
        <v>-148</v>
      </c>
      <c r="AT27" s="1">
        <f t="shared" si="27"/>
        <v>-0.84804809615642696</v>
      </c>
      <c r="AU27" s="1">
        <f t="shared" si="28"/>
        <v>-0.52991926423320301</v>
      </c>
      <c r="AV27" s="1">
        <f t="shared" ca="1" si="29"/>
        <v>7.0838716301217408</v>
      </c>
      <c r="AW27" s="1">
        <f t="array" aca="1" ref="AW27:AY27" ca="1">MMULT(AT27:AV27,$AW$7:$AY$9)</f>
        <v>-0.66913060635885646</v>
      </c>
      <c r="AX27" s="1">
        <f ca="1"/>
        <v>-1.7244990815585362</v>
      </c>
      <c r="AY27" s="17">
        <f ca="1"/>
        <v>6.9108323971415517</v>
      </c>
      <c r="AZ27" s="2"/>
      <c r="BA27" s="19">
        <f t="shared" ca="1" si="30"/>
        <v>-0.66913060635885646</v>
      </c>
      <c r="BB27" s="1">
        <f t="shared" ca="1" si="31"/>
        <v>6.9108323971415517</v>
      </c>
      <c r="BC27" s="1"/>
      <c r="BD27" s="1"/>
      <c r="BE27" s="1"/>
      <c r="BF27" s="1"/>
      <c r="BG27" s="1"/>
      <c r="BH27" s="25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7:74" x14ac:dyDescent="0.15">
      <c r="G28" s="3"/>
      <c r="H28" s="3"/>
      <c r="I28" s="3"/>
      <c r="J28" s="3"/>
      <c r="K28" s="3"/>
      <c r="L28" s="3"/>
      <c r="M28" s="3"/>
      <c r="P28" s="3"/>
      <c r="Q28" s="3"/>
      <c r="R28" s="3"/>
      <c r="T28" s="3"/>
      <c r="U28" s="3"/>
      <c r="V28" s="3"/>
      <c r="X28" s="1">
        <f t="shared" si="32"/>
        <v>-146</v>
      </c>
      <c r="Y28" s="1">
        <f t="shared" si="7"/>
        <v>-2.5481807079117211</v>
      </c>
      <c r="Z28" s="1" t="str">
        <f t="shared" si="8"/>
        <v>-0.829037572555041-0.559192903470748i</v>
      </c>
      <c r="AA28" s="1" t="str">
        <f t="shared" ca="1" si="9"/>
        <v>-1.82332648511551-0.559192903470748i</v>
      </c>
      <c r="AB28" s="1" t="str">
        <f t="shared" ca="1" si="10"/>
        <v>0.094742649877517</v>
      </c>
      <c r="AC28" s="1" t="str">
        <f t="shared" ca="1" si="11"/>
        <v>-0.0491262521826205</v>
      </c>
      <c r="AD28" s="1" t="str">
        <f t="shared" ca="1" si="12"/>
        <v>-0.0947213571288911</v>
      </c>
      <c r="AE28" s="1" t="str">
        <f t="shared" ca="1" si="13"/>
        <v>-1.82453755278067-0.559192903470748i</v>
      </c>
      <c r="AF28" s="1" t="str">
        <f t="shared" ca="1" si="14"/>
        <v>-0.0027665636521485</v>
      </c>
      <c r="AG28" s="1" t="str">
        <f t="shared" ca="1" si="15"/>
        <v>0.0491672946478171</v>
      </c>
      <c r="AH28" s="1" t="str">
        <f t="shared" ca="1" si="16"/>
        <v>-0.00190254171216992</v>
      </c>
      <c r="AI28" s="1" t="str">
        <f t="shared" ca="1" si="17"/>
        <v>-1.82782631772193-0.559192903470748i</v>
      </c>
      <c r="AJ28" s="1" t="str">
        <f t="shared" ca="1" si="18"/>
        <v>-4.36845001545174-5.41393392508077i</v>
      </c>
      <c r="AK28" s="1" t="str">
        <f t="shared" ca="1" si="19"/>
        <v>-0.0000128873168645452</v>
      </c>
      <c r="AL28" s="1" t="str">
        <f t="shared" ca="1" si="20"/>
        <v>-8.85310738970243E-06</v>
      </c>
      <c r="AM28" s="1" t="str">
        <f t="shared" ca="1" si="21"/>
        <v>-4.36847175587599-5.41393392508077i</v>
      </c>
      <c r="AN28" s="1" t="str">
        <f t="shared" ca="1" si="22"/>
        <v>0.00440699697442375+0.00135067728803884i</v>
      </c>
      <c r="AO28" s="1" t="str">
        <f t="shared" ca="1" si="23"/>
        <v>-9.59708396415122E-06-2.94331338384869E-06i</v>
      </c>
      <c r="AP28" s="1" t="str">
        <f t="shared" ca="1" si="24"/>
        <v>0.0164031918891491+0.00501828232242169i</v>
      </c>
      <c r="AQ28" s="1" t="str">
        <f t="shared" ca="1" si="25"/>
        <v>0.0208005917796087+0.00636601629707668i</v>
      </c>
      <c r="AR28" s="1" t="str">
        <f t="shared" ca="1" si="26"/>
        <v>-4.3892723476556-5.42029994137785i</v>
      </c>
      <c r="AS28" s="1">
        <f t="shared" si="1"/>
        <v>-146</v>
      </c>
      <c r="AT28" s="1">
        <f t="shared" si="27"/>
        <v>-0.82903757255504096</v>
      </c>
      <c r="AU28" s="1">
        <f t="shared" si="28"/>
        <v>-0.55919290347074802</v>
      </c>
      <c r="AV28" s="1">
        <f t="shared" ca="1" si="29"/>
        <v>6.9746227995781123</v>
      </c>
      <c r="AW28" s="1">
        <f t="array" aca="1" ref="AW28:AY28" ca="1">MMULT(AT28:AV28,$AW$7:$AY$9)</f>
        <v>-0.69465837045899836</v>
      </c>
      <c r="AX28" s="1">
        <f ca="1"/>
        <v>-1.7095031873383446</v>
      </c>
      <c r="AY28" s="17">
        <f ca="1"/>
        <v>6.8000302791403895</v>
      </c>
      <c r="AZ28" s="2"/>
      <c r="BA28" s="19">
        <f t="shared" ca="1" si="30"/>
        <v>-0.69465837045899836</v>
      </c>
      <c r="BB28" s="1">
        <f t="shared" ca="1" si="31"/>
        <v>6.8000302791403895</v>
      </c>
      <c r="BC28" s="1"/>
      <c r="BD28" s="1"/>
      <c r="BE28" s="1"/>
      <c r="BF28" s="1"/>
      <c r="BG28" s="1"/>
      <c r="BH28" s="25"/>
      <c r="BI28" s="1">
        <v>1</v>
      </c>
      <c r="BJ28" s="1">
        <v>1</v>
      </c>
      <c r="BK28" s="1">
        <v>0</v>
      </c>
      <c r="BL28" s="1">
        <f>BL$7*(BI28+BL$8)</f>
        <v>1</v>
      </c>
      <c r="BM28" s="1">
        <f>BM$7*(BJ28+BM$8)</f>
        <v>1</v>
      </c>
      <c r="BN28" s="1">
        <f>BN$7*(BK28+BN$8)</f>
        <v>-1</v>
      </c>
      <c r="BO28" s="1">
        <f t="array" aca="1" ref="BO28:BQ28" ca="1">MMULT(BL28:BN28,$BO$6:$BQ$8)</f>
        <v>1.1381775643371752</v>
      </c>
      <c r="BP28" s="1">
        <f ca="1"/>
        <v>0.89885478863593804</v>
      </c>
      <c r="BQ28" s="1">
        <f ca="1"/>
        <v>-0.94689592933211975</v>
      </c>
      <c r="BR28" s="1">
        <f t="shared" ref="BR28:BR29" ca="1" si="48">BO28+BR$8</f>
        <v>1.1381775643371752</v>
      </c>
      <c r="BS28" s="1">
        <f t="shared" ref="BS28:BS29" ca="1" si="49">BP28+BS$8</f>
        <v>0.89885478863593804</v>
      </c>
      <c r="BT28" s="1">
        <f t="shared" ref="BT28:BT29" ca="1" si="50">BQ28+BT$8</f>
        <v>2.0531040706678803</v>
      </c>
      <c r="BU28" s="1">
        <f t="shared" ref="BU28:BU29" ca="1" si="51">$BU$8*BR28/$BT28</f>
        <v>0.55436915283448007</v>
      </c>
      <c r="BV28" s="1">
        <f t="shared" ref="BV28:BV29" ca="1" si="52">$BU$8*BS28/$BT28</f>
        <v>0.43780283789683305</v>
      </c>
    </row>
    <row r="29" spans="7:74" x14ac:dyDescent="0.15">
      <c r="G29" s="3"/>
      <c r="H29" s="3"/>
      <c r="I29" s="3"/>
      <c r="J29" s="3"/>
      <c r="K29" s="3"/>
      <c r="L29" s="3"/>
      <c r="M29" s="3"/>
      <c r="P29" t="s">
        <v>80</v>
      </c>
      <c r="Q29" s="3"/>
      <c r="R29" s="3"/>
      <c r="T29" s="3"/>
      <c r="U29" s="3"/>
      <c r="V29" s="3"/>
      <c r="X29" s="1">
        <f t="shared" si="32"/>
        <v>-144</v>
      </c>
      <c r="Y29" s="1">
        <f t="shared" si="7"/>
        <v>-2.5132741228718345</v>
      </c>
      <c r="Z29" s="1" t="str">
        <f t="shared" si="8"/>
        <v>-0.809016994374945-0.587785252292477i</v>
      </c>
      <c r="AA29" s="1" t="str">
        <f t="shared" ca="1" si="9"/>
        <v>-1.80330590693541-0.587785252292477i</v>
      </c>
      <c r="AB29" s="1" t="str">
        <f t="shared" ca="1" si="10"/>
        <v>0.094742649877517</v>
      </c>
      <c r="AC29" s="1" t="str">
        <f t="shared" ca="1" si="11"/>
        <v>-0.0491262521826205</v>
      </c>
      <c r="AD29" s="1" t="str">
        <f t="shared" ca="1" si="12"/>
        <v>-0.0947213571288911</v>
      </c>
      <c r="AE29" s="1" t="str">
        <f t="shared" ca="1" si="13"/>
        <v>-1.80451697460057-0.587785252292477i</v>
      </c>
      <c r="AF29" s="1" t="str">
        <f t="shared" ca="1" si="14"/>
        <v>-0.0027665636521485</v>
      </c>
      <c r="AG29" s="1" t="str">
        <f t="shared" ca="1" si="15"/>
        <v>0.0491672946478171</v>
      </c>
      <c r="AH29" s="1" t="str">
        <f t="shared" ca="1" si="16"/>
        <v>-0.00190254171216992</v>
      </c>
      <c r="AI29" s="1" t="str">
        <f t="shared" ca="1" si="17"/>
        <v>-1.80780573954183-0.587785252292477i</v>
      </c>
      <c r="AJ29" s="1" t="str">
        <f t="shared" ca="1" si="18"/>
        <v>-4.01171997081424-5.54331309424802i</v>
      </c>
      <c r="AK29" s="1" t="str">
        <f t="shared" ca="1" si="19"/>
        <v>-0.0000128873168645452</v>
      </c>
      <c r="AL29" s="1" t="str">
        <f t="shared" ca="1" si="20"/>
        <v>-8.85310738970243E-06</v>
      </c>
      <c r="AM29" s="1" t="str">
        <f t="shared" ca="1" si="21"/>
        <v>-4.01174171123849-5.54331309424802i</v>
      </c>
      <c r="AN29" s="1" t="str">
        <f t="shared" ca="1" si="22"/>
        <v>0.00435863917146626+0.001419739387943i</v>
      </c>
      <c r="AO29" s="1" t="str">
        <f t="shared" ca="1" si="23"/>
        <v>-9.49170559589201E-06-3.09380929043179E-06i</v>
      </c>
      <c r="AP29" s="1" t="str">
        <f t="shared" ca="1" si="24"/>
        <v>0.0162235241699376+0.00527487441748948i</v>
      </c>
      <c r="AQ29" s="1" t="str">
        <f t="shared" ca="1" si="25"/>
        <v>0.020572671635808+0.00669151999614205i</v>
      </c>
      <c r="AR29" s="1" t="str">
        <f t="shared" ca="1" si="26"/>
        <v>-4.0323143828743-5.55000461424416i</v>
      </c>
      <c r="AS29" s="1">
        <f t="shared" si="1"/>
        <v>-144</v>
      </c>
      <c r="AT29" s="1">
        <f t="shared" si="27"/>
        <v>-0.80901699437494501</v>
      </c>
      <c r="AU29" s="1">
        <f t="shared" si="28"/>
        <v>-0.58778525229247702</v>
      </c>
      <c r="AV29" s="1">
        <f t="shared" ca="1" si="29"/>
        <v>6.8601829786432376</v>
      </c>
      <c r="AW29" s="1">
        <f t="array" aca="1" ref="AW29:AY29" ca="1">MMULT(AT29:AV29,$AW$7:$AY$9)</f>
        <v>-0.71933980033865463</v>
      </c>
      <c r="AX29" s="1">
        <f ca="1"/>
        <v>-1.6935554209083921</v>
      </c>
      <c r="AY29" s="17">
        <f ca="1"/>
        <v>6.6840504776989045</v>
      </c>
      <c r="AZ29" s="2"/>
      <c r="BA29" s="19">
        <f t="shared" ca="1" si="30"/>
        <v>-0.71933980033865463</v>
      </c>
      <c r="BB29" s="1">
        <f t="shared" ca="1" si="31"/>
        <v>6.6840504776989045</v>
      </c>
      <c r="BC29" s="1"/>
      <c r="BD29" s="1"/>
      <c r="BE29" s="1"/>
      <c r="BF29" s="1"/>
      <c r="BG29" s="1"/>
      <c r="BH29" s="25"/>
      <c r="BI29" s="1">
        <v>1</v>
      </c>
      <c r="BJ29" s="1">
        <v>1</v>
      </c>
      <c r="BK29" s="1">
        <v>1</v>
      </c>
      <c r="BL29" s="1">
        <f>BL$7*(BI29+BL$8)</f>
        <v>1</v>
      </c>
      <c r="BM29" s="1">
        <f>BM$7*(BJ29+BM$8)</f>
        <v>1</v>
      </c>
      <c r="BN29" s="1">
        <f>BN$7*(BK29+BN$8)</f>
        <v>1</v>
      </c>
      <c r="BO29" s="1">
        <f t="array" aca="1" ref="BO29:BQ29" ca="1">MMULT(BL29:BN29,$BO$6:$BQ$8)</f>
        <v>1.0398429750415408</v>
      </c>
      <c r="BP29" s="1">
        <f ca="1"/>
        <v>0.90265987206027798</v>
      </c>
      <c r="BQ29" s="1">
        <f ca="1"/>
        <v>1.0506815610016578</v>
      </c>
      <c r="BR29" s="1">
        <f t="shared" ca="1" si="48"/>
        <v>1.0398429750415408</v>
      </c>
      <c r="BS29" s="1">
        <f t="shared" ca="1" si="49"/>
        <v>0.90265987206027798</v>
      </c>
      <c r="BT29" s="1">
        <f t="shared" ca="1" si="50"/>
        <v>4.0506815610016575</v>
      </c>
      <c r="BU29" s="1">
        <f t="shared" ca="1" si="51"/>
        <v>0.25670815130291486</v>
      </c>
      <c r="BV29" s="1">
        <f t="shared" ca="1" si="52"/>
        <v>0.22284147950575189</v>
      </c>
    </row>
    <row r="30" spans="7:74" x14ac:dyDescent="0.15">
      <c r="G30" s="3"/>
      <c r="H30" s="3"/>
      <c r="I30" s="3"/>
      <c r="J30" s="3"/>
      <c r="K30" s="3"/>
      <c r="L30" s="3"/>
      <c r="M30" s="3"/>
      <c r="P30" s="1">
        <f t="array" aca="1" ref="P30:R32" ca="1">MMULT(P21:R23,MMULT(P16:R18,P11:R13))</f>
        <v>0.99428891256046703</v>
      </c>
      <c r="Q30" s="1">
        <f ca="1"/>
        <v>-9.474264987751696E-2</v>
      </c>
      <c r="R30" s="1">
        <f ca="1"/>
        <v>4.9126252182620476E-2</v>
      </c>
      <c r="T30" s="3"/>
      <c r="U30" s="3"/>
      <c r="V30" s="3"/>
      <c r="X30" s="1">
        <f t="shared" si="32"/>
        <v>-142</v>
      </c>
      <c r="Y30" s="1">
        <f t="shared" si="7"/>
        <v>-2.4783675378319479</v>
      </c>
      <c r="Z30" s="1" t="str">
        <f t="shared" si="8"/>
        <v>-0.788010753606723-0.615661475325657i</v>
      </c>
      <c r="AA30" s="1" t="str">
        <f t="shared" ca="1" si="9"/>
        <v>-1.78229966616719-0.615661475325657i</v>
      </c>
      <c r="AB30" s="1" t="str">
        <f t="shared" ca="1" si="10"/>
        <v>0.094742649877517</v>
      </c>
      <c r="AC30" s="1" t="str">
        <f t="shared" ca="1" si="11"/>
        <v>-0.0491262521826205</v>
      </c>
      <c r="AD30" s="1" t="str">
        <f t="shared" ca="1" si="12"/>
        <v>-0.0947213571288911</v>
      </c>
      <c r="AE30" s="1" t="str">
        <f t="shared" ca="1" si="13"/>
        <v>-1.78351073383235-0.615661475325657i</v>
      </c>
      <c r="AF30" s="1" t="str">
        <f t="shared" ca="1" si="14"/>
        <v>-0.0027665636521485</v>
      </c>
      <c r="AG30" s="1" t="str">
        <f t="shared" ca="1" si="15"/>
        <v>0.0491672946478171</v>
      </c>
      <c r="AH30" s="1" t="str">
        <f t="shared" ca="1" si="16"/>
        <v>-0.00190254171216992</v>
      </c>
      <c r="AI30" s="1" t="str">
        <f t="shared" ca="1" si="17"/>
        <v>-1.78679949877361-0.615661475325657i</v>
      </c>
      <c r="AJ30" s="1" t="str">
        <f t="shared" ca="1" si="18"/>
        <v>-3.65094177009632-5.64629281399095i</v>
      </c>
      <c r="AK30" s="1" t="str">
        <f t="shared" ca="1" si="19"/>
        <v>-0.0000128873168645452</v>
      </c>
      <c r="AL30" s="1" t="str">
        <f t="shared" ca="1" si="20"/>
        <v>-8.85310738970243E-06</v>
      </c>
      <c r="AM30" s="1" t="str">
        <f t="shared" ca="1" si="21"/>
        <v>-3.65096351052057-5.64629281399095i</v>
      </c>
      <c r="AN30" s="1" t="str">
        <f t="shared" ca="1" si="22"/>
        <v>0.00430790059424789+0.00148707175409702i</v>
      </c>
      <c r="AO30" s="1" t="str">
        <f t="shared" ca="1" si="23"/>
        <v>-9.38113918989203E-06-3.24053586695924E-06i</v>
      </c>
      <c r="AP30" s="1" t="str">
        <f t="shared" ca="1" si="24"/>
        <v>0.0160350109644705+0.0055250398906116i</v>
      </c>
      <c r="AQ30" s="1" t="str">
        <f t="shared" ca="1" si="25"/>
        <v>0.0203335304195285+0.00700887110884166i</v>
      </c>
      <c r="AR30" s="1" t="str">
        <f t="shared" ca="1" si="26"/>
        <v>-3.6712970409401-5.65330168509979i</v>
      </c>
      <c r="AS30" s="1">
        <f t="shared" si="1"/>
        <v>-142</v>
      </c>
      <c r="AT30" s="1">
        <f t="shared" si="27"/>
        <v>-0.78801075360672301</v>
      </c>
      <c r="AU30" s="1">
        <f t="shared" si="28"/>
        <v>-0.61566147532565696</v>
      </c>
      <c r="AV30" s="1">
        <f t="shared" ca="1" si="29"/>
        <v>6.7407894126406047</v>
      </c>
      <c r="AW30" s="1">
        <f t="array" aca="1" ref="AW30:AY30" ca="1">MMULT(AT30:AV30,$AW$7:$AY$9)</f>
        <v>-0.74314482547739313</v>
      </c>
      <c r="AX30" s="1">
        <f ca="1"/>
        <v>-1.6767086679020691</v>
      </c>
      <c r="AY30" s="17">
        <f ca="1"/>
        <v>6.5631262152206027</v>
      </c>
      <c r="AZ30" s="2"/>
      <c r="BA30" s="19">
        <f t="shared" ca="1" si="30"/>
        <v>-0.74314482547739313</v>
      </c>
      <c r="BB30" s="1">
        <f t="shared" ca="1" si="31"/>
        <v>6.5631262152206027</v>
      </c>
      <c r="BC30" s="1"/>
      <c r="BD30" s="1"/>
      <c r="BE30" s="1"/>
      <c r="BF30" s="1"/>
      <c r="BG30" s="1"/>
      <c r="BH30" s="25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7:74" x14ac:dyDescent="0.15">
      <c r="G31" s="3"/>
      <c r="H31" s="3"/>
      <c r="I31" s="3"/>
      <c r="J31" s="3"/>
      <c r="K31" s="3"/>
      <c r="L31" s="3"/>
      <c r="M31" s="3"/>
      <c r="P31" s="1">
        <f ca="1"/>
        <v>9.4721357128891071E-2</v>
      </c>
      <c r="Q31" s="1">
        <f ca="1"/>
        <v>0.99549998022562503</v>
      </c>
      <c r="R31" s="1">
        <f ca="1"/>
        <v>2.7665636521484955E-3</v>
      </c>
      <c r="T31" s="3"/>
      <c r="U31" s="3"/>
      <c r="V31" s="3"/>
      <c r="X31" s="1">
        <f t="shared" si="32"/>
        <v>-140</v>
      </c>
      <c r="Y31" s="1">
        <f t="shared" si="7"/>
        <v>-2.4434609527920612</v>
      </c>
      <c r="Z31" s="1" t="str">
        <f t="shared" si="8"/>
        <v>-0.766044443118977-0.64278760968654i</v>
      </c>
      <c r="AA31" s="1" t="str">
        <f t="shared" ca="1" si="9"/>
        <v>-1.76033335567944-0.64278760968654i</v>
      </c>
      <c r="AB31" s="1" t="str">
        <f t="shared" ca="1" si="10"/>
        <v>0.094742649877517</v>
      </c>
      <c r="AC31" s="1" t="str">
        <f t="shared" ca="1" si="11"/>
        <v>-0.0491262521826205</v>
      </c>
      <c r="AD31" s="1" t="str">
        <f t="shared" ca="1" si="12"/>
        <v>-0.0947213571288911</v>
      </c>
      <c r="AE31" s="1" t="str">
        <f t="shared" ca="1" si="13"/>
        <v>-1.7615444233446-0.64278760968654i</v>
      </c>
      <c r="AF31" s="1" t="str">
        <f t="shared" ca="1" si="14"/>
        <v>-0.0027665636521485</v>
      </c>
      <c r="AG31" s="1" t="str">
        <f t="shared" ca="1" si="15"/>
        <v>0.0491672946478171</v>
      </c>
      <c r="AH31" s="1" t="str">
        <f t="shared" ca="1" si="16"/>
        <v>-0.00190254171216992</v>
      </c>
      <c r="AI31" s="1" t="str">
        <f t="shared" ca="1" si="17"/>
        <v>-1.76483318828587-0.64278760968654i</v>
      </c>
      <c r="AJ31" s="1" t="str">
        <f t="shared" ca="1" si="18"/>
        <v>-3.28823915311842-5.72290282539015i</v>
      </c>
      <c r="AK31" s="1" t="str">
        <f t="shared" ca="1" si="19"/>
        <v>-0.0000128873168645452</v>
      </c>
      <c r="AL31" s="1" t="str">
        <f t="shared" ca="1" si="20"/>
        <v>-8.85310738970243E-06</v>
      </c>
      <c r="AM31" s="1" t="str">
        <f t="shared" ca="1" si="21"/>
        <v>-3.28826089354267-5.72290282539015i</v>
      </c>
      <c r="AN31" s="1" t="str">
        <f t="shared" ca="1" si="22"/>
        <v>0.00425484305990927+0.00155259235238453i</v>
      </c>
      <c r="AO31" s="1" t="str">
        <f t="shared" ca="1" si="23"/>
        <v>-9.26551945428544E-06-3.38331434969913E-06i</v>
      </c>
      <c r="AP31" s="1" t="str">
        <f t="shared" ca="1" si="24"/>
        <v>0.0158378819470505+0.00576847395369422i</v>
      </c>
      <c r="AQ31" s="1" t="str">
        <f t="shared" ca="1" si="25"/>
        <v>0.0200834594875055+0.00731768299172905i</v>
      </c>
      <c r="AR31" s="1" t="str">
        <f t="shared" ca="1" si="26"/>
        <v>-3.30834435303018-5.73022050838188i</v>
      </c>
      <c r="AS31" s="1">
        <f t="shared" si="1"/>
        <v>-140</v>
      </c>
      <c r="AT31" s="1">
        <f t="shared" si="27"/>
        <v>-0.76604444311897701</v>
      </c>
      <c r="AU31" s="1">
        <f t="shared" si="28"/>
        <v>-0.64278760968654003</v>
      </c>
      <c r="AV31" s="1">
        <f t="shared" ca="1" si="29"/>
        <v>6.6166887060603781</v>
      </c>
      <c r="AW31" s="1">
        <f t="array" aca="1" ref="AW31:AY31" ca="1">MMULT(AT31:AV31,$AW$7:$AY$9)</f>
        <v>-0.76604444311897857</v>
      </c>
      <c r="AX31" s="1">
        <f ca="1"/>
        <v>-1.6590180460330513</v>
      </c>
      <c r="AY31" s="17">
        <f ca="1"/>
        <v>6.4374998615153514</v>
      </c>
      <c r="AZ31" s="2"/>
      <c r="BA31" s="19">
        <f t="shared" ca="1" si="30"/>
        <v>-0.76604444311897857</v>
      </c>
      <c r="BB31" s="1">
        <f t="shared" ca="1" si="31"/>
        <v>6.4374998615153514</v>
      </c>
      <c r="BC31" s="1"/>
      <c r="BD31" s="1"/>
      <c r="BE31" s="1"/>
      <c r="BF31" s="1"/>
      <c r="BG31" s="1"/>
      <c r="BH31" s="25"/>
      <c r="BI31" s="1">
        <v>1</v>
      </c>
      <c r="BJ31" s="1">
        <v>0</v>
      </c>
      <c r="BK31" s="1">
        <v>0</v>
      </c>
      <c r="BL31" s="1">
        <f>BL$7*(BI31+BL$8)</f>
        <v>1</v>
      </c>
      <c r="BM31" s="1">
        <f>BM$7*(BJ31+BM$8)</f>
        <v>-1</v>
      </c>
      <c r="BN31" s="1">
        <f>BN$7*(BK31+BN$8)</f>
        <v>-1</v>
      </c>
      <c r="BO31" s="1">
        <f t="array" aca="1" ref="BO31:BQ31" ca="1">MMULT(BL31:BN31,$BO$6:$BQ$8)</f>
        <v>0.94873485007939307</v>
      </c>
      <c r="BP31" s="1">
        <f ca="1"/>
        <v>-1.0921451718153119</v>
      </c>
      <c r="BQ31" s="1">
        <f ca="1"/>
        <v>-0.95242905663641675</v>
      </c>
      <c r="BR31" s="1">
        <f t="shared" ref="BR31:BR32" ca="1" si="53">BO31+BR$8</f>
        <v>0.94873485007939307</v>
      </c>
      <c r="BS31" s="1">
        <f t="shared" ref="BS31:BS32" ca="1" si="54">BP31+BS$8</f>
        <v>-1.0921451718153119</v>
      </c>
      <c r="BT31" s="1">
        <f t="shared" ref="BT31:BT32" ca="1" si="55">BQ31+BT$8</f>
        <v>2.0475709433635831</v>
      </c>
      <c r="BU31" s="1">
        <f t="shared" ref="BU31:BU32" ca="1" si="56">$BU$8*BR31/$BT31</f>
        <v>0.46334650975310704</v>
      </c>
      <c r="BV31" s="1">
        <f t="shared" ref="BV31:BV32" ca="1" si="57">$BU$8*BS31/$BT31</f>
        <v>-0.53338575415669098</v>
      </c>
    </row>
    <row r="32" spans="7:74" x14ac:dyDescent="0.15">
      <c r="G32" s="3"/>
      <c r="H32" s="3"/>
      <c r="I32" s="3"/>
      <c r="J32" s="3"/>
      <c r="K32" s="3"/>
      <c r="L32" s="3"/>
      <c r="M32" s="3"/>
      <c r="P32" s="1">
        <f ca="1"/>
        <v>-4.916729464781712E-2</v>
      </c>
      <c r="Q32" s="1">
        <f ca="1"/>
        <v>1.9025417121699166E-3</v>
      </c>
      <c r="R32" s="1">
        <f ca="1"/>
        <v>0.99878874516688876</v>
      </c>
      <c r="T32" s="3"/>
      <c r="U32" s="3"/>
      <c r="V32" s="3"/>
      <c r="X32" s="1">
        <f t="shared" si="32"/>
        <v>-138</v>
      </c>
      <c r="Y32" s="1">
        <f t="shared" si="7"/>
        <v>-2.4085543677521746</v>
      </c>
      <c r="Z32" s="1" t="str">
        <f t="shared" si="8"/>
        <v>-0.743144825477391-0.669130606358862i</v>
      </c>
      <c r="AA32" s="1" t="str">
        <f t="shared" ca="1" si="9"/>
        <v>-1.73743373803786-0.669130606358862i</v>
      </c>
      <c r="AB32" s="1" t="str">
        <f t="shared" ca="1" si="10"/>
        <v>0.094742649877517</v>
      </c>
      <c r="AC32" s="1" t="str">
        <f t="shared" ca="1" si="11"/>
        <v>-0.0491262521826205</v>
      </c>
      <c r="AD32" s="1" t="str">
        <f t="shared" ca="1" si="12"/>
        <v>-0.0947213571288911</v>
      </c>
      <c r="AE32" s="1" t="str">
        <f t="shared" ca="1" si="13"/>
        <v>-1.73864480570302-0.669130606358862i</v>
      </c>
      <c r="AF32" s="1" t="str">
        <f t="shared" ca="1" si="14"/>
        <v>-0.0027665636521485</v>
      </c>
      <c r="AG32" s="1" t="str">
        <f t="shared" ca="1" si="15"/>
        <v>0.0491672946478171</v>
      </c>
      <c r="AH32" s="1" t="str">
        <f t="shared" ca="1" si="16"/>
        <v>-0.00190254171216992</v>
      </c>
      <c r="AI32" s="1" t="str">
        <f t="shared" ca="1" si="17"/>
        <v>-1.74193357064428-0.669130606358862i</v>
      </c>
      <c r="AJ32" s="1" t="str">
        <f t="shared" ca="1" si="18"/>
        <v>-2.9257076788041-5.77335407895611i</v>
      </c>
      <c r="AK32" s="1" t="str">
        <f t="shared" ca="1" si="19"/>
        <v>-0.0000128873168645452</v>
      </c>
      <c r="AL32" s="1" t="str">
        <f t="shared" ca="1" si="20"/>
        <v>-8.85310738970243E-06</v>
      </c>
      <c r="AM32" s="1" t="str">
        <f t="shared" ca="1" si="21"/>
        <v>-2.92572941922835-5.77335407895611i</v>
      </c>
      <c r="AN32" s="1" t="str">
        <f t="shared" ca="1" si="22"/>
        <v>0.00419953121088314+0.00161622135604918i</v>
      </c>
      <c r="AO32" s="1" t="str">
        <f t="shared" ca="1" si="23"/>
        <v>-9.14498725391032E-06-3.52197078506354E-06i</v>
      </c>
      <c r="AP32" s="1" t="str">
        <f t="shared" ca="1" si="24"/>
        <v>0.0156323772890197+0.00600488001982958i</v>
      </c>
      <c r="AQ32" s="1" t="str">
        <f t="shared" ca="1" si="25"/>
        <v>0.0198227635126489+0.0076175794050937i</v>
      </c>
      <c r="AR32" s="1" t="str">
        <f t="shared" ca="1" si="26"/>
        <v>-2.945552182741-5.7809716583612i</v>
      </c>
      <c r="AS32" s="1">
        <f t="shared" si="1"/>
        <v>-138</v>
      </c>
      <c r="AT32" s="1">
        <f t="shared" si="27"/>
        <v>-0.74314482547739102</v>
      </c>
      <c r="AU32" s="1">
        <f t="shared" si="28"/>
        <v>-0.66913060635886201</v>
      </c>
      <c r="AV32" s="1">
        <f t="shared" ca="1" si="29"/>
        <v>6.4881361711993764</v>
      </c>
      <c r="AW32" s="1">
        <f t="array" aca="1" ref="AW32:AY32" ca="1">MMULT(AT32:AV32,$AW$7:$AY$9)</f>
        <v>-0.78801075360672512</v>
      </c>
      <c r="AX32" s="1">
        <f ca="1"/>
        <v>-1.6405407179243829</v>
      </c>
      <c r="AY32" s="17">
        <f ca="1"/>
        <v>6.3074223087611649</v>
      </c>
      <c r="AZ32" s="2"/>
      <c r="BA32" s="19">
        <f t="shared" ca="1" si="30"/>
        <v>-0.78801075360672512</v>
      </c>
      <c r="BB32" s="1">
        <f t="shared" ca="1" si="31"/>
        <v>6.3074223087611649</v>
      </c>
      <c r="BC32" s="1"/>
      <c r="BD32" s="1"/>
      <c r="BE32" s="1"/>
      <c r="BF32" s="1"/>
      <c r="BG32" s="1"/>
      <c r="BH32" s="25"/>
      <c r="BI32" s="1">
        <v>1</v>
      </c>
      <c r="BJ32" s="1">
        <v>0</v>
      </c>
      <c r="BK32" s="1">
        <v>1</v>
      </c>
      <c r="BL32" s="1">
        <f>BL$7*(BI32+BL$8)</f>
        <v>1</v>
      </c>
      <c r="BM32" s="1">
        <f>BM$7*(BJ32+BM$8)</f>
        <v>-1</v>
      </c>
      <c r="BN32" s="1">
        <f>BN$7*(BK32+BN$8)</f>
        <v>1</v>
      </c>
      <c r="BO32" s="1">
        <f t="array" aca="1" ref="BO32:BQ32" ca="1">MMULT(BL32:BN32,$BO$6:$BQ$8)</f>
        <v>0.85040026078375885</v>
      </c>
      <c r="BP32" s="1">
        <f ca="1"/>
        <v>-1.0883400883909722</v>
      </c>
      <c r="BQ32" s="1">
        <f ca="1"/>
        <v>1.0451484336973607</v>
      </c>
      <c r="BR32" s="1">
        <f t="shared" ca="1" si="53"/>
        <v>0.85040026078375885</v>
      </c>
      <c r="BS32" s="1">
        <f t="shared" ca="1" si="54"/>
        <v>-1.0883400883909722</v>
      </c>
      <c r="BT32" s="1">
        <f t="shared" ca="1" si="55"/>
        <v>4.0451484336973609</v>
      </c>
      <c r="BU32" s="1">
        <f t="shared" ca="1" si="56"/>
        <v>0.21022720790655214</v>
      </c>
      <c r="BV32" s="1">
        <f t="shared" ca="1" si="57"/>
        <v>-0.269048245380752</v>
      </c>
    </row>
    <row r="33" spans="7:60" x14ac:dyDescent="0.15">
      <c r="G33" s="3"/>
      <c r="H33" s="3"/>
      <c r="I33" s="3"/>
      <c r="J33" s="3"/>
      <c r="K33" s="3"/>
      <c r="L33" s="3"/>
      <c r="M33" s="3"/>
      <c r="P33" s="3"/>
      <c r="Q33" s="3"/>
      <c r="R33" s="3"/>
      <c r="T33" s="3"/>
      <c r="U33" s="3"/>
      <c r="V33" s="3"/>
      <c r="X33" s="1">
        <f t="shared" si="32"/>
        <v>-136</v>
      </c>
      <c r="Y33" s="1">
        <f t="shared" si="7"/>
        <v>-2.3736477827122884</v>
      </c>
      <c r="Z33" s="1" t="str">
        <f t="shared" si="8"/>
        <v>-0.719339800338653-0.694658370458996i</v>
      </c>
      <c r="AA33" s="1" t="str">
        <f t="shared" ca="1" si="9"/>
        <v>-1.71362871289912-0.694658370458996i</v>
      </c>
      <c r="AB33" s="1" t="str">
        <f t="shared" ca="1" si="10"/>
        <v>0.094742649877517</v>
      </c>
      <c r="AC33" s="1" t="str">
        <f t="shared" ca="1" si="11"/>
        <v>-0.0491262521826205</v>
      </c>
      <c r="AD33" s="1" t="str">
        <f t="shared" ca="1" si="12"/>
        <v>-0.0947213571288911</v>
      </c>
      <c r="AE33" s="1" t="str">
        <f t="shared" ca="1" si="13"/>
        <v>-1.71483978056428-0.694658370458996i</v>
      </c>
      <c r="AF33" s="1" t="str">
        <f t="shared" ca="1" si="14"/>
        <v>-0.0027665636521485</v>
      </c>
      <c r="AG33" s="1" t="str">
        <f t="shared" ca="1" si="15"/>
        <v>0.0491672946478171</v>
      </c>
      <c r="AH33" s="1" t="str">
        <f t="shared" ca="1" si="16"/>
        <v>-0.00190254171216992</v>
      </c>
      <c r="AI33" s="1" t="str">
        <f t="shared" ca="1" si="17"/>
        <v>-1.71812854550554-0.694658370458996i</v>
      </c>
      <c r="AJ33" s="1" t="str">
        <f t="shared" ca="1" si="18"/>
        <v>-2.56539858990663-5.79803417968127i</v>
      </c>
      <c r="AK33" s="1" t="str">
        <f t="shared" ca="1" si="19"/>
        <v>-0.0000128873168645452</v>
      </c>
      <c r="AL33" s="1" t="str">
        <f t="shared" ca="1" si="20"/>
        <v>-8.85310738970243E-06</v>
      </c>
      <c r="AM33" s="1" t="str">
        <f t="shared" ca="1" si="21"/>
        <v>-2.56542033033088-5.79803417968127i</v>
      </c>
      <c r="AN33" s="1" t="str">
        <f t="shared" ca="1" si="22"/>
        <v>0.00414203243613739+0.00167788124295129i</v>
      </c>
      <c r="AO33" s="1" t="str">
        <f t="shared" ca="1" si="23"/>
        <v>-9.01968943868622E-06-3.65633624154431E-06i</v>
      </c>
      <c r="AP33" s="1" t="str">
        <f t="shared" ca="1" si="24"/>
        <v>0.0154187473661485+0.00623397006464156i</v>
      </c>
      <c r="AQ33" s="1" t="str">
        <f t="shared" ca="1" si="25"/>
        <v>0.0195517601128472+0.00790819497135131i</v>
      </c>
      <c r="AR33" s="1" t="str">
        <f t="shared" ca="1" si="26"/>
        <v>-2.58497209044373-5.80594237465262i</v>
      </c>
      <c r="AS33" s="1">
        <f t="shared" si="1"/>
        <v>-136</v>
      </c>
      <c r="AT33" s="1">
        <f t="shared" si="27"/>
        <v>-0.71933980033865297</v>
      </c>
      <c r="AU33" s="1">
        <f t="shared" si="28"/>
        <v>-0.69465837045899603</v>
      </c>
      <c r="AV33" s="1">
        <f t="shared" ca="1" si="29"/>
        <v>6.3553951542103135</v>
      </c>
      <c r="AW33" s="1">
        <f t="array" aca="1" ref="AW33:AY33" ca="1">MMULT(AT33:AV33,$AW$7:$AY$9)</f>
        <v>-0.80901699437494656</v>
      </c>
      <c r="AX33" s="1">
        <f ca="1"/>
        <v>-1.6213356973482496</v>
      </c>
      <c r="AY33" s="17">
        <f ca="1"/>
        <v>6.1731523248237394</v>
      </c>
      <c r="AZ33" s="2"/>
      <c r="BA33" s="19">
        <f t="shared" ca="1" si="30"/>
        <v>-0.80901699437494656</v>
      </c>
      <c r="BB33" s="1">
        <f t="shared" ca="1" si="31"/>
        <v>6.1731523248237394</v>
      </c>
      <c r="BC33" s="1"/>
      <c r="BD33" s="1"/>
      <c r="BE33" s="1"/>
      <c r="BF33" s="1"/>
      <c r="BG33" s="1"/>
      <c r="BH33" s="25"/>
    </row>
    <row r="34" spans="7:60" x14ac:dyDescent="0.15">
      <c r="G34" s="3"/>
      <c r="H34" s="3"/>
      <c r="I34" s="3"/>
      <c r="J34" s="3"/>
      <c r="K34" s="3"/>
      <c r="L34" s="3"/>
      <c r="M34" s="3"/>
      <c r="P34" s="3" t="s">
        <v>81</v>
      </c>
      <c r="Q34" s="3">
        <f ca="1">MDETERM(P30:R32)</f>
        <v>1.0000000000000004</v>
      </c>
      <c r="R34" s="3"/>
      <c r="T34" s="3"/>
      <c r="U34" s="3"/>
      <c r="V34" s="3"/>
      <c r="X34" s="1">
        <f t="shared" si="32"/>
        <v>-134</v>
      </c>
      <c r="Y34" s="1">
        <f t="shared" si="7"/>
        <v>-2.3387411976724017</v>
      </c>
      <c r="Z34" s="1" t="str">
        <f t="shared" si="8"/>
        <v>-0.694658370458996-0.719339800338652i</v>
      </c>
      <c r="AA34" s="1" t="str">
        <f t="shared" ca="1" si="9"/>
        <v>-1.68894728301946-0.719339800338652i</v>
      </c>
      <c r="AB34" s="1" t="str">
        <f t="shared" ca="1" si="10"/>
        <v>0.094742649877517</v>
      </c>
      <c r="AC34" s="1" t="str">
        <f t="shared" ca="1" si="11"/>
        <v>-0.0491262521826205</v>
      </c>
      <c r="AD34" s="1" t="str">
        <f t="shared" ca="1" si="12"/>
        <v>-0.0947213571288911</v>
      </c>
      <c r="AE34" s="1" t="str">
        <f t="shared" ca="1" si="13"/>
        <v>-1.69015835068462-0.719339800338652i</v>
      </c>
      <c r="AF34" s="1" t="str">
        <f t="shared" ca="1" si="14"/>
        <v>-0.0027665636521485</v>
      </c>
      <c r="AG34" s="1" t="str">
        <f t="shared" ca="1" si="15"/>
        <v>0.0491672946478171</v>
      </c>
      <c r="AH34" s="1" t="str">
        <f t="shared" ca="1" si="16"/>
        <v>-0.00190254171216992</v>
      </c>
      <c r="AI34" s="1" t="str">
        <f t="shared" ca="1" si="17"/>
        <v>-1.69344711562588-0.719339800338652i</v>
      </c>
      <c r="AJ34" s="1" t="str">
        <f t="shared" ca="1" si="18"/>
        <v>-2.20930327118403-5.79750134932489i</v>
      </c>
      <c r="AK34" s="1" t="str">
        <f t="shared" ca="1" si="19"/>
        <v>-0.0000128873168645452</v>
      </c>
      <c r="AL34" s="1" t="str">
        <f t="shared" ca="1" si="20"/>
        <v>-8.85310738970243E-06</v>
      </c>
      <c r="AM34" s="1" t="str">
        <f t="shared" ca="1" si="21"/>
        <v>-2.20932501160828-5.79750134932489i</v>
      </c>
      <c r="AN34" s="1" t="str">
        <f t="shared" ca="1" si="22"/>
        <v>0.004082416789072+0.00173749689001666i</v>
      </c>
      <c r="AO34" s="1" t="str">
        <f t="shared" ca="1" si="23"/>
        <v>-8.88977866470029E-06-3.78624701553022E-06i</v>
      </c>
      <c r="AP34" s="1" t="str">
        <f t="shared" ca="1" si="24"/>
        <v>0.0151972524535907+0.00645546497719931i</v>
      </c>
      <c r="AQ34" s="1" t="str">
        <f t="shared" ca="1" si="25"/>
        <v>0.019270779463998+0.00818917562020044i</v>
      </c>
      <c r="AR34" s="1" t="str">
        <f t="shared" ca="1" si="26"/>
        <v>-2.22859579107228-5.80569052494509i</v>
      </c>
      <c r="AS34" s="1">
        <f t="shared" si="1"/>
        <v>-134</v>
      </c>
      <c r="AT34" s="1">
        <f t="shared" si="27"/>
        <v>-0.69465837045899603</v>
      </c>
      <c r="AU34" s="1">
        <f t="shared" si="28"/>
        <v>-0.71933980033865197</v>
      </c>
      <c r="AV34" s="1">
        <f t="shared" ca="1" si="29"/>
        <v>6.2187363404008602</v>
      </c>
      <c r="AW34" s="1">
        <f t="array" aca="1" ref="AW34:AY34" ca="1">MMULT(AT34:AV34,$AW$7:$AY$9)</f>
        <v>-0.82903757255504229</v>
      </c>
      <c r="AX34" s="1">
        <f ca="1"/>
        <v>-1.6014636494611403</v>
      </c>
      <c r="AY34" s="17">
        <f ca="1"/>
        <v>6.0349558866796151</v>
      </c>
      <c r="AZ34" s="2"/>
      <c r="BA34" s="19">
        <f t="shared" ca="1" si="30"/>
        <v>-0.82903757255504229</v>
      </c>
      <c r="BB34" s="1">
        <f t="shared" ca="1" si="31"/>
        <v>6.0349558866796151</v>
      </c>
      <c r="BC34" s="1"/>
      <c r="BD34" s="1"/>
      <c r="BE34" s="1"/>
      <c r="BF34" s="1"/>
      <c r="BG34" s="1"/>
      <c r="BH34" s="25"/>
    </row>
    <row r="35" spans="7:60" x14ac:dyDescent="0.15">
      <c r="G35" s="3"/>
      <c r="H35" s="3"/>
      <c r="I35" s="3"/>
      <c r="J35" s="3"/>
      <c r="K35" s="3"/>
      <c r="L35" s="3"/>
      <c r="M35" s="3"/>
      <c r="P35" s="3"/>
      <c r="Q35" s="3"/>
      <c r="R35" s="3"/>
      <c r="T35" s="3"/>
      <c r="U35" s="3"/>
      <c r="V35" s="3"/>
      <c r="X35" s="1">
        <f t="shared" si="32"/>
        <v>-132</v>
      </c>
      <c r="Y35" s="1">
        <f t="shared" si="7"/>
        <v>-2.3038346126325151</v>
      </c>
      <c r="Z35" s="1" t="str">
        <f t="shared" si="8"/>
        <v>-0.669130606358862-0.743144825477391i</v>
      </c>
      <c r="AA35" s="1" t="str">
        <f t="shared" ca="1" si="9"/>
        <v>-1.66341951891933-0.743144825477391i</v>
      </c>
      <c r="AB35" s="1" t="str">
        <f t="shared" ca="1" si="10"/>
        <v>0.094742649877517</v>
      </c>
      <c r="AC35" s="1" t="str">
        <f t="shared" ca="1" si="11"/>
        <v>-0.0491262521826205</v>
      </c>
      <c r="AD35" s="1" t="str">
        <f t="shared" ca="1" si="12"/>
        <v>-0.0947213571288911</v>
      </c>
      <c r="AE35" s="1" t="str">
        <f t="shared" ca="1" si="13"/>
        <v>-1.66463058658449-0.743144825477391i</v>
      </c>
      <c r="AF35" s="1" t="str">
        <f t="shared" ca="1" si="14"/>
        <v>-0.0027665636521485</v>
      </c>
      <c r="AG35" s="1" t="str">
        <f t="shared" ca="1" si="15"/>
        <v>0.0491672946478171</v>
      </c>
      <c r="AH35" s="1" t="str">
        <f t="shared" ca="1" si="16"/>
        <v>-0.00190254171216992</v>
      </c>
      <c r="AI35" s="1" t="str">
        <f t="shared" ca="1" si="17"/>
        <v>-1.66791935152575-0.743144825477391i</v>
      </c>
      <c r="AJ35" s="1" t="str">
        <f t="shared" ca="1" si="18"/>
        <v>-1.85933844048582-5.77247697740693i</v>
      </c>
      <c r="AK35" s="1" t="str">
        <f t="shared" ca="1" si="19"/>
        <v>-0.0000128873168645452</v>
      </c>
      <c r="AL35" s="1" t="str">
        <f t="shared" ca="1" si="20"/>
        <v>-8.85310738970243E-06</v>
      </c>
      <c r="AM35" s="1" t="str">
        <f t="shared" ca="1" si="21"/>
        <v>-1.85936018091007-5.77247697740693i</v>
      </c>
      <c r="AN35" s="1" t="str">
        <f t="shared" ca="1" si="22"/>
        <v>0.00402075690216991+0.00179499566476241i</v>
      </c>
      <c r="AO35" s="1" t="str">
        <f t="shared" ca="1" si="23"/>
        <v>-8.75541320821953E-06-3.91154483075432E-06i</v>
      </c>
      <c r="AP35" s="1" t="str">
        <f t="shared" ca="1" si="24"/>
        <v>0.0149681624087788+0.00666909490007043i</v>
      </c>
      <c r="AQ35" s="1" t="str">
        <f t="shared" ca="1" si="25"/>
        <v>0.0189801638977405+0.00846017902000209i</v>
      </c>
      <c r="AR35" s="1" t="str">
        <f t="shared" ca="1" si="26"/>
        <v>-1.87834034480781-5.78093715642693i</v>
      </c>
      <c r="AS35" s="1">
        <f t="shared" si="1"/>
        <v>-132</v>
      </c>
      <c r="AT35" s="1">
        <f t="shared" si="27"/>
        <v>-0.66913060635886201</v>
      </c>
      <c r="AU35" s="1">
        <f t="shared" si="28"/>
        <v>-0.74314482547739102</v>
      </c>
      <c r="AV35" s="1">
        <f t="shared" ca="1" si="29"/>
        <v>6.0784370406783186</v>
      </c>
      <c r="AW35" s="1">
        <f t="array" aca="1" ref="AW35:AY35" ca="1">MMULT(AT35:AV35,$AW$7:$AY$9)</f>
        <v>-0.8480480961564234</v>
      </c>
      <c r="AX35" s="1">
        <f ca="1"/>
        <v>-1.5809866856366073</v>
      </c>
      <c r="AY35" s="17">
        <f ca="1"/>
        <v>5.8931054957412261</v>
      </c>
      <c r="AZ35" s="2"/>
      <c r="BA35" s="19">
        <f t="shared" ca="1" si="30"/>
        <v>-0.8480480961564234</v>
      </c>
      <c r="BB35" s="1">
        <f t="shared" ca="1" si="31"/>
        <v>5.8931054957412261</v>
      </c>
      <c r="BC35" s="1"/>
      <c r="BD35" s="1"/>
      <c r="BE35" s="1"/>
      <c r="BF35" s="1"/>
      <c r="BG35" s="1"/>
      <c r="BH35" s="25"/>
    </row>
    <row r="36" spans="7:60" x14ac:dyDescent="0.15">
      <c r="G36" s="3"/>
      <c r="H36" s="3"/>
      <c r="I36" s="3"/>
      <c r="J36" s="3"/>
      <c r="K36" s="3"/>
      <c r="L36" s="3"/>
      <c r="M36" s="3"/>
      <c r="P36" s="3"/>
      <c r="Q36" s="3"/>
      <c r="R36" s="3"/>
      <c r="T36" s="3"/>
      <c r="U36" s="3"/>
      <c r="V36" s="3"/>
      <c r="X36" s="1">
        <f t="shared" si="32"/>
        <v>-130</v>
      </c>
      <c r="Y36" s="1">
        <f t="shared" si="7"/>
        <v>-2.2689280275926285</v>
      </c>
      <c r="Z36" s="1" t="str">
        <f t="shared" si="8"/>
        <v>-0.64278760968654-0.766044443118977i</v>
      </c>
      <c r="AA36" s="1" t="str">
        <f t="shared" ca="1" si="9"/>
        <v>-1.63707652224701-0.766044443118977i</v>
      </c>
      <c r="AB36" s="1" t="str">
        <f t="shared" ca="1" si="10"/>
        <v>0.094742649877517</v>
      </c>
      <c r="AC36" s="1" t="str">
        <f t="shared" ca="1" si="11"/>
        <v>-0.0491262521826205</v>
      </c>
      <c r="AD36" s="1" t="str">
        <f t="shared" ca="1" si="12"/>
        <v>-0.0947213571288911</v>
      </c>
      <c r="AE36" s="1" t="str">
        <f t="shared" ca="1" si="13"/>
        <v>-1.63828758991216-0.766044443118977i</v>
      </c>
      <c r="AF36" s="1" t="str">
        <f t="shared" ca="1" si="14"/>
        <v>-0.0027665636521485</v>
      </c>
      <c r="AG36" s="1" t="str">
        <f t="shared" ca="1" si="15"/>
        <v>0.0491672946478171</v>
      </c>
      <c r="AH36" s="1" t="str">
        <f t="shared" ca="1" si="16"/>
        <v>-0.00190254171216992</v>
      </c>
      <c r="AI36" s="1" t="str">
        <f t="shared" ca="1" si="17"/>
        <v>-1.64157635485343-0.766044443118977i</v>
      </c>
      <c r="AJ36" s="1" t="str">
        <f t="shared" ca="1" si="18"/>
        <v>-1.51733220392271-5.72383684572367i</v>
      </c>
      <c r="AK36" s="1" t="str">
        <f t="shared" ca="1" si="19"/>
        <v>-0.0000128873168645452</v>
      </c>
      <c r="AL36" s="1" t="str">
        <f t="shared" ca="1" si="20"/>
        <v>-8.85310738970243E-06</v>
      </c>
      <c r="AM36" s="1" t="str">
        <f t="shared" ca="1" si="21"/>
        <v>-1.51735394434696-5.72383684572367i</v>
      </c>
      <c r="AN36" s="1" t="str">
        <f t="shared" ca="1" si="22"/>
        <v>0.00395712789850524+0.00185030751378856i</v>
      </c>
      <c r="AO36" s="1" t="str">
        <f t="shared" ca="1" si="23"/>
        <v>-8.61675677285514E-06-4.03207703112947E-06i</v>
      </c>
      <c r="AP36" s="1" t="str">
        <f t="shared" ca="1" si="24"/>
        <v>0.0147317563426435+0.0068745995581012i</v>
      </c>
      <c r="AQ36" s="1" t="str">
        <f t="shared" ca="1" si="25"/>
        <v>0.0186802674843759+0.00872087499485863i</v>
      </c>
      <c r="AR36" s="1" t="str">
        <f t="shared" ca="1" si="26"/>
        <v>-1.53603421183134-5.73255772071853i</v>
      </c>
      <c r="AS36" s="1">
        <f t="shared" si="1"/>
        <v>-130</v>
      </c>
      <c r="AT36" s="1">
        <f t="shared" si="27"/>
        <v>-0.64278760968654003</v>
      </c>
      <c r="AU36" s="1">
        <f t="shared" si="28"/>
        <v>-0.76604444311897701</v>
      </c>
      <c r="AV36" s="1">
        <f t="shared" ca="1" si="29"/>
        <v>5.9347804610858148</v>
      </c>
      <c r="AW36" s="1">
        <f t="array" aca="1" ref="AW36:AY36" ca="1">MMULT(AT36:AV36,$AW$7:$AY$9)</f>
        <v>-0.86602540378443771</v>
      </c>
      <c r="AX36" s="1">
        <f ca="1"/>
        <v>-1.5599681535139935</v>
      </c>
      <c r="AY36" s="17">
        <f ca="1"/>
        <v>5.7478794769295662</v>
      </c>
      <c r="AZ36" s="2"/>
      <c r="BA36" s="19">
        <f t="shared" ca="1" si="30"/>
        <v>-0.86602540378443771</v>
      </c>
      <c r="BB36" s="1">
        <f t="shared" ca="1" si="31"/>
        <v>5.7478794769295662</v>
      </c>
      <c r="BC36" s="1"/>
      <c r="BD36" s="1"/>
      <c r="BE36" s="1"/>
      <c r="BF36" s="1"/>
      <c r="BG36" s="1"/>
      <c r="BH36" s="25"/>
    </row>
    <row r="37" spans="7:60" x14ac:dyDescent="0.15">
      <c r="G37" s="3"/>
      <c r="H37" s="3"/>
      <c r="I37" s="3"/>
      <c r="J37" s="3"/>
      <c r="K37" s="3"/>
      <c r="L37" s="3"/>
      <c r="M37" s="3"/>
      <c r="P37" s="3"/>
      <c r="Q37" s="3"/>
      <c r="R37" s="3"/>
      <c r="T37" s="3"/>
      <c r="U37" s="3"/>
      <c r="V37" s="3"/>
      <c r="X37" s="1">
        <f t="shared" si="32"/>
        <v>-128</v>
      </c>
      <c r="Y37" s="1">
        <f t="shared" si="7"/>
        <v>-2.2340214425527418</v>
      </c>
      <c r="Z37" s="1" t="str">
        <f t="shared" si="8"/>
        <v>-0.615661475325657-0.788010753606723i</v>
      </c>
      <c r="AA37" s="1" t="str">
        <f t="shared" ca="1" si="9"/>
        <v>-1.60995038788612-0.788010753606723i</v>
      </c>
      <c r="AB37" s="1" t="str">
        <f t="shared" ca="1" si="10"/>
        <v>0.094742649877517</v>
      </c>
      <c r="AC37" s="1" t="str">
        <f t="shared" ca="1" si="11"/>
        <v>-0.0491262521826205</v>
      </c>
      <c r="AD37" s="1" t="str">
        <f t="shared" ca="1" si="12"/>
        <v>-0.0947213571288911</v>
      </c>
      <c r="AE37" s="1" t="str">
        <f t="shared" ca="1" si="13"/>
        <v>-1.61116145555128-0.788010753606723i</v>
      </c>
      <c r="AF37" s="1" t="str">
        <f t="shared" ca="1" si="14"/>
        <v>-0.0027665636521485</v>
      </c>
      <c r="AG37" s="1" t="str">
        <f t="shared" ca="1" si="15"/>
        <v>0.0491672946478171</v>
      </c>
      <c r="AH37" s="1" t="str">
        <f t="shared" ca="1" si="16"/>
        <v>-0.00190254171216992</v>
      </c>
      <c r="AI37" s="1" t="str">
        <f t="shared" ca="1" si="17"/>
        <v>-1.61445022049255-0.788010753606723i</v>
      </c>
      <c r="AJ37" s="1" t="str">
        <f t="shared" ca="1" si="18"/>
        <v>-1.18501109671868-5.65260112359423i</v>
      </c>
      <c r="AK37" s="1" t="str">
        <f t="shared" ca="1" si="19"/>
        <v>-0.0000128873168645452</v>
      </c>
      <c r="AL37" s="1" t="str">
        <f t="shared" ca="1" si="20"/>
        <v>-8.85310738970243E-06</v>
      </c>
      <c r="AM37" s="1" t="str">
        <f t="shared" ca="1" si="21"/>
        <v>-1.18503283714293-5.65260112359423i</v>
      </c>
      <c r="AN37" s="1" t="str">
        <f t="shared" ca="1" si="22"/>
        <v>0.00389160730021773+0.00190336504812717i</v>
      </c>
      <c r="AO37" s="1" t="str">
        <f t="shared" ca="1" si="23"/>
        <v>-8.47397829011521E-06-4.14769676673604E-06i</v>
      </c>
      <c r="AP37" s="1" t="str">
        <f t="shared" ca="1" si="24"/>
        <v>0.0144883222795609+0.0070717285755213i</v>
      </c>
      <c r="AQ37" s="1" t="str">
        <f t="shared" ca="1" si="25"/>
        <v>0.0183714556014885+0.00897094592688173i</v>
      </c>
      <c r="AR37" s="1" t="str">
        <f t="shared" ca="1" si="26"/>
        <v>-1.20340429274442-5.66157206952111i</v>
      </c>
      <c r="AS37" s="1">
        <f t="shared" si="1"/>
        <v>-128</v>
      </c>
      <c r="AT37" s="1">
        <f t="shared" si="27"/>
        <v>-0.61566147532565696</v>
      </c>
      <c r="AU37" s="1">
        <f t="shared" si="28"/>
        <v>-0.78801075360672301</v>
      </c>
      <c r="AV37" s="1">
        <f t="shared" ca="1" si="29"/>
        <v>5.7880549574254427</v>
      </c>
      <c r="AW37" s="1">
        <f t="array" aca="1" ref="AW37:AY37" ca="1">MMULT(AT37:AV37,$AW$7:$AY$9)</f>
        <v>-0.88294759285892777</v>
      </c>
      <c r="AX37" s="1">
        <f ca="1"/>
        <v>-1.5384724228967688</v>
      </c>
      <c r="AY37" s="17">
        <f ca="1"/>
        <v>5.5995612633873399</v>
      </c>
      <c r="AZ37" s="2"/>
      <c r="BA37" s="19">
        <f t="shared" ca="1" si="30"/>
        <v>-0.88294759285892777</v>
      </c>
      <c r="BB37" s="1">
        <f t="shared" ca="1" si="31"/>
        <v>5.5995612633873399</v>
      </c>
      <c r="BC37" s="1"/>
      <c r="BD37" s="1"/>
      <c r="BE37" s="1"/>
      <c r="BF37" s="1"/>
      <c r="BG37" s="1"/>
      <c r="BH37" s="25"/>
    </row>
    <row r="38" spans="7:60" x14ac:dyDescent="0.15">
      <c r="G38" s="3"/>
      <c r="H38" s="3"/>
      <c r="I38" s="3"/>
      <c r="J38" s="3"/>
      <c r="K38" s="3"/>
      <c r="L38" s="3"/>
      <c r="M38" s="3"/>
      <c r="P38" s="3"/>
      <c r="Q38" s="3"/>
      <c r="R38" s="3"/>
      <c r="T38" s="3"/>
      <c r="U38" s="3"/>
      <c r="V38" s="3"/>
      <c r="X38" s="1">
        <f t="shared" si="32"/>
        <v>-126</v>
      </c>
      <c r="Y38" s="1">
        <f t="shared" si="7"/>
        <v>-2.1991148575128552</v>
      </c>
      <c r="Z38" s="1" t="str">
        <f t="shared" si="8"/>
        <v>-0.587785252292477-0.809016994374945i</v>
      </c>
      <c r="AA38" s="1" t="str">
        <f t="shared" ca="1" si="9"/>
        <v>-1.58207416485294-0.809016994374945i</v>
      </c>
      <c r="AB38" s="1" t="str">
        <f t="shared" ca="1" si="10"/>
        <v>0.094742649877517</v>
      </c>
      <c r="AC38" s="1" t="str">
        <f t="shared" ca="1" si="11"/>
        <v>-0.0491262521826205</v>
      </c>
      <c r="AD38" s="1" t="str">
        <f t="shared" ca="1" si="12"/>
        <v>-0.0947213571288911</v>
      </c>
      <c r="AE38" s="1" t="str">
        <f t="shared" ca="1" si="13"/>
        <v>-1.5832852325181-0.809016994374945i</v>
      </c>
      <c r="AF38" s="1" t="str">
        <f t="shared" ca="1" si="14"/>
        <v>-0.0027665636521485</v>
      </c>
      <c r="AG38" s="1" t="str">
        <f t="shared" ca="1" si="15"/>
        <v>0.0491672946478171</v>
      </c>
      <c r="AH38" s="1" t="str">
        <f t="shared" ca="1" si="16"/>
        <v>-0.00190254171216992</v>
      </c>
      <c r="AI38" s="1" t="str">
        <f t="shared" ca="1" si="17"/>
        <v>-1.58657399745937-0.809016994374945i</v>
      </c>
      <c r="AJ38" s="1" t="str">
        <f t="shared" ca="1" si="18"/>
        <v>-0.863988220575267-5.55992324237386i</v>
      </c>
      <c r="AK38" s="1" t="str">
        <f t="shared" ca="1" si="19"/>
        <v>-0.0000128873168645452</v>
      </c>
      <c r="AL38" s="1" t="str">
        <f t="shared" ca="1" si="20"/>
        <v>-8.85310738970243E-06</v>
      </c>
      <c r="AM38" s="1" t="str">
        <f t="shared" ca="1" si="21"/>
        <v>-0.864009960999521-5.55992324237386i</v>
      </c>
      <c r="AN38" s="1" t="str">
        <f t="shared" ca="1" si="22"/>
        <v>0.00382427493406372+0.00195410362534554i</v>
      </c>
      <c r="AO38" s="1" t="str">
        <f t="shared" ca="1" si="23"/>
        <v>-8.32725171358776E-06-4.25826317273603E-06i</v>
      </c>
      <c r="AP38" s="1" t="str">
        <f t="shared" ca="1" si="24"/>
        <v>0.0142381568064387+0.00726024178098836i</v>
      </c>
      <c r="AQ38" s="1" t="str">
        <f t="shared" ca="1" si="25"/>
        <v>0.0180541044887888+0.00921008714316116i</v>
      </c>
      <c r="AR38" s="1" t="str">
        <f t="shared" ca="1" si="26"/>
        <v>-0.88206406548831-5.56913332951702i</v>
      </c>
      <c r="AS38" s="1">
        <f t="shared" si="1"/>
        <v>-126</v>
      </c>
      <c r="AT38" s="1">
        <f t="shared" si="27"/>
        <v>-0.58778525229247702</v>
      </c>
      <c r="AU38" s="1">
        <f t="shared" si="28"/>
        <v>-0.80901699437494501</v>
      </c>
      <c r="AV38" s="1">
        <f t="shared" ca="1" si="29"/>
        <v>5.6385532769996152</v>
      </c>
      <c r="AW38" s="1">
        <f t="array" aca="1" ref="AW38:AY38" ca="1">MMULT(AT38:AV38,$AW$7:$AY$9)</f>
        <v>-0.89879404629916526</v>
      </c>
      <c r="AX38" s="1">
        <f ca="1"/>
        <v>-1.5165646681456713</v>
      </c>
      <c r="AY38" s="17">
        <f ca="1"/>
        <v>5.4484386687593798</v>
      </c>
      <c r="AZ38" s="2"/>
      <c r="BA38" s="19">
        <f t="shared" ca="1" si="30"/>
        <v>-0.89879404629916526</v>
      </c>
      <c r="BB38" s="1">
        <f t="shared" ca="1" si="31"/>
        <v>5.4484386687593798</v>
      </c>
      <c r="BC38" s="1"/>
      <c r="BD38" s="1"/>
      <c r="BE38" s="1"/>
      <c r="BF38" s="1"/>
      <c r="BG38" s="1"/>
      <c r="BH38" s="25"/>
    </row>
    <row r="39" spans="7:60" x14ac:dyDescent="0.15">
      <c r="G39" s="3"/>
      <c r="H39" s="3"/>
      <c r="I39" s="3"/>
      <c r="J39" s="3"/>
      <c r="K39" s="3"/>
      <c r="L39" s="3"/>
      <c r="M39" s="3"/>
      <c r="P39" s="3"/>
      <c r="Q39" s="3"/>
      <c r="R39" s="3"/>
      <c r="T39" s="3"/>
      <c r="U39" s="3"/>
      <c r="V39" s="3"/>
      <c r="X39" s="1">
        <f t="shared" si="32"/>
        <v>-124</v>
      </c>
      <c r="Y39" s="1">
        <f t="shared" si="7"/>
        <v>-2.1642082724729685</v>
      </c>
      <c r="Z39" s="1" t="str">
        <f t="shared" si="8"/>
        <v>-0.559192903470748-0.829037572555041i</v>
      </c>
      <c r="AA39" s="1" t="str">
        <f t="shared" ca="1" si="9"/>
        <v>-1.55348181603122-0.829037572555041i</v>
      </c>
      <c r="AB39" s="1" t="str">
        <f t="shared" ca="1" si="10"/>
        <v>0.094742649877517</v>
      </c>
      <c r="AC39" s="1" t="str">
        <f t="shared" ca="1" si="11"/>
        <v>-0.0491262521826205</v>
      </c>
      <c r="AD39" s="1" t="str">
        <f t="shared" ca="1" si="12"/>
        <v>-0.0947213571288911</v>
      </c>
      <c r="AE39" s="1" t="str">
        <f t="shared" ca="1" si="13"/>
        <v>-1.55469288369637-0.829037572555041i</v>
      </c>
      <c r="AF39" s="1" t="str">
        <f t="shared" ca="1" si="14"/>
        <v>-0.0027665636521485</v>
      </c>
      <c r="AG39" s="1" t="str">
        <f t="shared" ca="1" si="15"/>
        <v>0.0491672946478171</v>
      </c>
      <c r="AH39" s="1" t="str">
        <f t="shared" ca="1" si="16"/>
        <v>-0.00190254171216992</v>
      </c>
      <c r="AI39" s="1" t="str">
        <f t="shared" ca="1" si="17"/>
        <v>-1.55798164863764-0.829037572555041i</v>
      </c>
      <c r="AJ39" s="1" t="str">
        <f t="shared" ca="1" si="18"/>
        <v>-0.555752576554373-5.44707776792099i</v>
      </c>
      <c r="AK39" s="1" t="str">
        <f t="shared" ca="1" si="19"/>
        <v>-0.0000128873168645452</v>
      </c>
      <c r="AL39" s="1" t="str">
        <f t="shared" ca="1" si="20"/>
        <v>-8.85310738970243E-06</v>
      </c>
      <c r="AM39" s="1" t="str">
        <f t="shared" ca="1" si="21"/>
        <v>-0.555774316978627-5.44707776792099i</v>
      </c>
      <c r="AN39" s="1" t="str">
        <f t="shared" ca="1" si="22"/>
        <v>0.00375521283415955+0.00200246142830302i</v>
      </c>
      <c r="AO39" s="1" t="str">
        <f t="shared" ca="1" si="23"/>
        <v>-8.17675580700471E-06-4.36364154099522E-06i</v>
      </c>
      <c r="AP39" s="1" t="str">
        <f t="shared" ca="1" si="24"/>
        <v>0.0139815647113709+0.00743990950019984i</v>
      </c>
      <c r="AQ39" s="1" t="str">
        <f t="shared" ca="1" si="25"/>
        <v>0.0177286007897234+0.00943800728696186i</v>
      </c>
      <c r="AR39" s="1" t="str">
        <f t="shared" ca="1" si="26"/>
        <v>-0.57350291776835-5.45651577520795i</v>
      </c>
      <c r="AS39" s="1">
        <f t="shared" si="1"/>
        <v>-124</v>
      </c>
      <c r="AT39" s="1">
        <f t="shared" si="27"/>
        <v>-0.55919290347074802</v>
      </c>
      <c r="AU39" s="1">
        <f t="shared" si="28"/>
        <v>-0.82903757255504096</v>
      </c>
      <c r="AV39" s="1">
        <f t="shared" ca="1" si="29"/>
        <v>5.4865717895405348</v>
      </c>
      <c r="AW39" s="1">
        <f t="array" aca="1" ref="AW39:AY39" ca="1">MMULT(AT39:AV39,$AW$7:$AY$9)</f>
        <v>-0.91354545764260031</v>
      </c>
      <c r="AX39" s="1">
        <f ca="1"/>
        <v>-1.4943106477236618</v>
      </c>
      <c r="AY39" s="17">
        <f ca="1"/>
        <v>5.2948031490039638</v>
      </c>
      <c r="AZ39" s="2"/>
      <c r="BA39" s="19">
        <f t="shared" ca="1" si="30"/>
        <v>-0.91354545764260031</v>
      </c>
      <c r="BB39" s="1">
        <f t="shared" ca="1" si="31"/>
        <v>5.2948031490039638</v>
      </c>
      <c r="BC39" s="1"/>
      <c r="BD39" s="1"/>
      <c r="BE39" s="1"/>
      <c r="BF39" s="1"/>
      <c r="BG39" s="1"/>
      <c r="BH39" s="25"/>
    </row>
    <row r="40" spans="7:60" x14ac:dyDescent="0.15">
      <c r="G40" s="3"/>
      <c r="H40" s="3"/>
      <c r="I40" s="3"/>
      <c r="J40" s="3"/>
      <c r="K40" s="3"/>
      <c r="L40" s="3"/>
      <c r="M40" s="3"/>
      <c r="P40" s="3"/>
      <c r="Q40" s="3"/>
      <c r="R40" s="3"/>
      <c r="T40" s="3"/>
      <c r="U40" s="3"/>
      <c r="V40" s="3"/>
      <c r="X40" s="1">
        <f t="shared" si="32"/>
        <v>-122</v>
      </c>
      <c r="Y40" s="1">
        <f t="shared" si="7"/>
        <v>-2.1293016874330819</v>
      </c>
      <c r="Z40" s="1" t="str">
        <f t="shared" si="8"/>
        <v>-0.529919264233203-0.848048096156427i</v>
      </c>
      <c r="AA40" s="1" t="str">
        <f t="shared" ca="1" si="9"/>
        <v>-1.52420817679367-0.848048096156427i</v>
      </c>
      <c r="AB40" s="1" t="str">
        <f t="shared" ca="1" si="10"/>
        <v>0.094742649877517</v>
      </c>
      <c r="AC40" s="1" t="str">
        <f t="shared" ca="1" si="11"/>
        <v>-0.0491262521826205</v>
      </c>
      <c r="AD40" s="1" t="str">
        <f t="shared" ca="1" si="12"/>
        <v>-0.0947213571288911</v>
      </c>
      <c r="AE40" s="1" t="str">
        <f t="shared" ca="1" si="13"/>
        <v>-1.52541924445883-0.848048096156427i</v>
      </c>
      <c r="AF40" s="1" t="str">
        <f t="shared" ca="1" si="14"/>
        <v>-0.0027665636521485</v>
      </c>
      <c r="AG40" s="1" t="str">
        <f t="shared" ca="1" si="15"/>
        <v>0.0491672946478171</v>
      </c>
      <c r="AH40" s="1" t="str">
        <f t="shared" ca="1" si="16"/>
        <v>-0.00190254171216992</v>
      </c>
      <c r="AI40" s="1" t="str">
        <f t="shared" ca="1" si="17"/>
        <v>-1.52870800940009-0.848048096156427i</v>
      </c>
      <c r="AJ40" s="1" t="str">
        <f t="shared" ca="1" si="18"/>
        <v>-0.261659679717259-5.31544739857161i</v>
      </c>
      <c r="AK40" s="1" t="str">
        <f t="shared" ca="1" si="19"/>
        <v>-0.0000128873168645452</v>
      </c>
      <c r="AL40" s="1" t="str">
        <f t="shared" ca="1" si="20"/>
        <v>-8.85310738970243E-06</v>
      </c>
      <c r="AM40" s="1" t="str">
        <f t="shared" ca="1" si="21"/>
        <v>-0.261681420141513-5.31544739857161i</v>
      </c>
      <c r="AN40" s="1" t="str">
        <f t="shared" ca="1" si="22"/>
        <v>0.00368450514203582+0.00204837954046565i</v>
      </c>
      <c r="AO40" s="1" t="str">
        <f t="shared" ca="1" si="23"/>
        <v>-8.02267392644603E-06-4.46370348420415E-06i</v>
      </c>
      <c r="AP40" s="1" t="str">
        <f t="shared" ca="1" si="24"/>
        <v>0.0137188586123004+0.00761051283571554i</v>
      </c>
      <c r="AQ40" s="1" t="str">
        <f t="shared" ca="1" si="25"/>
        <v>0.0173953410804098+0.00965442867269699i</v>
      </c>
      <c r="AR40" s="1" t="str">
        <f t="shared" ca="1" si="26"/>
        <v>-0.279076761221923-5.32510182724431i</v>
      </c>
      <c r="AS40" s="1">
        <f t="shared" si="1"/>
        <v>-122</v>
      </c>
      <c r="AT40" s="1">
        <f t="shared" si="27"/>
        <v>-0.52991926423320301</v>
      </c>
      <c r="AU40" s="1">
        <f t="shared" si="28"/>
        <v>-0.84804809615642696</v>
      </c>
      <c r="AV40" s="1">
        <f t="shared" ca="1" si="29"/>
        <v>5.3324097094254492</v>
      </c>
      <c r="AW40" s="1">
        <f t="array" aca="1" ref="AW40:AY40" ca="1">MMULT(AT40:AV40,$AW$7:$AY$9)</f>
        <v>-0.92718385456678798</v>
      </c>
      <c r="AX40" s="1">
        <f ca="1"/>
        <v>-1.471776481558202</v>
      </c>
      <c r="AY40" s="17">
        <f ca="1"/>
        <v>5.1389490557250745</v>
      </c>
      <c r="AZ40" s="2"/>
      <c r="BA40" s="19">
        <f t="shared" ca="1" si="30"/>
        <v>-0.92718385456678798</v>
      </c>
      <c r="BB40" s="1">
        <f t="shared" ca="1" si="31"/>
        <v>5.1389490557250745</v>
      </c>
      <c r="BC40" s="1"/>
      <c r="BD40" s="1"/>
      <c r="BE40" s="1"/>
      <c r="BF40" s="1"/>
      <c r="BG40" s="1"/>
      <c r="BH40" s="25"/>
    </row>
    <row r="41" spans="7:60" x14ac:dyDescent="0.15">
      <c r="G41" s="3"/>
      <c r="H41" s="3"/>
      <c r="I41" s="3"/>
      <c r="J41" s="3"/>
      <c r="K41" s="3"/>
      <c r="L41" s="3"/>
      <c r="M41" s="3"/>
      <c r="P41" s="3"/>
      <c r="Q41" s="3"/>
      <c r="R41" s="3"/>
      <c r="T41" s="3"/>
      <c r="U41" s="3"/>
      <c r="V41" s="3"/>
      <c r="X41" s="1">
        <f t="shared" si="32"/>
        <v>-120</v>
      </c>
      <c r="Y41" s="1">
        <f t="shared" si="7"/>
        <v>-2.0943951023931953</v>
      </c>
      <c r="Z41" s="1" t="str">
        <f t="shared" si="8"/>
        <v>-0.500000000000004-0.866025403784436i</v>
      </c>
      <c r="AA41" s="1" t="str">
        <f t="shared" ca="1" si="9"/>
        <v>-1.49428891256047-0.866025403784436i</v>
      </c>
      <c r="AB41" s="1" t="str">
        <f t="shared" ca="1" si="10"/>
        <v>0.094742649877517</v>
      </c>
      <c r="AC41" s="1" t="str">
        <f t="shared" ca="1" si="11"/>
        <v>-0.0491262521826205</v>
      </c>
      <c r="AD41" s="1" t="str">
        <f t="shared" ca="1" si="12"/>
        <v>-0.0947213571288911</v>
      </c>
      <c r="AE41" s="1" t="str">
        <f t="shared" ca="1" si="13"/>
        <v>-1.49549998022563-0.866025403784436i</v>
      </c>
      <c r="AF41" s="1" t="str">
        <f t="shared" ca="1" si="14"/>
        <v>-0.0027665636521485</v>
      </c>
      <c r="AG41" s="1" t="str">
        <f t="shared" ca="1" si="15"/>
        <v>0.0491672946478171</v>
      </c>
      <c r="AH41" s="1" t="str">
        <f t="shared" ca="1" si="16"/>
        <v>-0.00190254171216992</v>
      </c>
      <c r="AI41" s="1" t="str">
        <f t="shared" ca="1" si="17"/>
        <v>-1.49878874516689-0.866025403784436i</v>
      </c>
      <c r="AJ41" s="1" t="str">
        <f t="shared" ca="1" si="18"/>
        <v>0.0170764718106895-5.16650922367451i</v>
      </c>
      <c r="AK41" s="1" t="str">
        <f t="shared" ca="1" si="19"/>
        <v>-0.0000128873168645452</v>
      </c>
      <c r="AL41" s="1" t="str">
        <f t="shared" ca="1" si="20"/>
        <v>-8.85310738970243E-06</v>
      </c>
      <c r="AM41" s="1" t="str">
        <f t="shared" ca="1" si="21"/>
        <v>0.0170547313864353-5.16650922367451i</v>
      </c>
      <c r="AN41" s="1" t="str">
        <f t="shared" ca="1" si="22"/>
        <v>0.00361223800412367+0.0020918020176869i</v>
      </c>
      <c r="AO41" s="1" t="str">
        <f t="shared" ca="1" si="23"/>
        <v>-7.86519379694884E-06-4.55832709229837E-06i</v>
      </c>
      <c r="AP41" s="1" t="str">
        <f t="shared" ca="1" si="24"/>
        <v>0.0134503585761421+0.0077718439336505i</v>
      </c>
      <c r="AQ41" s="1" t="str">
        <f t="shared" ca="1" si="25"/>
        <v>0.0170547313864688+0.0098590876242451i</v>
      </c>
      <c r="AR41" s="1" t="str">
        <f t="shared" ca="1" si="26"/>
        <v>-3.35009797680641E-14-5.17636831129875i</v>
      </c>
      <c r="AS41" s="1">
        <f t="shared" si="1"/>
        <v>-120</v>
      </c>
      <c r="AT41" s="1">
        <f t="shared" si="27"/>
        <v>-0.500000000000004</v>
      </c>
      <c r="AU41" s="1">
        <f t="shared" si="28"/>
        <v>-0.86602540378443604</v>
      </c>
      <c r="AV41" s="1">
        <f t="shared" ca="1" si="29"/>
        <v>5.1763683112987504</v>
      </c>
      <c r="AW41" s="1">
        <f t="array" aca="1" ref="AW41:AY41" ca="1">MMULT(AT41:AV41,$AW$7:$AY$9)</f>
        <v>-0.93969262078590654</v>
      </c>
      <c r="AX41" s="1">
        <f ca="1"/>
        <v>-1.4490284268935745</v>
      </c>
      <c r="AY41" s="17">
        <f ca="1"/>
        <v>4.9811728830379627</v>
      </c>
      <c r="AZ41" s="2"/>
      <c r="BA41" s="19">
        <f t="shared" ca="1" si="30"/>
        <v>-0.93969262078590654</v>
      </c>
      <c r="BB41" s="1">
        <f t="shared" ca="1" si="31"/>
        <v>4.9811728830379627</v>
      </c>
      <c r="BC41" s="1"/>
      <c r="BD41" s="1"/>
      <c r="BE41" s="1"/>
      <c r="BF41" s="1"/>
      <c r="BG41" s="1"/>
      <c r="BH41" s="25"/>
    </row>
    <row r="42" spans="7:60" x14ac:dyDescent="0.15">
      <c r="G42" s="3"/>
      <c r="H42" s="3"/>
      <c r="I42" s="3"/>
      <c r="J42" s="3"/>
      <c r="K42" s="3"/>
      <c r="L42" s="3"/>
      <c r="M42" s="3"/>
      <c r="P42" s="3"/>
      <c r="Q42" s="3"/>
      <c r="R42" s="3"/>
      <c r="T42" s="3"/>
      <c r="U42" s="3"/>
      <c r="V42" s="3"/>
      <c r="X42" s="1">
        <f t="shared" si="32"/>
        <v>-118</v>
      </c>
      <c r="Y42" s="1">
        <f t="shared" si="7"/>
        <v>-2.0594885173533091</v>
      </c>
      <c r="Z42" s="1" t="str">
        <f t="shared" si="8"/>
        <v>-0.469471562785892-0.882947592858926i</v>
      </c>
      <c r="AA42" s="1" t="str">
        <f t="shared" ca="1" si="9"/>
        <v>-1.46376047534636-0.882947592858926i</v>
      </c>
      <c r="AB42" s="1" t="str">
        <f t="shared" ca="1" si="10"/>
        <v>0.094742649877517</v>
      </c>
      <c r="AC42" s="1" t="str">
        <f t="shared" ca="1" si="11"/>
        <v>-0.0491262521826205</v>
      </c>
      <c r="AD42" s="1" t="str">
        <f t="shared" ca="1" si="12"/>
        <v>-0.0947213571288911</v>
      </c>
      <c r="AE42" s="1" t="str">
        <f t="shared" ca="1" si="13"/>
        <v>-1.46497154301152-0.882947592858926i</v>
      </c>
      <c r="AF42" s="1" t="str">
        <f t="shared" ca="1" si="14"/>
        <v>-0.0027665636521485</v>
      </c>
      <c r="AG42" s="1" t="str">
        <f t="shared" ca="1" si="15"/>
        <v>0.0491672946478171</v>
      </c>
      <c r="AH42" s="1" t="str">
        <f t="shared" ca="1" si="16"/>
        <v>-0.00190254171216992</v>
      </c>
      <c r="AI42" s="1" t="str">
        <f t="shared" ca="1" si="17"/>
        <v>-1.46826030795278-0.882947592858926i</v>
      </c>
      <c r="AJ42" s="1" t="str">
        <f t="shared" ca="1" si="18"/>
        <v>0.279390014898778-5.00182038379958i</v>
      </c>
      <c r="AK42" s="1" t="str">
        <f t="shared" ca="1" si="19"/>
        <v>-0.0000128873168645452</v>
      </c>
      <c r="AL42" s="1" t="str">
        <f t="shared" ca="1" si="20"/>
        <v>-8.85310738970243E-06</v>
      </c>
      <c r="AM42" s="1" t="str">
        <f t="shared" ca="1" si="21"/>
        <v>0.279368274474524-5.00182038379958i</v>
      </c>
      <c r="AN42" s="1" t="str">
        <f t="shared" ca="1" si="22"/>
        <v>0.00353849946679873+0.002132675956367i</v>
      </c>
      <c r="AO42" s="1" t="str">
        <f t="shared" ca="1" si="23"/>
        <v>-7.70450728379288E-06-4.64739708098711E-06i</v>
      </c>
      <c r="AP42" s="1" t="str">
        <f t="shared" ca="1" si="24"/>
        <v>0.0131763917288308+0.00792370623691314i</v>
      </c>
      <c r="AQ42" s="1" t="str">
        <f t="shared" ca="1" si="25"/>
        <v>0.0167071866883457+0.0100517347961992i</v>
      </c>
      <c r="AR42" s="1" t="str">
        <f t="shared" ca="1" si="26"/>
        <v>0.262661087786178-5.01187211859578i</v>
      </c>
      <c r="AS42" s="1">
        <f t="shared" si="1"/>
        <v>-118</v>
      </c>
      <c r="AT42" s="1">
        <f t="shared" si="27"/>
        <v>-0.46947156278589203</v>
      </c>
      <c r="AU42" s="1">
        <f t="shared" si="28"/>
        <v>-0.88294759285892599</v>
      </c>
      <c r="AV42" s="1">
        <f t="shared" ca="1" si="29"/>
        <v>5.0187501412398259</v>
      </c>
      <c r="AW42" s="1">
        <f t="array" aca="1" ref="AW42:AY42" ca="1">MMULT(AT42:AV42,$AW$7:$AY$9)</f>
        <v>-0.95105651629515287</v>
      </c>
      <c r="AX42" s="1">
        <f ca="1"/>
        <v>-1.4261326533109853</v>
      </c>
      <c r="AY42" s="17">
        <f ca="1"/>
        <v>4.821772509997488</v>
      </c>
      <c r="AZ42" s="2"/>
      <c r="BA42" s="19">
        <f t="shared" ca="1" si="30"/>
        <v>-0.95105651629515287</v>
      </c>
      <c r="BB42" s="1">
        <f t="shared" ca="1" si="31"/>
        <v>4.821772509997488</v>
      </c>
      <c r="BC42" s="1"/>
      <c r="BD42" s="1"/>
      <c r="BE42" s="1"/>
      <c r="BF42" s="1"/>
      <c r="BG42" s="1"/>
      <c r="BH42" s="25"/>
    </row>
    <row r="43" spans="7:60" x14ac:dyDescent="0.15">
      <c r="G43" s="3"/>
      <c r="H43" s="3"/>
      <c r="I43" s="3"/>
      <c r="J43" s="3"/>
      <c r="K43" s="3"/>
      <c r="L43" s="3"/>
      <c r="M43" s="3"/>
      <c r="P43" s="3"/>
      <c r="Q43" s="3"/>
      <c r="R43" s="3"/>
      <c r="T43" s="3"/>
      <c r="U43" s="3"/>
      <c r="V43" s="3"/>
      <c r="X43" s="1">
        <f t="shared" si="32"/>
        <v>-116</v>
      </c>
      <c r="Y43" s="1">
        <f t="shared" si="7"/>
        <v>-2.0245819323134224</v>
      </c>
      <c r="Z43" s="1" t="str">
        <f t="shared" si="8"/>
        <v>-0.438371146789076-0.898794046299168i</v>
      </c>
      <c r="AA43" s="1" t="str">
        <f t="shared" ca="1" si="9"/>
        <v>-1.43266005934954-0.898794046299168i</v>
      </c>
      <c r="AB43" s="1" t="str">
        <f t="shared" ca="1" si="10"/>
        <v>0.094742649877517</v>
      </c>
      <c r="AC43" s="1" t="str">
        <f t="shared" ca="1" si="11"/>
        <v>-0.0491262521826205</v>
      </c>
      <c r="AD43" s="1" t="str">
        <f t="shared" ca="1" si="12"/>
        <v>-0.0947213571288911</v>
      </c>
      <c r="AE43" s="1" t="str">
        <f t="shared" ca="1" si="13"/>
        <v>-1.4338711270147-0.898794046299168i</v>
      </c>
      <c r="AF43" s="1" t="str">
        <f t="shared" ca="1" si="14"/>
        <v>-0.0027665636521485</v>
      </c>
      <c r="AG43" s="1" t="str">
        <f t="shared" ca="1" si="15"/>
        <v>0.0491672946478171</v>
      </c>
      <c r="AH43" s="1" t="str">
        <f t="shared" ca="1" si="16"/>
        <v>-0.00190254171216992</v>
      </c>
      <c r="AI43" s="1" t="str">
        <f t="shared" ca="1" si="17"/>
        <v>-1.43715989195596-0.898794046299168i</v>
      </c>
      <c r="AJ43" s="1" t="str">
        <f t="shared" ca="1" si="18"/>
        <v>0.524368382863567-4.82300327829505i</v>
      </c>
      <c r="AK43" s="1" t="str">
        <f t="shared" ca="1" si="19"/>
        <v>-0.0000128873168645452</v>
      </c>
      <c r="AL43" s="1" t="str">
        <f t="shared" ca="1" si="20"/>
        <v>-8.85310738970243E-06</v>
      </c>
      <c r="AM43" s="1" t="str">
        <f t="shared" ca="1" si="21"/>
        <v>0.524346642439313-4.82300327829505i</v>
      </c>
      <c r="AN43" s="1" t="str">
        <f t="shared" ca="1" si="22"/>
        <v>0.00346337936911018+0.00217095155790782i</v>
      </c>
      <c r="AO43" s="1" t="str">
        <f t="shared" ca="1" si="23"/>
        <v>-7.54081015874256E-06-4.73080493220932E-06i</v>
      </c>
      <c r="AP43" s="1" t="str">
        <f t="shared" ca="1" si="24"/>
        <v>0.0128972918567686+0.00806591472467948i</v>
      </c>
      <c r="AQ43" s="1" t="str">
        <f t="shared" ca="1" si="25"/>
        <v>0.01635313041572+0.0102321354776551i</v>
      </c>
      <c r="AR43" s="1" t="str">
        <f t="shared" ca="1" si="26"/>
        <v>0.507993512023593-4.83323541377271i</v>
      </c>
      <c r="AS43" s="1">
        <f t="shared" si="1"/>
        <v>-116</v>
      </c>
      <c r="AT43" s="1">
        <f t="shared" si="27"/>
        <v>-0.43837114678907602</v>
      </c>
      <c r="AU43" s="1">
        <f t="shared" si="28"/>
        <v>-0.89879404629916804</v>
      </c>
      <c r="AV43" s="1">
        <f t="shared" ca="1" si="29"/>
        <v>4.8598582256280611</v>
      </c>
      <c r="AW43" s="1">
        <f t="array" aca="1" ref="AW43:AY43" ca="1">MMULT(AT43:AV43,$AW$7:$AY$9)</f>
        <v>-0.96126169593831967</v>
      </c>
      <c r="AX43" s="1">
        <f ca="1"/>
        <v>-1.4031550175975669</v>
      </c>
      <c r="AY43" s="17">
        <f ca="1"/>
        <v>4.661046440630825</v>
      </c>
      <c r="AZ43" s="2"/>
      <c r="BA43" s="19">
        <f t="shared" ca="1" si="30"/>
        <v>-0.96126169593831967</v>
      </c>
      <c r="BB43" s="1">
        <f t="shared" ca="1" si="31"/>
        <v>4.661046440630825</v>
      </c>
      <c r="BC43" s="1"/>
      <c r="BD43" s="1"/>
      <c r="BE43" s="1"/>
      <c r="BF43" s="1"/>
      <c r="BG43" s="1"/>
      <c r="BH43" s="25"/>
    </row>
    <row r="44" spans="7:60" x14ac:dyDescent="0.15">
      <c r="G44" s="3"/>
      <c r="H44" s="3"/>
      <c r="I44" s="3"/>
      <c r="J44" s="3"/>
      <c r="K44" s="3"/>
      <c r="L44" s="3"/>
      <c r="M44" s="3"/>
      <c r="P44" s="3"/>
      <c r="Q44" s="3"/>
      <c r="R44" s="3"/>
      <c r="X44" s="1">
        <f t="shared" si="32"/>
        <v>-114</v>
      </c>
      <c r="Y44" s="1">
        <f t="shared" si="7"/>
        <v>-1.9896753472735358</v>
      </c>
      <c r="Z44" s="1" t="str">
        <f t="shared" si="8"/>
        <v>-0.406736643075804-0.913545457642599i</v>
      </c>
      <c r="AA44" s="1" t="str">
        <f t="shared" ca="1" si="9"/>
        <v>-1.40102555563627-0.913545457642599i</v>
      </c>
      <c r="AB44" s="1" t="str">
        <f t="shared" ca="1" si="10"/>
        <v>0.094742649877517</v>
      </c>
      <c r="AC44" s="1" t="str">
        <f t="shared" ca="1" si="11"/>
        <v>-0.0491262521826205</v>
      </c>
      <c r="AD44" s="1" t="str">
        <f t="shared" ca="1" si="12"/>
        <v>-0.0947213571288911</v>
      </c>
      <c r="AE44" s="1" t="str">
        <f t="shared" ca="1" si="13"/>
        <v>-1.40223662330143-0.913545457642599i</v>
      </c>
      <c r="AF44" s="1" t="str">
        <f t="shared" ca="1" si="14"/>
        <v>-0.0027665636521485</v>
      </c>
      <c r="AG44" s="1" t="str">
        <f t="shared" ca="1" si="15"/>
        <v>0.0491672946478171</v>
      </c>
      <c r="AH44" s="1" t="str">
        <f t="shared" ca="1" si="16"/>
        <v>-0.00190254171216992</v>
      </c>
      <c r="AI44" s="1" t="str">
        <f t="shared" ca="1" si="17"/>
        <v>-1.40552538824269-0.913545457642599i</v>
      </c>
      <c r="AJ44" s="1" t="str">
        <f t="shared" ca="1" si="18"/>
        <v>0.751255981652608-4.63173046889331i</v>
      </c>
      <c r="AK44" s="1" t="str">
        <f t="shared" ca="1" si="19"/>
        <v>-0.0000128873168645452</v>
      </c>
      <c r="AL44" s="1" t="str">
        <f t="shared" ca="1" si="20"/>
        <v>-8.85310738970243E-06</v>
      </c>
      <c r="AM44" s="1" t="str">
        <f t="shared" ca="1" si="21"/>
        <v>0.751234241228354-4.63173046889331i</v>
      </c>
      <c r="AN44" s="1" t="str">
        <f t="shared" ca="1" si="22"/>
        <v>0.00338696923332575+0.00220658218938477i</v>
      </c>
      <c r="AO44" s="1" t="str">
        <f t="shared" ca="1" si="23"/>
        <v>-7.37430186152925E-06-4.80844902634623E-06i</v>
      </c>
      <c r="AP44" s="1" t="str">
        <f t="shared" ca="1" si="24"/>
        <v>0.0126133990001576+0.00819829613781267i</v>
      </c>
      <c r="AQ44" s="1" t="str">
        <f t="shared" ca="1" si="25"/>
        <v>0.0159929939316218+0.0104000698781711i</v>
      </c>
      <c r="AR44" s="1" t="str">
        <f t="shared" ca="1" si="26"/>
        <v>0.735241247296732-4.64213053877148i</v>
      </c>
      <c r="AS44" s="1">
        <f t="shared" si="1"/>
        <v>-114</v>
      </c>
      <c r="AT44" s="1">
        <f t="shared" si="27"/>
        <v>-0.40673664307580398</v>
      </c>
      <c r="AU44" s="1">
        <f t="shared" si="28"/>
        <v>-0.91354545764259898</v>
      </c>
      <c r="AV44" s="1">
        <f t="shared" ca="1" si="29"/>
        <v>4.6999952798615912</v>
      </c>
      <c r="AW44" s="1">
        <f t="array" aca="1" ref="AW44:AY44" ca="1">MMULT(AT44:AV44,$AW$7:$AY$9)</f>
        <v>-0.97029572627599514</v>
      </c>
      <c r="AX44" s="1">
        <f ca="1"/>
        <v>-1.3801608391466775</v>
      </c>
      <c r="AY44" s="17">
        <f ca="1"/>
        <v>4.4992930436211553</v>
      </c>
      <c r="AZ44" s="2"/>
      <c r="BA44" s="19">
        <f t="shared" ca="1" si="30"/>
        <v>-0.97029572627599514</v>
      </c>
      <c r="BB44" s="1">
        <f t="shared" ca="1" si="31"/>
        <v>4.4992930436211553</v>
      </c>
      <c r="BC44" s="1"/>
      <c r="BD44" s="1"/>
      <c r="BE44" s="1"/>
      <c r="BF44" s="1"/>
      <c r="BG44" s="1"/>
      <c r="BH44" s="25"/>
    </row>
    <row r="45" spans="7:60" x14ac:dyDescent="0.15">
      <c r="G45" s="3"/>
      <c r="H45" s="3"/>
      <c r="I45" s="3"/>
      <c r="J45" s="3"/>
      <c r="K45" s="3"/>
      <c r="L45" s="3"/>
      <c r="M45" s="3"/>
      <c r="P45" s="3"/>
      <c r="Q45" s="3"/>
      <c r="R45" s="3"/>
      <c r="T45" s="24"/>
      <c r="U45" s="3"/>
      <c r="V45" s="3"/>
      <c r="W45" s="3"/>
      <c r="X45" s="1">
        <f t="shared" si="32"/>
        <v>-112</v>
      </c>
      <c r="Y45" s="1">
        <f t="shared" si="7"/>
        <v>-1.9547687622336491</v>
      </c>
      <c r="Z45" s="1" t="str">
        <f t="shared" si="8"/>
        <v>-0.374606593415913-0.927183854566787i</v>
      </c>
      <c r="AA45" s="1" t="str">
        <f t="shared" ca="1" si="9"/>
        <v>-1.36889550597638-0.927183854566787i</v>
      </c>
      <c r="AB45" s="1" t="str">
        <f t="shared" ca="1" si="10"/>
        <v>0.094742649877517</v>
      </c>
      <c r="AC45" s="1" t="str">
        <f t="shared" ca="1" si="11"/>
        <v>-0.0491262521826205</v>
      </c>
      <c r="AD45" s="1" t="str">
        <f t="shared" ca="1" si="12"/>
        <v>-0.0947213571288911</v>
      </c>
      <c r="AE45" s="1" t="str">
        <f t="shared" ca="1" si="13"/>
        <v>-1.37010657364154-0.927183854566787i</v>
      </c>
      <c r="AF45" s="1" t="str">
        <f t="shared" ca="1" si="14"/>
        <v>-0.0027665636521485</v>
      </c>
      <c r="AG45" s="1" t="str">
        <f t="shared" ca="1" si="15"/>
        <v>0.0491672946478171</v>
      </c>
      <c r="AH45" s="1" t="str">
        <f t="shared" ca="1" si="16"/>
        <v>-0.00190254171216992</v>
      </c>
      <c r="AI45" s="1" t="str">
        <f t="shared" ca="1" si="17"/>
        <v>-1.3733953385828-0.927183854566787i</v>
      </c>
      <c r="AJ45" s="1" t="str">
        <f t="shared" ca="1" si="18"/>
        <v>0.959456367342846-4.42970942952863i</v>
      </c>
      <c r="AK45" s="1" t="str">
        <f t="shared" ca="1" si="19"/>
        <v>-0.0000128873168645452</v>
      </c>
      <c r="AL45" s="1" t="str">
        <f t="shared" ca="1" si="20"/>
        <v>-8.85310738970243E-06</v>
      </c>
      <c r="AM45" s="1" t="str">
        <f t="shared" ca="1" si="21"/>
        <v>0.959434626918592-4.42970942952863i</v>
      </c>
      <c r="AN45" s="1" t="str">
        <f t="shared" ca="1" si="22"/>
        <v>0.00330936215342573+0.00223952444036189i</v>
      </c>
      <c r="AO45" s="1" t="str">
        <f t="shared" ca="1" si="23"/>
        <v>-7.20518525686436E-06-4.88023476602936E-06i</v>
      </c>
      <c r="AP45" s="1" t="str">
        <f t="shared" ca="1" si="24"/>
        <v>0.0123250590387132+0.00832068918995269i</v>
      </c>
      <c r="AQ45" s="1" t="str">
        <f t="shared" ca="1" si="25"/>
        <v>0.0156272160068821+0.0105553333955486i</v>
      </c>
      <c r="AR45" s="1" t="str">
        <f t="shared" ca="1" si="26"/>
        <v>0.94380741091171-4.44026476292418i</v>
      </c>
      <c r="AS45" s="1">
        <f t="shared" si="1"/>
        <v>-112</v>
      </c>
      <c r="AT45" s="1">
        <f t="shared" si="27"/>
        <v>-0.37460659341591301</v>
      </c>
      <c r="AU45" s="1">
        <f t="shared" si="28"/>
        <v>-0.92718385456678698</v>
      </c>
      <c r="AV45" s="1">
        <f t="shared" ca="1" si="29"/>
        <v>4.539462919086132</v>
      </c>
      <c r="AW45" s="1">
        <f t="array" aca="1" ref="AW45:AY45" ca="1">MMULT(AT45:AV45,$AW$7:$AY$9)</f>
        <v>-0.97814760073380536</v>
      </c>
      <c r="AX45" s="1">
        <f ca="1"/>
        <v>-1.3572146765708266</v>
      </c>
      <c r="AY45" s="17">
        <f ca="1"/>
        <v>4.3368097936890706</v>
      </c>
      <c r="AZ45" s="2"/>
      <c r="BA45" s="19">
        <f t="shared" ca="1" si="30"/>
        <v>-0.97814760073380536</v>
      </c>
      <c r="BB45" s="1">
        <f t="shared" ca="1" si="31"/>
        <v>4.3368097936890706</v>
      </c>
      <c r="BC45" s="1"/>
      <c r="BD45" s="1"/>
      <c r="BE45" s="1"/>
      <c r="BF45" s="1"/>
      <c r="BG45" s="1"/>
      <c r="BH45" s="25"/>
    </row>
    <row r="46" spans="7:60" x14ac:dyDescent="0.15">
      <c r="G46" s="3"/>
      <c r="H46" s="3"/>
      <c r="I46" s="3"/>
      <c r="J46" s="3"/>
      <c r="K46" s="3"/>
      <c r="L46" s="3"/>
      <c r="M46" s="3"/>
      <c r="P46" s="3"/>
      <c r="Q46" s="3"/>
      <c r="R46" s="3"/>
      <c r="T46" s="3"/>
      <c r="U46" s="3"/>
      <c r="V46" s="3"/>
      <c r="W46" s="3"/>
      <c r="X46" s="1">
        <f t="shared" si="32"/>
        <v>-110</v>
      </c>
      <c r="Y46" s="1">
        <f t="shared" si="7"/>
        <v>-1.9198621771937625</v>
      </c>
      <c r="Z46" s="1" t="str">
        <f t="shared" si="8"/>
        <v>-0.342020143325666-0.939692620785909i</v>
      </c>
      <c r="AA46" s="1" t="str">
        <f t="shared" ca="1" si="9"/>
        <v>-1.33630905588613-0.939692620785909i</v>
      </c>
      <c r="AB46" s="1" t="str">
        <f t="shared" ca="1" si="10"/>
        <v>0.094742649877517</v>
      </c>
      <c r="AC46" s="1" t="str">
        <f t="shared" ca="1" si="11"/>
        <v>-0.0491262521826205</v>
      </c>
      <c r="AD46" s="1" t="str">
        <f t="shared" ca="1" si="12"/>
        <v>-0.0947213571288911</v>
      </c>
      <c r="AE46" s="1" t="str">
        <f t="shared" ca="1" si="13"/>
        <v>-1.33752012355129-0.939692620785909i</v>
      </c>
      <c r="AF46" s="1" t="str">
        <f t="shared" ca="1" si="14"/>
        <v>-0.0027665636521485</v>
      </c>
      <c r="AG46" s="1" t="str">
        <f t="shared" ca="1" si="15"/>
        <v>0.0491672946478171</v>
      </c>
      <c r="AH46" s="1" t="str">
        <f t="shared" ca="1" si="16"/>
        <v>-0.00190254171216992</v>
      </c>
      <c r="AI46" s="1" t="str">
        <f t="shared" ca="1" si="17"/>
        <v>-1.34080888849255-0.939692620785909i</v>
      </c>
      <c r="AJ46" s="1" t="str">
        <f t="shared" ca="1" si="18"/>
        <v>1.14853292680523-4.21866729242749i</v>
      </c>
      <c r="AK46" s="1" t="str">
        <f t="shared" ca="1" si="19"/>
        <v>-0.0000128873168645452</v>
      </c>
      <c r="AL46" s="1" t="str">
        <f t="shared" ca="1" si="20"/>
        <v>-8.85310738970243E-06</v>
      </c>
      <c r="AM46" s="1" t="str">
        <f t="shared" ca="1" si="21"/>
        <v>1.14851118638098-4.21866729242749i</v>
      </c>
      <c r="AN46" s="1" t="str">
        <f t="shared" ca="1" si="22"/>
        <v>0.00323065268168256+0.00226973817578072i</v>
      </c>
      <c r="AO46" s="1" t="str">
        <f t="shared" ca="1" si="23"/>
        <v>-7.03366638728026E-06-4.94607469139261E-06i</v>
      </c>
      <c r="AP46" s="1" t="str">
        <f t="shared" ca="1" si="24"/>
        <v>0.012032623270263+0.00843294476401866i</v>
      </c>
      <c r="AQ46" s="1" t="str">
        <f t="shared" ca="1" si="25"/>
        <v>0.0152562422855583+0.010697736865108i</v>
      </c>
      <c r="AR46" s="1" t="str">
        <f t="shared" ca="1" si="26"/>
        <v>1.13325494409542-4.2293650292926i</v>
      </c>
      <c r="AS46" s="1">
        <f t="shared" si="1"/>
        <v>-110</v>
      </c>
      <c r="AT46" s="1">
        <f t="shared" si="27"/>
        <v>-0.34202014332566599</v>
      </c>
      <c r="AU46" s="1">
        <f t="shared" si="28"/>
        <v>-0.93969262078590898</v>
      </c>
      <c r="AV46" s="1">
        <f t="shared" ca="1" si="29"/>
        <v>4.3785608730860313</v>
      </c>
      <c r="AW46" s="1">
        <f t="array" aca="1" ref="AW46:AY46" ca="1">MMULT(AT46:AV46,$AW$7:$AY$9)</f>
        <v>-0.98480775301220813</v>
      </c>
      <c r="AX46" s="1">
        <f ca="1"/>
        <v>-1.3343801062065175</v>
      </c>
      <c r="AY46" s="17">
        <f ca="1"/>
        <v>4.1738925167147318</v>
      </c>
      <c r="AZ46" s="2"/>
      <c r="BA46" s="19">
        <f t="shared" ca="1" si="30"/>
        <v>-0.98480775301220813</v>
      </c>
      <c r="BB46" s="1">
        <f t="shared" ca="1" si="31"/>
        <v>4.1738925167147318</v>
      </c>
      <c r="BC46" s="1"/>
      <c r="BD46" s="1"/>
      <c r="BE46" s="1"/>
      <c r="BF46" s="1"/>
      <c r="BG46" s="1"/>
      <c r="BH46" s="25"/>
    </row>
    <row r="47" spans="7:60" x14ac:dyDescent="0.15">
      <c r="G47" s="3"/>
      <c r="H47" s="3"/>
      <c r="I47" s="3"/>
      <c r="J47" s="3"/>
      <c r="K47" s="3"/>
      <c r="L47" s="3"/>
      <c r="M47" s="3"/>
      <c r="P47" s="3"/>
      <c r="Q47" s="3"/>
      <c r="R47" s="3"/>
      <c r="T47" s="3"/>
      <c r="U47" s="3"/>
      <c r="V47" s="3"/>
      <c r="W47" s="3"/>
      <c r="X47" s="1">
        <f t="shared" si="32"/>
        <v>-108</v>
      </c>
      <c r="Y47" s="1">
        <f t="shared" si="7"/>
        <v>-1.8849555921538759</v>
      </c>
      <c r="Z47" s="1" t="str">
        <f t="shared" si="8"/>
        <v>-0.309016994374951-0.951056516295152i</v>
      </c>
      <c r="AA47" s="1" t="str">
        <f t="shared" ca="1" si="9"/>
        <v>-1.30330590693542-0.951056516295152i</v>
      </c>
      <c r="AB47" s="1" t="str">
        <f t="shared" ca="1" si="10"/>
        <v>0.094742649877517</v>
      </c>
      <c r="AC47" s="1" t="str">
        <f t="shared" ca="1" si="11"/>
        <v>-0.0491262521826205</v>
      </c>
      <c r="AD47" s="1" t="str">
        <f t="shared" ca="1" si="12"/>
        <v>-0.0947213571288911</v>
      </c>
      <c r="AE47" s="1" t="str">
        <f t="shared" ca="1" si="13"/>
        <v>-1.30451697460058-0.951056516295152i</v>
      </c>
      <c r="AF47" s="1" t="str">
        <f t="shared" ca="1" si="14"/>
        <v>-0.0027665636521485</v>
      </c>
      <c r="AG47" s="1" t="str">
        <f t="shared" ca="1" si="15"/>
        <v>0.0491672946478171</v>
      </c>
      <c r="AH47" s="1" t="str">
        <f t="shared" ca="1" si="16"/>
        <v>-0.00190254171216992</v>
      </c>
      <c r="AI47" s="1" t="str">
        <f t="shared" ca="1" si="17"/>
        <v>-1.30780573954184-0.951056516295152i</v>
      </c>
      <c r="AJ47" s="1" t="str">
        <f t="shared" ca="1" si="18"/>
        <v>1.31820807851765-4.00033573886641i</v>
      </c>
      <c r="AK47" s="1" t="str">
        <f t="shared" ca="1" si="19"/>
        <v>-0.0000128873168645452</v>
      </c>
      <c r="AL47" s="1" t="str">
        <f t="shared" ca="1" si="20"/>
        <v>-8.85310738970243E-06</v>
      </c>
      <c r="AM47" s="1" t="str">
        <f t="shared" ca="1" si="21"/>
        <v>1.3181863380934-4.00033573886641i</v>
      </c>
      <c r="AN47" s="1" t="str">
        <f t="shared" ca="1" si="22"/>
        <v>0.00315093671346335+0.00229718658485873i</v>
      </c>
      <c r="AO47" s="1" t="str">
        <f t="shared" ca="1" si="23"/>
        <v>-6.85995422209922E-06-5.00588858662879E-06i</v>
      </c>
      <c r="AP47" s="1" t="str">
        <f t="shared" ca="1" si="24"/>
        <v>0.0117364479827448+0.00853492609388521i</v>
      </c>
      <c r="AQ47" s="1" t="str">
        <f t="shared" ca="1" si="25"/>
        <v>0.014880524741986+0.0108271067901573i</v>
      </c>
      <c r="AR47" s="1" t="str">
        <f t="shared" ca="1" si="26"/>
        <v>1.30330581335141-4.01116284565657i</v>
      </c>
      <c r="AS47" s="1">
        <f t="shared" si="1"/>
        <v>-108</v>
      </c>
      <c r="AT47" s="1">
        <f t="shared" si="27"/>
        <v>-0.309016994374951</v>
      </c>
      <c r="AU47" s="1">
        <f t="shared" si="28"/>
        <v>-0.95105651629515198</v>
      </c>
      <c r="AV47" s="1">
        <f t="shared" ca="1" si="29"/>
        <v>4.2175862074759412</v>
      </c>
      <c r="AW47" s="1">
        <f t="array" aca="1" ref="AW47:AY47" ca="1">MMULT(AT47:AV47,$AW$7:$AY$9)</f>
        <v>-0.99026806874156936</v>
      </c>
      <c r="AX47" s="1">
        <f ca="1"/>
        <v>-1.3117195031852158</v>
      </c>
      <c r="AY47" s="17">
        <f ca="1"/>
        <v>4.0108346406310078</v>
      </c>
      <c r="AZ47" s="2"/>
      <c r="BA47" s="19">
        <f t="shared" ca="1" si="30"/>
        <v>-0.99026806874156936</v>
      </c>
      <c r="BB47" s="1">
        <f t="shared" ca="1" si="31"/>
        <v>4.0108346406310078</v>
      </c>
      <c r="BC47" s="1"/>
      <c r="BD47" s="1"/>
      <c r="BE47" s="1"/>
      <c r="BF47" s="1"/>
      <c r="BG47" s="1"/>
      <c r="BH47" s="25"/>
    </row>
    <row r="48" spans="7:60" x14ac:dyDescent="0.15">
      <c r="G48" s="3"/>
      <c r="H48" s="3"/>
      <c r="I48" s="3"/>
      <c r="J48" s="3"/>
      <c r="K48" s="3"/>
      <c r="L48" s="3"/>
      <c r="M48" s="3"/>
      <c r="P48" s="3"/>
      <c r="Q48" s="3"/>
      <c r="R48" s="3"/>
      <c r="T48" s="3"/>
      <c r="U48" s="3"/>
      <c r="V48" s="3"/>
      <c r="W48" s="3"/>
      <c r="X48" s="1">
        <f t="shared" si="32"/>
        <v>-106</v>
      </c>
      <c r="Y48" s="1">
        <f t="shared" si="7"/>
        <v>-1.8500490071139892</v>
      </c>
      <c r="Z48" s="1" t="str">
        <f t="shared" si="8"/>
        <v>-0.275637355817-0.961261695938319i</v>
      </c>
      <c r="AA48" s="1" t="str">
        <f t="shared" ca="1" si="9"/>
        <v>-1.26992626837747-0.961261695938319i</v>
      </c>
      <c r="AB48" s="1" t="str">
        <f t="shared" ca="1" si="10"/>
        <v>0.094742649877517</v>
      </c>
      <c r="AC48" s="1" t="str">
        <f t="shared" ca="1" si="11"/>
        <v>-0.0491262521826205</v>
      </c>
      <c r="AD48" s="1" t="str">
        <f t="shared" ca="1" si="12"/>
        <v>-0.0947213571288911</v>
      </c>
      <c r="AE48" s="1" t="str">
        <f t="shared" ca="1" si="13"/>
        <v>-1.27113733604263-0.961261695938319i</v>
      </c>
      <c r="AF48" s="1" t="str">
        <f t="shared" ca="1" si="14"/>
        <v>-0.0027665636521485</v>
      </c>
      <c r="AG48" s="1" t="str">
        <f t="shared" ca="1" si="15"/>
        <v>0.0491672946478171</v>
      </c>
      <c r="AH48" s="1" t="str">
        <f t="shared" ca="1" si="16"/>
        <v>-0.00190254171216992</v>
      </c>
      <c r="AI48" s="1" t="str">
        <f t="shared" ca="1" si="17"/>
        <v>-1.27442610098389-0.961261695938319i</v>
      </c>
      <c r="AJ48" s="1" t="str">
        <f t="shared" ca="1" si="18"/>
        <v>1.46836102533428-3.77643617979767i</v>
      </c>
      <c r="AK48" s="1" t="str">
        <f t="shared" ca="1" si="19"/>
        <v>-0.0000128873168645452</v>
      </c>
      <c r="AL48" s="1" t="str">
        <f t="shared" ca="1" si="20"/>
        <v>-8.85310738970243E-06</v>
      </c>
      <c r="AM48" s="1" t="str">
        <f t="shared" ca="1" si="21"/>
        <v>1.46833928491003-3.77643617979767i</v>
      </c>
      <c r="AN48" s="1" t="str">
        <f t="shared" ca="1" si="22"/>
        <v>0.00307031137039597+0.00232183622593756i</v>
      </c>
      <c r="AO48" s="1" t="str">
        <f t="shared" ca="1" si="23"/>
        <v>-6.68426040283603E-06-5.05960357772021E-06i</v>
      </c>
      <c r="AP48" s="1" t="str">
        <f t="shared" ca="1" si="24"/>
        <v>0.0114368940201238+0.00862650893101097i</v>
      </c>
      <c r="AQ48" s="1" t="str">
        <f t="shared" ca="1" si="25"/>
        <v>0.0145005211301169+0.0109432855533708i</v>
      </c>
      <c r="AR48" s="1" t="str">
        <f t="shared" ca="1" si="26"/>
        <v>1.45383876377991-3.78737946535104i</v>
      </c>
      <c r="AS48" s="1">
        <f t="shared" si="1"/>
        <v>-106</v>
      </c>
      <c r="AT48" s="1">
        <f t="shared" si="27"/>
        <v>-0.275637355817</v>
      </c>
      <c r="AU48" s="1">
        <f t="shared" si="28"/>
        <v>-0.96126169593831901</v>
      </c>
      <c r="AV48" s="1">
        <f t="shared" ca="1" si="29"/>
        <v>4.0568325533144476</v>
      </c>
      <c r="AW48" s="1">
        <f t="array" aca="1" ref="AW48:AY48" ca="1">MMULT(AT48:AV48,$AW$7:$AY$9)</f>
        <v>-0.99452189536827362</v>
      </c>
      <c r="AX48" s="1">
        <f ca="1"/>
        <v>-1.2892938257381406</v>
      </c>
      <c r="AY48" s="17">
        <f ca="1"/>
        <v>3.847926454102057</v>
      </c>
      <c r="AZ48" s="2"/>
      <c r="BA48" s="19">
        <f t="shared" ca="1" si="30"/>
        <v>-0.99452189536827362</v>
      </c>
      <c r="BB48" s="1">
        <f t="shared" ca="1" si="31"/>
        <v>3.847926454102057</v>
      </c>
      <c r="BC48" s="1"/>
      <c r="BD48" s="1"/>
      <c r="BE48" s="1"/>
      <c r="BF48" s="1"/>
      <c r="BG48" s="1"/>
      <c r="BH48" s="25"/>
    </row>
    <row r="49" spans="7:60" x14ac:dyDescent="0.15">
      <c r="G49" s="3"/>
      <c r="H49" s="3"/>
      <c r="I49" s="3"/>
      <c r="J49" s="3"/>
      <c r="K49" s="3"/>
      <c r="L49" s="3"/>
      <c r="M49" s="3"/>
      <c r="P49" s="3"/>
      <c r="Q49" s="3"/>
      <c r="R49" s="3"/>
      <c r="T49" s="3"/>
      <c r="U49" s="3"/>
      <c r="V49" s="3"/>
      <c r="W49" s="3"/>
      <c r="X49" s="1">
        <f t="shared" si="32"/>
        <v>-104</v>
      </c>
      <c r="Y49" s="1">
        <f t="shared" si="7"/>
        <v>-1.8151424220741028</v>
      </c>
      <c r="Z49" s="1" t="str">
        <f t="shared" si="8"/>
        <v>-0.241921895599665-0.970295726275997i</v>
      </c>
      <c r="AA49" s="1" t="str">
        <f t="shared" ca="1" si="9"/>
        <v>-1.23621080816013-0.970295726275997i</v>
      </c>
      <c r="AB49" s="1" t="str">
        <f t="shared" ca="1" si="10"/>
        <v>0.094742649877517</v>
      </c>
      <c r="AC49" s="1" t="str">
        <f t="shared" ca="1" si="11"/>
        <v>-0.0491262521826205</v>
      </c>
      <c r="AD49" s="1" t="str">
        <f t="shared" ca="1" si="12"/>
        <v>-0.0947213571288911</v>
      </c>
      <c r="AE49" s="1" t="str">
        <f t="shared" ca="1" si="13"/>
        <v>-1.23742187582529-0.970295726275997i</v>
      </c>
      <c r="AF49" s="1" t="str">
        <f t="shared" ca="1" si="14"/>
        <v>-0.0027665636521485</v>
      </c>
      <c r="AG49" s="1" t="str">
        <f t="shared" ca="1" si="15"/>
        <v>0.0491672946478171</v>
      </c>
      <c r="AH49" s="1" t="str">
        <f t="shared" ca="1" si="16"/>
        <v>-0.00190254171216992</v>
      </c>
      <c r="AI49" s="1" t="str">
        <f t="shared" ca="1" si="17"/>
        <v>-1.24071064076655-0.970295726275997i</v>
      </c>
      <c r="AJ49" s="1" t="str">
        <f t="shared" ca="1" si="18"/>
        <v>1.59902410539118-3.54866536686029i</v>
      </c>
      <c r="AK49" s="1" t="str">
        <f t="shared" ca="1" si="19"/>
        <v>-0.0000128873168645452</v>
      </c>
      <c r="AL49" s="1" t="str">
        <f t="shared" ca="1" si="20"/>
        <v>-8.85310738970243E-06</v>
      </c>
      <c r="AM49" s="1" t="str">
        <f t="shared" ca="1" si="21"/>
        <v>1.59900236496693-3.54866536686029i</v>
      </c>
      <c r="AN49" s="1" t="str">
        <f t="shared" ca="1" si="22"/>
        <v>0.00298887488204161+0.00234365706722653i</v>
      </c>
      <c r="AO49" s="1" t="str">
        <f t="shared" ca="1" si="23"/>
        <v>-6.50679898534595E-06-5.10715422122435E-06i</v>
      </c>
      <c r="AP49" s="1" t="str">
        <f t="shared" ca="1" si="24"/>
        <v>0.0111343263427608+0.00870758169581611i</v>
      </c>
      <c r="AQ49" s="1" t="str">
        <f t="shared" ca="1" si="25"/>
        <v>0.0141166944258171+0.0110461316088214i</v>
      </c>
      <c r="AR49" s="1" t="str">
        <f t="shared" ca="1" si="26"/>
        <v>1.58488567054111-3.55971149846911i</v>
      </c>
      <c r="AS49" s="1">
        <f t="shared" si="1"/>
        <v>-104</v>
      </c>
      <c r="AT49" s="1">
        <f t="shared" si="27"/>
        <v>-0.24192189559966501</v>
      </c>
      <c r="AU49" s="1">
        <f t="shared" si="28"/>
        <v>-0.97029572627599703</v>
      </c>
      <c r="AV49" s="1">
        <f t="shared" ca="1" si="29"/>
        <v>3.8965893472394217</v>
      </c>
      <c r="AW49" s="1">
        <f t="array" aca="1" ref="AW49:AY49" ca="1">MMULT(AT49:AV49,$AW$7:$AY$9)</f>
        <v>-0.9975640502598242</v>
      </c>
      <c r="AX49" s="1">
        <f ca="1"/>
        <v>-1.2671624033947031</v>
      </c>
      <c r="AY49" s="17">
        <f ca="1"/>
        <v>3.6854543749817226</v>
      </c>
      <c r="AZ49" s="2"/>
      <c r="BA49" s="19">
        <f t="shared" ca="1" si="30"/>
        <v>-0.9975640502598242</v>
      </c>
      <c r="BB49" s="1">
        <f t="shared" ca="1" si="31"/>
        <v>3.6854543749817226</v>
      </c>
      <c r="BC49" s="1"/>
      <c r="BD49" s="1"/>
      <c r="BE49" s="1"/>
      <c r="BF49" s="1"/>
      <c r="BG49" s="1"/>
      <c r="BH49" s="25"/>
    </row>
    <row r="50" spans="7:60" x14ac:dyDescent="0.15">
      <c r="G50" s="3"/>
      <c r="H50" s="3"/>
      <c r="I50" s="3"/>
      <c r="J50" s="3"/>
      <c r="K50" s="3"/>
      <c r="L50" s="3"/>
      <c r="M50" s="3"/>
      <c r="P50" s="3"/>
      <c r="Q50" s="3"/>
      <c r="R50" s="3"/>
      <c r="T50" s="3"/>
      <c r="U50" s="3"/>
      <c r="V50" s="3"/>
      <c r="W50" s="3"/>
      <c r="X50" s="1">
        <f t="shared" si="32"/>
        <v>-102</v>
      </c>
      <c r="Y50" s="1">
        <f t="shared" si="7"/>
        <v>-1.7802358370342162</v>
      </c>
      <c r="Z50" s="1" t="str">
        <f t="shared" si="8"/>
        <v>-0.207911690817763-0.978147600733805i</v>
      </c>
      <c r="AA50" s="1" t="str">
        <f t="shared" ca="1" si="9"/>
        <v>-1.20220060337823-0.978147600733805i</v>
      </c>
      <c r="AB50" s="1" t="str">
        <f t="shared" ca="1" si="10"/>
        <v>0.094742649877517</v>
      </c>
      <c r="AC50" s="1" t="str">
        <f t="shared" ca="1" si="11"/>
        <v>-0.0491262521826205</v>
      </c>
      <c r="AD50" s="1" t="str">
        <f t="shared" ca="1" si="12"/>
        <v>-0.0947213571288911</v>
      </c>
      <c r="AE50" s="1" t="str">
        <f t="shared" ca="1" si="13"/>
        <v>-1.20341167104339-0.978147600733805i</v>
      </c>
      <c r="AF50" s="1" t="str">
        <f t="shared" ca="1" si="14"/>
        <v>-0.0027665636521485</v>
      </c>
      <c r="AG50" s="1" t="str">
        <f t="shared" ca="1" si="15"/>
        <v>0.0491672946478171</v>
      </c>
      <c r="AH50" s="1" t="str">
        <f t="shared" ca="1" si="16"/>
        <v>-0.00190254171216992</v>
      </c>
      <c r="AI50" s="1" t="str">
        <f t="shared" ca="1" si="17"/>
        <v>-1.20670043598465-0.978147600733805i</v>
      </c>
      <c r="AJ50" s="1" t="str">
        <f t="shared" ca="1" si="18"/>
        <v>1.71037780109677-3.31868156817346i</v>
      </c>
      <c r="AK50" s="1" t="str">
        <f t="shared" ca="1" si="19"/>
        <v>-0.0000128873168645452</v>
      </c>
      <c r="AL50" s="1" t="str">
        <f t="shared" ca="1" si="20"/>
        <v>-8.85310738970243E-06</v>
      </c>
      <c r="AM50" s="1" t="str">
        <f t="shared" ca="1" si="21"/>
        <v>1.71035606067252-3.31868156817346i</v>
      </c>
      <c r="AN50" s="1" t="str">
        <f t="shared" ca="1" si="22"/>
        <v>0.00290672646621704+0.00236262252339178i</v>
      </c>
      <c r="AO50" s="1" t="str">
        <f t="shared" ca="1" si="23"/>
        <v>-6.32778617903047E-06-5.14848258400672E-06i</v>
      </c>
      <c r="AP50" s="1" t="str">
        <f t="shared" ca="1" si="24"/>
        <v>0.010829113582764+0.00877804561362503i</v>
      </c>
      <c r="AQ50" s="1" t="str">
        <f t="shared" ca="1" si="25"/>
        <v>0.013729512262802+0.0111355196544328i</v>
      </c>
      <c r="AR50" s="1" t="str">
        <f t="shared" ca="1" si="26"/>
        <v>1.69662654840972-3.32981708782789i</v>
      </c>
      <c r="AS50" s="1">
        <f t="shared" si="1"/>
        <v>-102</v>
      </c>
      <c r="AT50" s="1">
        <f t="shared" si="27"/>
        <v>-0.20791169081776301</v>
      </c>
      <c r="AU50" s="1">
        <f t="shared" si="28"/>
        <v>-0.97814760073380502</v>
      </c>
      <c r="AV50" s="1">
        <f t="shared" ca="1" si="29"/>
        <v>3.7371410841924724</v>
      </c>
      <c r="AW50" s="1">
        <f t="array" aca="1" ref="AW50:AY50" ca="1">MMULT(AT50:AV50,$AW$7:$AY$9)</f>
        <v>-0.99939082701909565</v>
      </c>
      <c r="AX50" s="1">
        <f ca="1"/>
        <v>-1.2453827297232685</v>
      </c>
      <c r="AY50" s="17">
        <f ca="1"/>
        <v>3.5237002305157001</v>
      </c>
      <c r="AZ50" s="2"/>
      <c r="BA50" s="19">
        <f t="shared" ca="1" si="30"/>
        <v>-0.99939082701909565</v>
      </c>
      <c r="BB50" s="1">
        <f t="shared" ca="1" si="31"/>
        <v>3.5237002305157001</v>
      </c>
      <c r="BC50" s="1"/>
      <c r="BD50" s="1"/>
      <c r="BE50" s="1"/>
      <c r="BF50" s="1"/>
      <c r="BG50" s="1"/>
      <c r="BH50" s="25"/>
    </row>
    <row r="51" spans="7:60" x14ac:dyDescent="0.15">
      <c r="G51" s="3"/>
      <c r="H51" s="3"/>
      <c r="I51" s="3"/>
      <c r="J51" s="3"/>
      <c r="K51" s="3"/>
      <c r="L51" s="3"/>
      <c r="M51" s="3"/>
      <c r="P51" s="3"/>
      <c r="Q51" s="3"/>
      <c r="R51" s="3"/>
      <c r="T51" s="3"/>
      <c r="U51" s="3"/>
      <c r="V51" s="3"/>
      <c r="W51" s="3"/>
      <c r="X51" s="1">
        <f t="shared" si="32"/>
        <v>-100</v>
      </c>
      <c r="Y51" s="1">
        <f t="shared" si="7"/>
        <v>-1.7453292519943295</v>
      </c>
      <c r="Z51" s="1" t="str">
        <f t="shared" si="8"/>
        <v>-0.173648177666931-0.984807753012208i</v>
      </c>
      <c r="AA51" s="1" t="str">
        <f t="shared" ca="1" si="9"/>
        <v>-1.1679370902274-0.984807753012208i</v>
      </c>
      <c r="AB51" s="1" t="str">
        <f t="shared" ca="1" si="10"/>
        <v>0.094742649877517</v>
      </c>
      <c r="AC51" s="1" t="str">
        <f t="shared" ca="1" si="11"/>
        <v>-0.0491262521826205</v>
      </c>
      <c r="AD51" s="1" t="str">
        <f t="shared" ca="1" si="12"/>
        <v>-0.0947213571288911</v>
      </c>
      <c r="AE51" s="1" t="str">
        <f t="shared" ca="1" si="13"/>
        <v>-1.16914815789256-0.984807753012208i</v>
      </c>
      <c r="AF51" s="1" t="str">
        <f t="shared" ca="1" si="14"/>
        <v>-0.0027665636521485</v>
      </c>
      <c r="AG51" s="1" t="str">
        <f t="shared" ca="1" si="15"/>
        <v>0.0491672946478171</v>
      </c>
      <c r="AH51" s="1" t="str">
        <f t="shared" ca="1" si="16"/>
        <v>-0.00190254171216992</v>
      </c>
      <c r="AI51" s="1" t="str">
        <f t="shared" ca="1" si="17"/>
        <v>-1.17243692283382-0.984807753012208i</v>
      </c>
      <c r="AJ51" s="1" t="str">
        <f t="shared" ca="1" si="18"/>
        <v>1.80274447917067-3.08809143583851i</v>
      </c>
      <c r="AK51" s="1" t="str">
        <f t="shared" ca="1" si="19"/>
        <v>-0.0000128873168645452</v>
      </c>
      <c r="AL51" s="1" t="str">
        <f t="shared" ca="1" si="20"/>
        <v>-8.85310738970243E-06</v>
      </c>
      <c r="AM51" s="1" t="str">
        <f t="shared" ca="1" si="21"/>
        <v>1.80272273874642-3.08809143583851i</v>
      </c>
      <c r="AN51" s="1" t="str">
        <f t="shared" ca="1" si="22"/>
        <v>0.0028239662081129+0.00237870948794638i</v>
      </c>
      <c r="AO51" s="1" t="str">
        <f t="shared" ca="1" si="23"/>
        <v>-6.14744008341914E-06-5.18353831382343E-06i</v>
      </c>
      <c r="AP51" s="1" t="str">
        <f t="shared" ca="1" si="24"/>
        <v>0.0105216275948667+0.00883781483500803i</v>
      </c>
      <c r="AQ51" s="1" t="str">
        <f t="shared" ca="1" si="25"/>
        <v>0.0133394463628962+0.0112113407846406i</v>
      </c>
      <c r="AR51" s="1" t="str">
        <f t="shared" ca="1" si="26"/>
        <v>1.78938329238352-3.09930277662315i</v>
      </c>
      <c r="AS51" s="1">
        <f t="shared" si="1"/>
        <v>-100</v>
      </c>
      <c r="AT51" s="1">
        <f t="shared" si="27"/>
        <v>-0.173648177666931</v>
      </c>
      <c r="AU51" s="1">
        <f t="shared" si="28"/>
        <v>-0.98480775301220802</v>
      </c>
      <c r="AV51" s="1">
        <f t="shared" ca="1" si="29"/>
        <v>3.5787665847670556</v>
      </c>
      <c r="AW51" s="1">
        <f t="array" aca="1" ref="AW51:AY51" ca="1">MMULT(AT51:AV51,$AW$7:$AY$9)</f>
        <v>-1</v>
      </c>
      <c r="AX51" s="1">
        <f ca="1"/>
        <v>-1.2240102602511418</v>
      </c>
      <c r="AY51" s="17">
        <f ca="1"/>
        <v>3.3629405512207895</v>
      </c>
      <c r="AZ51" s="2"/>
      <c r="BA51" s="19">
        <f t="shared" ca="1" si="30"/>
        <v>-1</v>
      </c>
      <c r="BB51" s="1">
        <f t="shared" ca="1" si="31"/>
        <v>3.3629405512207895</v>
      </c>
      <c r="BC51" s="1"/>
      <c r="BD51" s="1"/>
      <c r="BE51" s="1"/>
      <c r="BF51" s="1"/>
      <c r="BG51" s="1"/>
      <c r="BH51" s="25"/>
    </row>
    <row r="52" spans="7:60" x14ac:dyDescent="0.15">
      <c r="G52" s="3"/>
      <c r="H52" s="3"/>
      <c r="I52" s="3"/>
      <c r="J52" s="3"/>
      <c r="K52" s="3"/>
      <c r="L52" s="3"/>
      <c r="M52" s="3"/>
      <c r="P52" s="3"/>
      <c r="Q52" s="3"/>
      <c r="R52" s="3"/>
      <c r="T52" s="3"/>
      <c r="U52" s="3"/>
      <c r="V52" s="3"/>
      <c r="W52" s="3"/>
      <c r="X52" s="1">
        <f t="shared" si="32"/>
        <v>-98</v>
      </c>
      <c r="Y52" s="1">
        <f t="shared" si="7"/>
        <v>-1.7104226669544429</v>
      </c>
      <c r="Z52" s="1" t="str">
        <f t="shared" si="8"/>
        <v>-0.139173100960062-0.990268068741571i</v>
      </c>
      <c r="AA52" s="1" t="str">
        <f t="shared" ca="1" si="9"/>
        <v>-1.13346201352053-0.990268068741571i</v>
      </c>
      <c r="AB52" s="1" t="str">
        <f t="shared" ca="1" si="10"/>
        <v>0.094742649877517</v>
      </c>
      <c r="AC52" s="1" t="str">
        <f t="shared" ca="1" si="11"/>
        <v>-0.0491262521826205</v>
      </c>
      <c r="AD52" s="1" t="str">
        <f t="shared" ca="1" si="12"/>
        <v>-0.0947213571288911</v>
      </c>
      <c r="AE52" s="1" t="str">
        <f t="shared" ca="1" si="13"/>
        <v>-1.13467308118569-0.990268068741571i</v>
      </c>
      <c r="AF52" s="1" t="str">
        <f t="shared" ca="1" si="14"/>
        <v>-0.0027665636521485</v>
      </c>
      <c r="AG52" s="1" t="str">
        <f t="shared" ca="1" si="15"/>
        <v>0.0491672946478171</v>
      </c>
      <c r="AH52" s="1" t="str">
        <f t="shared" ca="1" si="16"/>
        <v>-0.00190254171216992</v>
      </c>
      <c r="AI52" s="1" t="str">
        <f t="shared" ca="1" si="17"/>
        <v>-1.13796184612695-0.990268068741571i</v>
      </c>
      <c r="AJ52" s="1" t="str">
        <f t="shared" ca="1" si="18"/>
        <v>1.87658094682957-2.85843768333342i</v>
      </c>
      <c r="AK52" s="1" t="str">
        <f t="shared" ca="1" si="19"/>
        <v>-0.0000128873168645452</v>
      </c>
      <c r="AL52" s="1" t="str">
        <f t="shared" ca="1" si="20"/>
        <v>-8.85310738970243E-06</v>
      </c>
      <c r="AM52" s="1" t="str">
        <f t="shared" ca="1" si="21"/>
        <v>1.87655920640532-2.85843768333342i</v>
      </c>
      <c r="AN52" s="1" t="str">
        <f t="shared" ca="1" si="22"/>
        <v>0.00274069493835544+0.00239189836140203i</v>
      </c>
      <c r="AO52" s="1" t="str">
        <f t="shared" ca="1" si="23"/>
        <v>-0.0000059659804224493-5.21227870066762E-06i</v>
      </c>
      <c r="AP52" s="1" t="str">
        <f t="shared" ca="1" si="24"/>
        <v>0.0102122430033806+0.00888681654037559i</v>
      </c>
      <c r="AQ52" s="1" t="str">
        <f t="shared" ca="1" si="25"/>
        <v>0.0129469719613136+0.011273502623077i</v>
      </c>
      <c r="AR52" s="1" t="str">
        <f t="shared" ca="1" si="26"/>
        <v>1.86361223444401-2.8697111859565i</v>
      </c>
      <c r="AS52" s="1">
        <f t="shared" si="1"/>
        <v>-98</v>
      </c>
      <c r="AT52" s="1">
        <f t="shared" si="27"/>
        <v>-0.139173100960062</v>
      </c>
      <c r="AU52" s="1">
        <f t="shared" si="28"/>
        <v>-0.99026806874157103</v>
      </c>
      <c r="AV52" s="1">
        <f t="shared" ca="1" si="29"/>
        <v>3.421738279175258</v>
      </c>
      <c r="AW52" s="1">
        <f t="array" aca="1" ref="AW52:AY52" ca="1">MMULT(AT52:AV52,$AW$7:$AY$9)</f>
        <v>-0.99939082701909576</v>
      </c>
      <c r="AX52" s="1">
        <f ca="1"/>
        <v>-1.2030982161869344</v>
      </c>
      <c r="AY52" s="17">
        <f ca="1"/>
        <v>3.2034458803374779</v>
      </c>
      <c r="AZ52" s="2"/>
      <c r="BA52" s="19">
        <f t="shared" ca="1" si="30"/>
        <v>-0.99939082701909576</v>
      </c>
      <c r="BB52" s="1">
        <f t="shared" ca="1" si="31"/>
        <v>3.2034458803374779</v>
      </c>
      <c r="BC52" s="1"/>
      <c r="BD52" s="1"/>
      <c r="BE52" s="1"/>
      <c r="BF52" s="1"/>
      <c r="BG52" s="1"/>
      <c r="BH52" s="25"/>
    </row>
    <row r="53" spans="7:60" x14ac:dyDescent="0.15">
      <c r="G53" s="3"/>
      <c r="H53" s="3"/>
      <c r="I53" s="3"/>
      <c r="J53" s="3"/>
      <c r="K53" s="3"/>
      <c r="L53" s="3"/>
      <c r="M53" s="3"/>
      <c r="P53" s="3"/>
      <c r="Q53" s="3"/>
      <c r="R53" s="3"/>
      <c r="T53" s="3"/>
      <c r="U53" s="3"/>
      <c r="V53" s="3"/>
      <c r="W53" s="3"/>
      <c r="X53" s="1">
        <f t="shared" si="32"/>
        <v>-96</v>
      </c>
      <c r="Y53" s="1">
        <f t="shared" si="7"/>
        <v>-1.6755160819145565</v>
      </c>
      <c r="Z53" s="1" t="str">
        <f t="shared" si="8"/>
        <v>-0.104528463267657-0.994521895368273i</v>
      </c>
      <c r="AA53" s="1" t="str">
        <f t="shared" ca="1" si="9"/>
        <v>-1.09881737582812-0.994521895368273i</v>
      </c>
      <c r="AB53" s="1" t="str">
        <f t="shared" ca="1" si="10"/>
        <v>0.094742649877517</v>
      </c>
      <c r="AC53" s="1" t="str">
        <f t="shared" ca="1" si="11"/>
        <v>-0.0491262521826205</v>
      </c>
      <c r="AD53" s="1" t="str">
        <f t="shared" ca="1" si="12"/>
        <v>-0.0947213571288911</v>
      </c>
      <c r="AE53" s="1" t="str">
        <f t="shared" ca="1" si="13"/>
        <v>-1.10002844349328-0.994521895368273i</v>
      </c>
      <c r="AF53" s="1" t="str">
        <f t="shared" ca="1" si="14"/>
        <v>-0.0027665636521485</v>
      </c>
      <c r="AG53" s="1" t="str">
        <f t="shared" ca="1" si="15"/>
        <v>0.0491672946478171</v>
      </c>
      <c r="AH53" s="1" t="str">
        <f t="shared" ca="1" si="16"/>
        <v>-0.00190254171216992</v>
      </c>
      <c r="AI53" s="1" t="str">
        <f t="shared" ca="1" si="17"/>
        <v>-1.10331720843455-0.994521895368273i</v>
      </c>
      <c r="AJ53" s="1" t="str">
        <f t="shared" ca="1" si="18"/>
        <v>1.93246992034597-2.63118768106893i</v>
      </c>
      <c r="AK53" s="1" t="str">
        <f t="shared" ca="1" si="19"/>
        <v>-0.0000128873168645452</v>
      </c>
      <c r="AL53" s="1" t="str">
        <f t="shared" ca="1" si="20"/>
        <v>-8.85310738970243E-06</v>
      </c>
      <c r="AM53" s="1" t="str">
        <f t="shared" ca="1" si="21"/>
        <v>1.93244817992172-2.63118768106893i</v>
      </c>
      <c r="AN53" s="1" t="str">
        <f t="shared" ca="1" si="22"/>
        <v>0.00265701411015995+0.002402173075148i</v>
      </c>
      <c r="AO53" s="1" t="str">
        <f t="shared" ca="1" si="23"/>
        <v>-5.78362827676619E-06-5.23466872880502E-06i</v>
      </c>
      <c r="AP53" s="1" t="str">
        <f t="shared" ca="1" si="24"/>
        <v>0.0099013367457736+0.00892499102869783i</v>
      </c>
      <c r="AQ53" s="1" t="str">
        <f t="shared" ca="1" si="25"/>
        <v>0.0125525672276568+0.011321929435117i</v>
      </c>
      <c r="AR53" s="1" t="str">
        <f t="shared" ca="1" si="26"/>
        <v>1.91989561269406-2.64250961050405i</v>
      </c>
      <c r="AS53" s="1">
        <f t="shared" si="1"/>
        <v>-96</v>
      </c>
      <c r="AT53" s="1">
        <f t="shared" si="27"/>
        <v>-0.104528463267657</v>
      </c>
      <c r="AU53" s="1">
        <f t="shared" si="28"/>
        <v>-0.99452189536827296</v>
      </c>
      <c r="AV53" s="1">
        <f t="shared" ca="1" si="29"/>
        <v>3.2663215097794898</v>
      </c>
      <c r="AW53" s="1">
        <f t="array" aca="1" ref="AW53:AY53" ca="1">MMULT(AT53:AV53,$AW$7:$AY$9)</f>
        <v>-0.99756405025982442</v>
      </c>
      <c r="AX53" s="1">
        <f ca="1"/>
        <v>-1.1826973945518928</v>
      </c>
      <c r="AY53" s="17">
        <f ca="1"/>
        <v>3.0454801007062162</v>
      </c>
      <c r="AZ53" s="2"/>
      <c r="BA53" s="19">
        <f t="shared" ca="1" si="30"/>
        <v>-0.99756405025982442</v>
      </c>
      <c r="BB53" s="1">
        <f t="shared" ca="1" si="31"/>
        <v>3.0454801007062162</v>
      </c>
      <c r="BC53" s="1"/>
      <c r="BD53" s="1"/>
      <c r="BE53" s="1"/>
      <c r="BF53" s="1"/>
      <c r="BG53" s="1"/>
      <c r="BH53" s="25"/>
    </row>
    <row r="54" spans="7:60" x14ac:dyDescent="0.15">
      <c r="G54" s="3"/>
      <c r="H54" s="3"/>
      <c r="I54" s="3"/>
      <c r="J54" s="3"/>
      <c r="K54" s="3"/>
      <c r="L54" s="3"/>
      <c r="M54" s="3"/>
      <c r="T54" s="3"/>
      <c r="U54" s="3"/>
      <c r="V54" s="3"/>
      <c r="W54" s="3"/>
      <c r="X54" s="1">
        <f t="shared" si="32"/>
        <v>-94</v>
      </c>
      <c r="Y54" s="1">
        <f t="shared" si="7"/>
        <v>-1.6406094968746698</v>
      </c>
      <c r="Z54" s="1" t="str">
        <f t="shared" si="8"/>
        <v>-0.0697564737441256-0.997564050259824i</v>
      </c>
      <c r="AA54" s="1" t="str">
        <f t="shared" ca="1" si="9"/>
        <v>-1.06404538630459-0.997564050259824i</v>
      </c>
      <c r="AB54" s="1" t="str">
        <f t="shared" ca="1" si="10"/>
        <v>0.094742649877517</v>
      </c>
      <c r="AC54" s="1" t="str">
        <f t="shared" ca="1" si="11"/>
        <v>-0.0491262521826205</v>
      </c>
      <c r="AD54" s="1" t="str">
        <f t="shared" ca="1" si="12"/>
        <v>-0.0947213571288911</v>
      </c>
      <c r="AE54" s="1" t="str">
        <f t="shared" ca="1" si="13"/>
        <v>-1.06525645396975-0.997564050259824i</v>
      </c>
      <c r="AF54" s="1" t="str">
        <f t="shared" ca="1" si="14"/>
        <v>-0.0027665636521485</v>
      </c>
      <c r="AG54" s="1" t="str">
        <f t="shared" ca="1" si="15"/>
        <v>0.0491672946478171</v>
      </c>
      <c r="AH54" s="1" t="str">
        <f t="shared" ca="1" si="16"/>
        <v>-0.00190254171216992</v>
      </c>
      <c r="AI54" s="1" t="str">
        <f t="shared" ca="1" si="17"/>
        <v>-1.06854521891101-0.997564050259824i</v>
      </c>
      <c r="AJ54" s="1" t="str">
        <f t="shared" ca="1" si="18"/>
        <v>1.97111051221115-2.40772306741217i</v>
      </c>
      <c r="AK54" s="1" t="str">
        <f t="shared" ca="1" si="19"/>
        <v>-0.0000128873168645452</v>
      </c>
      <c r="AL54" s="1" t="str">
        <f t="shared" ca="1" si="20"/>
        <v>-8.85310738970243E-06</v>
      </c>
      <c r="AM54" s="1" t="str">
        <f t="shared" ca="1" si="21"/>
        <v>1.9710887717869-2.40772306741217i</v>
      </c>
      <c r="AN54" s="1" t="str">
        <f t="shared" ca="1" si="22"/>
        <v>0.00257302567572552+0.00240952111102831i</v>
      </c>
      <c r="AO54" s="1" t="str">
        <f t="shared" ca="1" si="23"/>
        <v>-5.60060581437007E-06-5.25068111943528E-06i</v>
      </c>
      <c r="AP54" s="1" t="str">
        <f t="shared" ca="1" si="24"/>
        <v>0.00958928761342881+0.00895229179024109i</v>
      </c>
      <c r="AQ54" s="1" t="str">
        <f t="shared" ca="1" si="25"/>
        <v>0.01215671268334+0.01135656222015i</v>
      </c>
      <c r="AR54" s="1" t="str">
        <f t="shared" ca="1" si="26"/>
        <v>1.95893205910356-2.41907962963232i</v>
      </c>
      <c r="AS54" s="1">
        <f t="shared" si="1"/>
        <v>-94</v>
      </c>
      <c r="AT54" s="1">
        <f t="shared" si="27"/>
        <v>-6.9756473744125594E-2</v>
      </c>
      <c r="AU54" s="1">
        <f t="shared" si="28"/>
        <v>-0.99756405025982398</v>
      </c>
      <c r="AV54" s="1">
        <f t="shared" ca="1" si="29"/>
        <v>3.112773854086698</v>
      </c>
      <c r="AW54" s="1">
        <f t="array" aca="1" ref="AW54:AY54" ca="1">MMULT(AT54:AV54,$AW$7:$AY$9)</f>
        <v>-0.99452189536827307</v>
      </c>
      <c r="AX54" s="1">
        <f ca="1"/>
        <v>-1.1628559853098313</v>
      </c>
      <c r="AY54" s="17">
        <f ca="1"/>
        <v>2.8892997808721677</v>
      </c>
      <c r="AZ54" s="2"/>
      <c r="BA54" s="19">
        <f t="shared" ca="1" si="30"/>
        <v>-0.99452189536827307</v>
      </c>
      <c r="BB54" s="1">
        <f t="shared" ca="1" si="31"/>
        <v>2.8892997808721677</v>
      </c>
      <c r="BC54" s="1"/>
      <c r="BD54" s="1"/>
      <c r="BE54" s="1"/>
      <c r="BF54" s="1"/>
      <c r="BG54" s="1"/>
      <c r="BH54" s="25"/>
    </row>
    <row r="55" spans="7:60" x14ac:dyDescent="0.15">
      <c r="G55" s="3"/>
      <c r="H55" s="3"/>
      <c r="I55" s="3"/>
      <c r="J55" s="3"/>
      <c r="K55" s="3"/>
      <c r="L55" s="3"/>
      <c r="M55" s="3"/>
      <c r="X55" s="1">
        <f t="shared" si="32"/>
        <v>-92</v>
      </c>
      <c r="Y55" s="1">
        <f t="shared" si="7"/>
        <v>-1.6057029118347832</v>
      </c>
      <c r="Z55" s="1" t="str">
        <f t="shared" si="8"/>
        <v>-0.0348994967024979-0.999390827019096i</v>
      </c>
      <c r="AA55" s="1" t="str">
        <f t="shared" ca="1" si="9"/>
        <v>-1.02918840926296-0.999390827019096i</v>
      </c>
      <c r="AB55" s="1" t="str">
        <f t="shared" ca="1" si="10"/>
        <v>0.094742649877517</v>
      </c>
      <c r="AC55" s="1" t="str">
        <f t="shared" ca="1" si="11"/>
        <v>-0.0491262521826205</v>
      </c>
      <c r="AD55" s="1" t="str">
        <f t="shared" ca="1" si="12"/>
        <v>-0.0947213571288911</v>
      </c>
      <c r="AE55" s="1" t="str">
        <f t="shared" ca="1" si="13"/>
        <v>-1.03039947692812-0.999390827019096i</v>
      </c>
      <c r="AF55" s="1" t="str">
        <f t="shared" ca="1" si="14"/>
        <v>-0.0027665636521485</v>
      </c>
      <c r="AG55" s="1" t="str">
        <f t="shared" ca="1" si="15"/>
        <v>0.0491672946478171</v>
      </c>
      <c r="AH55" s="1" t="str">
        <f t="shared" ca="1" si="16"/>
        <v>-0.00190254171216992</v>
      </c>
      <c r="AI55" s="1" t="str">
        <f t="shared" ca="1" si="17"/>
        <v>-1.03368824186939-0.999390827019096i</v>
      </c>
      <c r="AJ55" s="1" t="str">
        <f t="shared" ca="1" si="18"/>
        <v>1.99330785191946-2.18933046058699i</v>
      </c>
      <c r="AK55" s="1" t="str">
        <f t="shared" ca="1" si="19"/>
        <v>-0.0000128873168645452</v>
      </c>
      <c r="AL55" s="1" t="str">
        <f t="shared" ca="1" si="20"/>
        <v>-8.85310738970243E-06</v>
      </c>
      <c r="AM55" s="1" t="str">
        <f t="shared" ca="1" si="21"/>
        <v>1.99328611149521-2.18933046058699i</v>
      </c>
      <c r="AN55" s="1" t="str">
        <f t="shared" ca="1" si="22"/>
        <v>0.00248883196202206+0.0024139335165931i</v>
      </c>
      <c r="AO55" s="1" t="str">
        <f t="shared" ca="1" si="23"/>
        <v>-5.41713601993892E-06-5.26029636392693E-06i</v>
      </c>
      <c r="AP55" s="1" t="str">
        <f t="shared" ca="1" si="24"/>
        <v>0.00927647579014685+0.00896868556323279i</v>
      </c>
      <c r="AQ55" s="1" t="str">
        <f t="shared" ca="1" si="25"/>
        <v>0.011759890616149+0.011377358783462i</v>
      </c>
      <c r="AR55" s="1" t="str">
        <f t="shared" ca="1" si="26"/>
        <v>1.98152622087906-2.20070781937045i</v>
      </c>
      <c r="AS55" s="1">
        <f t="shared" si="1"/>
        <v>-92</v>
      </c>
      <c r="AT55" s="1">
        <f t="shared" si="27"/>
        <v>-3.4899496702497902E-2</v>
      </c>
      <c r="AU55" s="1">
        <f t="shared" si="28"/>
        <v>-0.99939082701909598</v>
      </c>
      <c r="AV55" s="1">
        <f t="shared" ca="1" si="29"/>
        <v>2.9613444700455722</v>
      </c>
      <c r="AW55" s="1">
        <f t="array" aca="1" ref="AW55:AY55" ca="1">MMULT(AT55:AV55,$AW$7:$AY$9)</f>
        <v>-0.99026806874156992</v>
      </c>
      <c r="AX55" s="1">
        <f ca="1"/>
        <v>-1.1436193960657317</v>
      </c>
      <c r="AY55" s="17">
        <f ca="1"/>
        <v>2.7351535421695408</v>
      </c>
      <c r="AZ55" s="2"/>
      <c r="BA55" s="19">
        <f t="shared" ca="1" si="30"/>
        <v>-0.99026806874156992</v>
      </c>
      <c r="BB55" s="1">
        <f t="shared" ca="1" si="31"/>
        <v>2.7351535421695408</v>
      </c>
      <c r="BC55" s="1"/>
      <c r="BD55" s="1"/>
      <c r="BE55" s="1"/>
      <c r="BF55" s="1"/>
      <c r="BG55" s="1"/>
      <c r="BH55" s="25"/>
    </row>
    <row r="56" spans="7:60" x14ac:dyDescent="0.15">
      <c r="G56" s="3"/>
      <c r="H56" s="3"/>
      <c r="I56" s="3"/>
      <c r="J56" s="3"/>
      <c r="K56" s="3"/>
      <c r="L56" s="3"/>
      <c r="M56" s="3"/>
      <c r="X56" s="1">
        <f t="shared" si="32"/>
        <v>-90</v>
      </c>
      <c r="Y56" s="1">
        <f t="shared" si="7"/>
        <v>-1.5707963267948966</v>
      </c>
      <c r="Z56" s="1" t="str">
        <f t="shared" si="8"/>
        <v>-3.49145625605507E-15-i</v>
      </c>
      <c r="AA56" s="1" t="str">
        <f t="shared" ca="1" si="9"/>
        <v>-0.99428891256047-i</v>
      </c>
      <c r="AB56" s="1" t="str">
        <f t="shared" ca="1" si="10"/>
        <v>0.094742649877517</v>
      </c>
      <c r="AC56" s="1" t="str">
        <f t="shared" ca="1" si="11"/>
        <v>-0.0491262521826205</v>
      </c>
      <c r="AD56" s="1" t="str">
        <f t="shared" ca="1" si="12"/>
        <v>-0.0947213571288911</v>
      </c>
      <c r="AE56" s="1" t="str">
        <f t="shared" ca="1" si="13"/>
        <v>-0.995499980225628-i</v>
      </c>
      <c r="AF56" s="1" t="str">
        <f t="shared" ca="1" si="14"/>
        <v>-0.0027665636521485</v>
      </c>
      <c r="AG56" s="1" t="str">
        <f t="shared" ca="1" si="15"/>
        <v>0.0491672946478171</v>
      </c>
      <c r="AH56" s="1" t="str">
        <f t="shared" ca="1" si="16"/>
        <v>-0.00190254171216992</v>
      </c>
      <c r="AI56" s="1" t="str">
        <f t="shared" ca="1" si="17"/>
        <v>-0.998788745166892-i</v>
      </c>
      <c r="AJ56" s="1" t="str">
        <f t="shared" ca="1" si="18"/>
        <v>1.99996196286988-1.97719334416536i</v>
      </c>
      <c r="AK56" s="1" t="str">
        <f t="shared" ca="1" si="19"/>
        <v>-0.0000128873168645452</v>
      </c>
      <c r="AL56" s="1" t="str">
        <f t="shared" ca="1" si="20"/>
        <v>-8.85310738970243E-06</v>
      </c>
      <c r="AM56" s="1" t="str">
        <f t="shared" ca="1" si="21"/>
        <v>1.99994022244563-1.97719334416536i</v>
      </c>
      <c r="AN56" s="1" t="str">
        <f t="shared" ca="1" si="22"/>
        <v>0.00240453554612073+0.00241540491600587i</v>
      </c>
      <c r="AO56" s="1" t="str">
        <f t="shared" ca="1" si="23"/>
        <v>-5.23344242315601E-06-5.26350274758567E-06i</v>
      </c>
      <c r="AP56" s="1" t="str">
        <f t="shared" ca="1" si="24"/>
        <v>0.00896328238894926+0.00897415237438578i</v>
      </c>
      <c r="AQ56" s="1" t="str">
        <f t="shared" ca="1" si="25"/>
        <v>0.0113625844926468+0.0113842937876441i</v>
      </c>
      <c r="AR56" s="1" t="str">
        <f t="shared" ca="1" si="26"/>
        <v>1.98857763795298-1.988577637953i</v>
      </c>
      <c r="AS56" s="1">
        <f t="shared" si="1"/>
        <v>-90</v>
      </c>
      <c r="AT56" s="1">
        <f t="shared" si="27"/>
        <v>-3.4914562560550699E-15</v>
      </c>
      <c r="AU56" s="1">
        <f t="shared" si="28"/>
        <v>-1</v>
      </c>
      <c r="AV56" s="1">
        <f t="shared" ca="1" si="29"/>
        <v>2.8122734654249726</v>
      </c>
      <c r="AW56" s="1">
        <f t="array" aca="1" ref="AW56:AY56" ca="1">MMULT(AT56:AV56,$AW$7:$AY$9)</f>
        <v>-0.98480775301220858</v>
      </c>
      <c r="AX56" s="1">
        <f ca="1"/>
        <v>-1.1250300848821559</v>
      </c>
      <c r="AY56" s="17">
        <f ca="1"/>
        <v>2.5832814484779778</v>
      </c>
      <c r="AZ56" s="2"/>
      <c r="BA56" s="19">
        <f t="shared" ca="1" si="30"/>
        <v>-0.98480775301220858</v>
      </c>
      <c r="BB56" s="1">
        <f t="shared" ca="1" si="31"/>
        <v>2.5832814484779778</v>
      </c>
      <c r="BC56" s="1"/>
      <c r="BD56" s="1"/>
      <c r="BE56" s="1"/>
      <c r="BF56" s="1"/>
      <c r="BG56" s="1"/>
      <c r="BH56" s="25"/>
    </row>
    <row r="57" spans="7:60" x14ac:dyDescent="0.15">
      <c r="G57" s="3"/>
      <c r="H57" s="3"/>
      <c r="I57" s="3"/>
      <c r="J57" s="3"/>
      <c r="K57" s="3"/>
      <c r="L57" s="3"/>
      <c r="M57" s="3"/>
      <c r="X57" s="1">
        <f t="shared" si="32"/>
        <v>-88</v>
      </c>
      <c r="Y57" s="1">
        <f t="shared" si="7"/>
        <v>-1.5358897417550099</v>
      </c>
      <c r="Z57" s="1" t="str">
        <f t="shared" si="8"/>
        <v>0.0348994967025011-0.999390827019096i</v>
      </c>
      <c r="AA57" s="1" t="str">
        <f t="shared" ca="1" si="9"/>
        <v>-0.959389415857966-0.999390827019096i</v>
      </c>
      <c r="AB57" s="1" t="str">
        <f t="shared" ca="1" si="10"/>
        <v>0.094742649877517</v>
      </c>
      <c r="AC57" s="1" t="str">
        <f t="shared" ca="1" si="11"/>
        <v>-0.0491262521826205</v>
      </c>
      <c r="AD57" s="1" t="str">
        <f t="shared" ca="1" si="12"/>
        <v>-0.0947213571288911</v>
      </c>
      <c r="AE57" s="1" t="str">
        <f t="shared" ca="1" si="13"/>
        <v>-0.960600483523124-0.999390827019096i</v>
      </c>
      <c r="AF57" s="1" t="str">
        <f t="shared" ca="1" si="14"/>
        <v>-0.0027665636521485</v>
      </c>
      <c r="AG57" s="1" t="str">
        <f t="shared" ca="1" si="15"/>
        <v>0.0491672946478171</v>
      </c>
      <c r="AH57" s="1" t="str">
        <f t="shared" ca="1" si="16"/>
        <v>-0.00190254171216992</v>
      </c>
      <c r="AI57" s="1" t="str">
        <f t="shared" ca="1" si="17"/>
        <v>-0.963889248464388-0.999390827019096i</v>
      </c>
      <c r="AJ57" s="1" t="str">
        <f t="shared" ca="1" si="18"/>
        <v>1.99205602397897-1.77238518551872i</v>
      </c>
      <c r="AK57" s="1" t="str">
        <f t="shared" ca="1" si="19"/>
        <v>-0.0000128873168645452</v>
      </c>
      <c r="AL57" s="1" t="str">
        <f t="shared" ca="1" si="20"/>
        <v>-8.85310738970243E-06</v>
      </c>
      <c r="AM57" s="1" t="str">
        <f t="shared" ca="1" si="21"/>
        <v>1.99203428355472-1.77238518551872i</v>
      </c>
      <c r="AN57" s="1" t="str">
        <f t="shared" ca="1" si="22"/>
        <v>0.00232023913021937+0.0024139335165931i</v>
      </c>
      <c r="AO57" s="1" t="str">
        <f t="shared" ca="1" si="23"/>
        <v>-5.04974882637302E-06-5.26029636392693E-06i</v>
      </c>
      <c r="AP57" s="1" t="str">
        <f t="shared" ca="1" si="24"/>
        <v>0.00865008898775161+0.00896868556323279i</v>
      </c>
      <c r="AQ57" s="1" t="str">
        <f t="shared" ca="1" si="25"/>
        <v>0.0109652783691446+0.011377358783462i</v>
      </c>
      <c r="AR57" s="1" t="str">
        <f t="shared" ca="1" si="26"/>
        <v>1.98106900518558-1.78376254430218i</v>
      </c>
      <c r="AS57" s="1">
        <f t="shared" si="1"/>
        <v>-88</v>
      </c>
      <c r="AT57" s="1">
        <f t="shared" si="27"/>
        <v>3.4899496702501101E-2</v>
      </c>
      <c r="AU57" s="1">
        <f t="shared" si="28"/>
        <v>-0.99939082701909598</v>
      </c>
      <c r="AV57" s="1">
        <f t="shared" ca="1" si="29"/>
        <v>2.6657912929864502</v>
      </c>
      <c r="AW57" s="1">
        <f t="array" aca="1" ref="AW57:AY57" ca="1">MMULT(AT57:AV57,$AW$7:$AY$9)</f>
        <v>-0.9781476007338058</v>
      </c>
      <c r="AX57" s="1">
        <f ca="1"/>
        <v>-1.1071274017401154</v>
      </c>
      <c r="AY57" s="17">
        <f ca="1"/>
        <v>2.4339144202821203</v>
      </c>
      <c r="AZ57" s="2"/>
      <c r="BA57" s="19">
        <f t="shared" ca="1" si="30"/>
        <v>-0.9781476007338058</v>
      </c>
      <c r="BB57" s="1">
        <f t="shared" ca="1" si="31"/>
        <v>2.4339144202821203</v>
      </c>
      <c r="BC57" s="1"/>
      <c r="BD57" s="1"/>
      <c r="BE57" s="1"/>
      <c r="BF57" s="1"/>
      <c r="BG57" s="1"/>
      <c r="BH57" s="25"/>
    </row>
    <row r="58" spans="7:60" x14ac:dyDescent="0.15">
      <c r="G58" s="3"/>
      <c r="H58" s="3"/>
      <c r="I58" s="3"/>
      <c r="J58" s="3"/>
      <c r="K58" s="3"/>
      <c r="L58" s="3"/>
      <c r="M58" s="3"/>
      <c r="X58" s="1">
        <f t="shared" si="32"/>
        <v>-86</v>
      </c>
      <c r="Y58" s="1">
        <f t="shared" si="7"/>
        <v>-1.5009831567151235</v>
      </c>
      <c r="Z58" s="1" t="str">
        <f t="shared" si="8"/>
        <v>0.0697564737441288-0.997564050259824i</v>
      </c>
      <c r="AA58" s="1" t="str">
        <f t="shared" ca="1" si="9"/>
        <v>-0.924532438816338-0.997564050259824i</v>
      </c>
      <c r="AB58" s="1" t="str">
        <f t="shared" ca="1" si="10"/>
        <v>0.094742649877517</v>
      </c>
      <c r="AC58" s="1" t="str">
        <f t="shared" ca="1" si="11"/>
        <v>-0.0491262521826205</v>
      </c>
      <c r="AD58" s="1" t="str">
        <f t="shared" ca="1" si="12"/>
        <v>-0.0947213571288911</v>
      </c>
      <c r="AE58" s="1" t="str">
        <f t="shared" ca="1" si="13"/>
        <v>-0.925743506481496-0.997564050259824i</v>
      </c>
      <c r="AF58" s="1" t="str">
        <f t="shared" ca="1" si="14"/>
        <v>-0.0027665636521485</v>
      </c>
      <c r="AG58" s="1" t="str">
        <f t="shared" ca="1" si="15"/>
        <v>0.0491672946478171</v>
      </c>
      <c r="AH58" s="1" t="str">
        <f t="shared" ca="1" si="16"/>
        <v>-0.00190254171216992</v>
      </c>
      <c r="AI58" s="1" t="str">
        <f t="shared" ca="1" si="17"/>
        <v>-0.92903227142276-0.997564050259824i</v>
      </c>
      <c r="AJ58" s="1" t="str">
        <f t="shared" ca="1" si="18"/>
        <v>1.97064414926253-1.57586383274451i</v>
      </c>
      <c r="AK58" s="1" t="str">
        <f t="shared" ca="1" si="19"/>
        <v>-0.0000128873168645452</v>
      </c>
      <c r="AL58" s="1" t="str">
        <f t="shared" ca="1" si="20"/>
        <v>-8.85310738970243E-06</v>
      </c>
      <c r="AM58" s="1" t="str">
        <f t="shared" ca="1" si="21"/>
        <v>1.97062240883828-1.57586383274451i</v>
      </c>
      <c r="AN58" s="1" t="str">
        <f t="shared" ca="1" si="22"/>
        <v>0.00223604541651592+0.00240952111102831i</v>
      </c>
      <c r="AO58" s="1" t="str">
        <f t="shared" ca="1" si="23"/>
        <v>-4.86627903194188E-06-5.25068111943528E-06i</v>
      </c>
      <c r="AP58" s="1" t="str">
        <f t="shared" ca="1" si="24"/>
        <v>0.00833727716446957+0.00895229179024109i</v>
      </c>
      <c r="AQ58" s="1" t="str">
        <f t="shared" ca="1" si="25"/>
        <v>0.0105684563019535+0.01135656222015i</v>
      </c>
      <c r="AR58" s="1" t="str">
        <f t="shared" ca="1" si="26"/>
        <v>1.96005395253633-1.58722039496466i</v>
      </c>
      <c r="AS58" s="1">
        <f t="shared" si="1"/>
        <v>-86</v>
      </c>
      <c r="AT58" s="1">
        <f t="shared" si="27"/>
        <v>6.97564737441288E-2</v>
      </c>
      <c r="AU58" s="1">
        <f t="shared" si="28"/>
        <v>-0.99756405025982398</v>
      </c>
      <c r="AV58" s="1">
        <f t="shared" ca="1" si="29"/>
        <v>2.5221181730928195</v>
      </c>
      <c r="AW58" s="1">
        <f t="array" aca="1" ref="AW58:AY58" ca="1">MMULT(AT58:AV58,$AW$7:$AY$9)</f>
        <v>-0.97029572627599558</v>
      </c>
      <c r="AX58" s="1">
        <f ca="1"/>
        <v>-1.0899474391470299</v>
      </c>
      <c r="AY58" s="17">
        <f ca="1"/>
        <v>2.2872736745987421</v>
      </c>
      <c r="AZ58" s="2"/>
      <c r="BA58" s="19">
        <f t="shared" ca="1" si="30"/>
        <v>-0.97029572627599558</v>
      </c>
      <c r="BB58" s="1">
        <f t="shared" ca="1" si="31"/>
        <v>2.2872736745987421</v>
      </c>
      <c r="BC58" s="1"/>
      <c r="BD58" s="1"/>
      <c r="BE58" s="1"/>
      <c r="BF58" s="1"/>
      <c r="BG58" s="1"/>
      <c r="BH58" s="25"/>
    </row>
    <row r="59" spans="7:60" x14ac:dyDescent="0.15">
      <c r="G59" s="3"/>
      <c r="H59" s="3"/>
      <c r="I59" s="3"/>
      <c r="J59" s="3"/>
      <c r="K59" s="3"/>
      <c r="L59" s="3"/>
      <c r="M59" s="3"/>
      <c r="X59" s="1">
        <f t="shared" si="32"/>
        <v>-84</v>
      </c>
      <c r="Y59" s="1">
        <f t="shared" si="7"/>
        <v>-1.4660765716752369</v>
      </c>
      <c r="Z59" s="1" t="str">
        <f t="shared" si="8"/>
        <v>0.10452846326765-0.994521895368274i</v>
      </c>
      <c r="AA59" s="1" t="str">
        <f t="shared" ca="1" si="9"/>
        <v>-0.889760449292817-0.994521895368274i</v>
      </c>
      <c r="AB59" s="1" t="str">
        <f t="shared" ca="1" si="10"/>
        <v>0.094742649877517</v>
      </c>
      <c r="AC59" s="1" t="str">
        <f t="shared" ca="1" si="11"/>
        <v>-0.0491262521826205</v>
      </c>
      <c r="AD59" s="1" t="str">
        <f t="shared" ca="1" si="12"/>
        <v>-0.0947213571288911</v>
      </c>
      <c r="AE59" s="1" t="str">
        <f t="shared" ca="1" si="13"/>
        <v>-0.890971516957975-0.994521895368274i</v>
      </c>
      <c r="AF59" s="1" t="str">
        <f t="shared" ca="1" si="14"/>
        <v>-0.0027665636521485</v>
      </c>
      <c r="AG59" s="1" t="str">
        <f t="shared" ca="1" si="15"/>
        <v>0.0491672946478171</v>
      </c>
      <c r="AH59" s="1" t="str">
        <f t="shared" ca="1" si="16"/>
        <v>-0.00190254171216992</v>
      </c>
      <c r="AI59" s="1" t="str">
        <f t="shared" ca="1" si="17"/>
        <v>-0.894260281899239-0.994521895368274i</v>
      </c>
      <c r="AJ59" s="1" t="str">
        <f t="shared" ca="1" si="18"/>
        <v>1.93683882182866-1.38846722137503i</v>
      </c>
      <c r="AK59" s="1" t="str">
        <f t="shared" ca="1" si="19"/>
        <v>-0.0000128873168645452</v>
      </c>
      <c r="AL59" s="1" t="str">
        <f t="shared" ca="1" si="20"/>
        <v>-8.85310738970243E-06</v>
      </c>
      <c r="AM59" s="1" t="str">
        <f t="shared" ca="1" si="21"/>
        <v>1.93681708140441-1.38846722137503i</v>
      </c>
      <c r="AN59" s="1" t="str">
        <f t="shared" ca="1" si="22"/>
        <v>0.0021520569820815+0.002402173075148i</v>
      </c>
      <c r="AO59" s="1" t="str">
        <f t="shared" ca="1" si="23"/>
        <v>-4.68325656954581E-06-5.23466872880502E-06i</v>
      </c>
      <c r="AP59" s="1" t="str">
        <f t="shared" ca="1" si="24"/>
        <v>0.00802522803212495+0.00892499102869784i</v>
      </c>
      <c r="AQ59" s="1" t="str">
        <f t="shared" ca="1" si="25"/>
        <v>0.0101726017576369+0.011321929435117i</v>
      </c>
      <c r="AR59" s="1" t="str">
        <f t="shared" ca="1" si="26"/>
        <v>1.92664447964677-1.39978915081015i</v>
      </c>
      <c r="AS59" s="1">
        <f t="shared" si="1"/>
        <v>-84</v>
      </c>
      <c r="AT59" s="1">
        <f t="shared" si="27"/>
        <v>0.10452846326765</v>
      </c>
      <c r="AU59" s="1">
        <f t="shared" si="28"/>
        <v>-0.99452189536827396</v>
      </c>
      <c r="AV59" s="1">
        <f t="shared" ca="1" si="29"/>
        <v>2.3814635453181254</v>
      </c>
      <c r="AW59" s="1">
        <f t="array" aca="1" ref="AW59:AY59" ca="1">MMULT(AT59:AV59,$AW$7:$AY$9)</f>
        <v>-0.96126169593832</v>
      </c>
      <c r="AX59" s="1">
        <f ca="1"/>
        <v>-1.0735228923687312</v>
      </c>
      <c r="AY59" s="17">
        <f ca="1"/>
        <v>2.143570192263653</v>
      </c>
      <c r="AZ59" s="2"/>
      <c r="BA59" s="19">
        <f t="shared" ca="1" si="30"/>
        <v>-0.96126169593832</v>
      </c>
      <c r="BB59" s="1">
        <f t="shared" ca="1" si="31"/>
        <v>2.143570192263653</v>
      </c>
      <c r="BC59" s="1"/>
      <c r="BD59" s="1"/>
      <c r="BE59" s="1"/>
      <c r="BF59" s="1"/>
      <c r="BG59" s="1"/>
      <c r="BH59" s="25"/>
    </row>
    <row r="60" spans="7:60" x14ac:dyDescent="0.15">
      <c r="G60" s="3"/>
      <c r="H60" s="3"/>
      <c r="I60" s="3"/>
      <c r="J60" s="3"/>
      <c r="K60" s="3"/>
      <c r="L60" s="3"/>
      <c r="M60" s="3"/>
      <c r="X60" s="1">
        <f t="shared" si="32"/>
        <v>-82</v>
      </c>
      <c r="Y60" s="1">
        <f t="shared" si="7"/>
        <v>-1.4311699866353502</v>
      </c>
      <c r="Z60" s="1" t="str">
        <f t="shared" si="8"/>
        <v>0.139173100960066-0.99026806874157i</v>
      </c>
      <c r="AA60" s="1" t="str">
        <f t="shared" ca="1" si="9"/>
        <v>-0.855115811600401-0.99026806874157i</v>
      </c>
      <c r="AB60" s="1" t="str">
        <f t="shared" ca="1" si="10"/>
        <v>0.094742649877517</v>
      </c>
      <c r="AC60" s="1" t="str">
        <f t="shared" ca="1" si="11"/>
        <v>-0.0491262521826205</v>
      </c>
      <c r="AD60" s="1" t="str">
        <f t="shared" ca="1" si="12"/>
        <v>-0.0947213571288911</v>
      </c>
      <c r="AE60" s="1" t="str">
        <f t="shared" ca="1" si="13"/>
        <v>-0.856326879265559-0.99026806874157i</v>
      </c>
      <c r="AF60" s="1" t="str">
        <f t="shared" ca="1" si="14"/>
        <v>-0.0027665636521485</v>
      </c>
      <c r="AG60" s="1" t="str">
        <f t="shared" ca="1" si="15"/>
        <v>0.0491672946478171</v>
      </c>
      <c r="AH60" s="1" t="str">
        <f t="shared" ca="1" si="16"/>
        <v>-0.00190254171216992</v>
      </c>
      <c r="AI60" s="1" t="str">
        <f t="shared" ca="1" si="17"/>
        <v>-0.859615644206823-0.99026806874157i</v>
      </c>
      <c r="AJ60" s="1" t="str">
        <f t="shared" ca="1" si="18"/>
        <v>1.89179812040827-1.21091040777509i</v>
      </c>
      <c r="AK60" s="1" t="str">
        <f t="shared" ca="1" si="19"/>
        <v>-0.0000128873168645452</v>
      </c>
      <c r="AL60" s="1" t="str">
        <f t="shared" ca="1" si="20"/>
        <v>-8.85310738970243E-06</v>
      </c>
      <c r="AM60" s="1" t="str">
        <f t="shared" ca="1" si="21"/>
        <v>1.89177637998402-1.21091040777509i</v>
      </c>
      <c r="AN60" s="1" t="str">
        <f t="shared" ca="1" si="22"/>
        <v>0.002068376153886+0.00239189836140203i</v>
      </c>
      <c r="AO60" s="1" t="str">
        <f t="shared" ca="1" si="23"/>
        <v>-4.50090442386266E-06-5.21227870066761E-06i</v>
      </c>
      <c r="AP60" s="1" t="str">
        <f t="shared" ca="1" si="24"/>
        <v>0.00771432177451782+0.00888681654037558i</v>
      </c>
      <c r="AQ60" s="1" t="str">
        <f t="shared" ca="1" si="25"/>
        <v>0.00977819702397996+0.0112735026230769i</v>
      </c>
      <c r="AR60" s="1" t="str">
        <f t="shared" ca="1" si="26"/>
        <v>1.88199818296004-1.22218391039817i</v>
      </c>
      <c r="AS60" s="1">
        <f t="shared" si="1"/>
        <v>-82</v>
      </c>
      <c r="AT60" s="1">
        <f t="shared" si="27"/>
        <v>0.13917310096006599</v>
      </c>
      <c r="AU60" s="1">
        <f t="shared" si="28"/>
        <v>-0.99026806874157003</v>
      </c>
      <c r="AV60" s="1">
        <f t="shared" ca="1" si="29"/>
        <v>2.2440255505455045</v>
      </c>
      <c r="AW60" s="1">
        <f t="array" aca="1" ref="AW60:AY60" ca="1">MMULT(AT60:AV60,$AW$7:$AY$9)</f>
        <v>-0.95105651629515309</v>
      </c>
      <c r="AX60" s="1">
        <f ca="1"/>
        <v>-1.0578829297356154</v>
      </c>
      <c r="AY60" s="17">
        <f ca="1"/>
        <v>2.003004213996459</v>
      </c>
      <c r="AZ60" s="2"/>
      <c r="BA60" s="19">
        <f t="shared" ca="1" si="30"/>
        <v>-0.95105651629515309</v>
      </c>
      <c r="BB60" s="1">
        <f t="shared" ca="1" si="31"/>
        <v>2.003004213996459</v>
      </c>
      <c r="BC60" s="1"/>
      <c r="BD60" s="1"/>
      <c r="BE60" s="1"/>
      <c r="BF60" s="1"/>
      <c r="BG60" s="1"/>
      <c r="BH60" s="25"/>
    </row>
    <row r="61" spans="7:60" x14ac:dyDescent="0.15">
      <c r="G61" s="3"/>
      <c r="H61" s="3"/>
      <c r="I61" s="3"/>
      <c r="J61" s="3"/>
      <c r="K61" s="3"/>
      <c r="L61" s="3"/>
      <c r="M61" s="3"/>
      <c r="X61" s="1">
        <f t="shared" si="32"/>
        <v>-80</v>
      </c>
      <c r="Y61" s="1">
        <f t="shared" si="7"/>
        <v>-1.3962634015954636</v>
      </c>
      <c r="Z61" s="1" t="str">
        <f t="shared" si="8"/>
        <v>0.173648177666934-0.984807753012207i</v>
      </c>
      <c r="AA61" s="1" t="str">
        <f t="shared" ca="1" si="9"/>
        <v>-0.820640734893533-0.984807753012207i</v>
      </c>
      <c r="AB61" s="1" t="str">
        <f t="shared" ca="1" si="10"/>
        <v>0.094742649877517</v>
      </c>
      <c r="AC61" s="1" t="str">
        <f t="shared" ca="1" si="11"/>
        <v>-0.0491262521826205</v>
      </c>
      <c r="AD61" s="1" t="str">
        <f t="shared" ca="1" si="12"/>
        <v>-0.0947213571288911</v>
      </c>
      <c r="AE61" s="1" t="str">
        <f t="shared" ca="1" si="13"/>
        <v>-0.821851802558691-0.984807753012207i</v>
      </c>
      <c r="AF61" s="1" t="str">
        <f t="shared" ca="1" si="14"/>
        <v>-0.0027665636521485</v>
      </c>
      <c r="AG61" s="1" t="str">
        <f t="shared" ca="1" si="15"/>
        <v>0.0491672946478171</v>
      </c>
      <c r="AH61" s="1" t="str">
        <f t="shared" ca="1" si="16"/>
        <v>-0.00190254171216992</v>
      </c>
      <c r="AI61" s="1" t="str">
        <f t="shared" ca="1" si="17"/>
        <v>-0.825140567499955-0.984807753012207i</v>
      </c>
      <c r="AJ61" s="1" t="str">
        <f t="shared" ca="1" si="18"/>
        <v>1.83671287672351-1.04378393169334i</v>
      </c>
      <c r="AK61" s="1" t="str">
        <f t="shared" ca="1" si="19"/>
        <v>-0.0000128873168645452</v>
      </c>
      <c r="AL61" s="1" t="str">
        <f t="shared" ca="1" si="20"/>
        <v>-8.85310738970243E-06</v>
      </c>
      <c r="AM61" s="1" t="str">
        <f t="shared" ca="1" si="21"/>
        <v>1.83669113629926-1.04378393169334i</v>
      </c>
      <c r="AN61" s="1" t="str">
        <f t="shared" ca="1" si="22"/>
        <v>0.00198510488412855+0.00237870948794638i</v>
      </c>
      <c r="AO61" s="1" t="str">
        <f t="shared" ca="1" si="23"/>
        <v>-4.31944476289284E-06-5.18353831382343E-06i</v>
      </c>
      <c r="AP61" s="1" t="str">
        <f t="shared" ca="1" si="24"/>
        <v>0.00740493718303175+0.00883781483500802i</v>
      </c>
      <c r="AQ61" s="1" t="str">
        <f t="shared" ca="1" si="25"/>
        <v>0.00938572262239741+0.0112113407846406i</v>
      </c>
      <c r="AR61" s="1" t="str">
        <f t="shared" ca="1" si="26"/>
        <v>1.82730541367686-1.05499527247798i</v>
      </c>
      <c r="AS61" s="1">
        <f t="shared" si="1"/>
        <v>-80</v>
      </c>
      <c r="AT61" s="1">
        <f t="shared" si="27"/>
        <v>0.17364817766693399</v>
      </c>
      <c r="AU61" s="1">
        <f t="shared" si="28"/>
        <v>-0.98480775301220702</v>
      </c>
      <c r="AV61" s="1">
        <f t="shared" ca="1" si="29"/>
        <v>2.1099905449559833</v>
      </c>
      <c r="AW61" s="1">
        <f t="array" aca="1" ref="AW61:AY61" ca="1">MMULT(AT61:AV61,$AW$7:$AY$9)</f>
        <v>-0.93969262078590665</v>
      </c>
      <c r="AX61" s="1">
        <f ca="1"/>
        <v>-1.0430530734449242</v>
      </c>
      <c r="AY61" s="17">
        <f ca="1"/>
        <v>1.8657647665826629</v>
      </c>
      <c r="AZ61" s="2"/>
      <c r="BA61" s="19">
        <f t="shared" ca="1" si="30"/>
        <v>-0.93969262078590665</v>
      </c>
      <c r="BB61" s="1">
        <f t="shared" ca="1" si="31"/>
        <v>1.8657647665826629</v>
      </c>
      <c r="BC61" s="1"/>
      <c r="BD61" s="1"/>
      <c r="BE61" s="1"/>
      <c r="BF61" s="1"/>
      <c r="BG61" s="1"/>
      <c r="BH61" s="25"/>
    </row>
    <row r="62" spans="7:60" x14ac:dyDescent="0.15">
      <c r="G62" s="3"/>
      <c r="H62" s="3"/>
      <c r="I62" s="3"/>
      <c r="J62" s="3"/>
      <c r="K62" s="3"/>
      <c r="L62" s="3"/>
      <c r="M62" s="3"/>
      <c r="X62" s="1">
        <f t="shared" si="32"/>
        <v>-78</v>
      </c>
      <c r="Y62" s="1">
        <f t="shared" si="7"/>
        <v>-1.3613568165555769</v>
      </c>
      <c r="Z62" s="1" t="str">
        <f t="shared" si="8"/>
        <v>0.207911690817756-0.978147600733806i</v>
      </c>
      <c r="AA62" s="1" t="str">
        <f t="shared" ca="1" si="9"/>
        <v>-0.786377221742711-0.978147600733806i</v>
      </c>
      <c r="AB62" s="1" t="str">
        <f t="shared" ca="1" si="10"/>
        <v>0.094742649877517</v>
      </c>
      <c r="AC62" s="1" t="str">
        <f t="shared" ca="1" si="11"/>
        <v>-0.0491262521826205</v>
      </c>
      <c r="AD62" s="1" t="str">
        <f t="shared" ca="1" si="12"/>
        <v>-0.0947213571288911</v>
      </c>
      <c r="AE62" s="1" t="str">
        <f t="shared" ca="1" si="13"/>
        <v>-0.787588289407869-0.978147600733806i</v>
      </c>
      <c r="AF62" s="1" t="str">
        <f t="shared" ca="1" si="14"/>
        <v>-0.0027665636521485</v>
      </c>
      <c r="AG62" s="1" t="str">
        <f t="shared" ca="1" si="15"/>
        <v>0.0491672946478171</v>
      </c>
      <c r="AH62" s="1" t="str">
        <f t="shared" ca="1" si="16"/>
        <v>-0.00190254171216992</v>
      </c>
      <c r="AI62" s="1" t="str">
        <f t="shared" ca="1" si="17"/>
        <v>-0.790877054349133-0.978147600733806i</v>
      </c>
      <c r="AJ62" s="1" t="str">
        <f t="shared" ca="1" si="18"/>
        <v>1.77279390066543-0.887553496108648i</v>
      </c>
      <c r="AK62" s="1" t="str">
        <f t="shared" ca="1" si="19"/>
        <v>-0.0000128873168645452</v>
      </c>
      <c r="AL62" s="1" t="str">
        <f t="shared" ca="1" si="20"/>
        <v>-8.85310738970243E-06</v>
      </c>
      <c r="AM62" s="1" t="str">
        <f t="shared" ca="1" si="21"/>
        <v>1.77277216024118-0.887553496108648i</v>
      </c>
      <c r="AN62" s="1" t="str">
        <f t="shared" ca="1" si="22"/>
        <v>0.00190234462602442+0.00236262252339178i</v>
      </c>
      <c r="AO62" s="1" t="str">
        <f t="shared" ca="1" si="23"/>
        <v>-4.13909866728155E-06-5.14848258400672E-06i</v>
      </c>
      <c r="AP62" s="1" t="str">
        <f t="shared" ca="1" si="24"/>
        <v>0.0070974511951345+0.00877804561362504i</v>
      </c>
      <c r="AQ62" s="1" t="str">
        <f t="shared" ca="1" si="25"/>
        <v>0.00899565672249164+0.0111355196544328i</v>
      </c>
      <c r="AR62" s="1" t="str">
        <f t="shared" ca="1" si="26"/>
        <v>1.76377650351869-0.898689015763081i</v>
      </c>
      <c r="AS62" s="1">
        <f t="shared" si="1"/>
        <v>-78</v>
      </c>
      <c r="AT62" s="1">
        <f t="shared" si="27"/>
        <v>0.20791169081775601</v>
      </c>
      <c r="AU62" s="1">
        <f t="shared" si="28"/>
        <v>-0.97814760073380602</v>
      </c>
      <c r="AV62" s="1">
        <f t="shared" ca="1" si="29"/>
        <v>1.9795326472220234</v>
      </c>
      <c r="AW62" s="1">
        <f t="array" aca="1" ref="AW62:AY62" ca="1">MMULT(AT62:AV62,$AW$7:$AY$9)</f>
        <v>-0.92718385456678831</v>
      </c>
      <c r="AX62" s="1">
        <f ca="1"/>
        <v>-1.0290550912513934</v>
      </c>
      <c r="AY62" s="17">
        <f ca="1"/>
        <v>1.7320292204284806</v>
      </c>
      <c r="AZ62" s="2"/>
      <c r="BA62" s="19">
        <f t="shared" ca="1" si="30"/>
        <v>-0.92718385456678831</v>
      </c>
      <c r="BB62" s="1">
        <f t="shared" ca="1" si="31"/>
        <v>1.7320292204284806</v>
      </c>
      <c r="BC62" s="1"/>
      <c r="BD62" s="1"/>
      <c r="BE62" s="1"/>
      <c r="BF62" s="1"/>
      <c r="BG62" s="1"/>
      <c r="BH62" s="25"/>
    </row>
    <row r="63" spans="7:60" x14ac:dyDescent="0.15">
      <c r="G63" s="3"/>
      <c r="H63" s="3"/>
      <c r="I63" s="3"/>
      <c r="J63" s="3"/>
      <c r="K63" s="3"/>
      <c r="L63" s="3"/>
      <c r="M63" s="3"/>
      <c r="X63" s="1">
        <f t="shared" si="32"/>
        <v>-76</v>
      </c>
      <c r="Y63" s="1">
        <f t="shared" si="7"/>
        <v>-1.3264502315156905</v>
      </c>
      <c r="Z63" s="1" t="str">
        <f t="shared" si="8"/>
        <v>0.241921895599668-0.970295726275996i</v>
      </c>
      <c r="AA63" s="1" t="str">
        <f t="shared" ca="1" si="9"/>
        <v>-0.752367016960799-0.970295726275996i</v>
      </c>
      <c r="AB63" s="1" t="str">
        <f t="shared" ca="1" si="10"/>
        <v>0.094742649877517</v>
      </c>
      <c r="AC63" s="1" t="str">
        <f t="shared" ca="1" si="11"/>
        <v>-0.0491262521826205</v>
      </c>
      <c r="AD63" s="1" t="str">
        <f t="shared" ca="1" si="12"/>
        <v>-0.0947213571288911</v>
      </c>
      <c r="AE63" s="1" t="str">
        <f t="shared" ca="1" si="13"/>
        <v>-0.753578084625957-0.970295726275996i</v>
      </c>
      <c r="AF63" s="1" t="str">
        <f t="shared" ca="1" si="14"/>
        <v>-0.0027665636521485</v>
      </c>
      <c r="AG63" s="1" t="str">
        <f t="shared" ca="1" si="15"/>
        <v>0.0491672946478171</v>
      </c>
      <c r="AH63" s="1" t="str">
        <f t="shared" ca="1" si="16"/>
        <v>-0.00190254171216992</v>
      </c>
      <c r="AI63" s="1" t="str">
        <f t="shared" ca="1" si="17"/>
        <v>-0.756866849567221-0.970295726275996i</v>
      </c>
      <c r="AJ63" s="1" t="str">
        <f t="shared" ca="1" si="18"/>
        <v>1.70125940744783-0.742560938466821i</v>
      </c>
      <c r="AK63" s="1" t="str">
        <f t="shared" ca="1" si="19"/>
        <v>-0.0000128873168645452</v>
      </c>
      <c r="AL63" s="1" t="str">
        <f t="shared" ca="1" si="20"/>
        <v>-8.85310738970243E-06</v>
      </c>
      <c r="AM63" s="1" t="str">
        <f t="shared" ca="1" si="21"/>
        <v>1.70123766702358-0.742560938466821i</v>
      </c>
      <c r="AN63" s="1" t="str">
        <f t="shared" ca="1" si="22"/>
        <v>0.00182019621019982+0.00234365706722653i</v>
      </c>
      <c r="AO63" s="1" t="str">
        <f t="shared" ca="1" si="23"/>
        <v>-0.000003960085860966-5.10715422122434E-06i</v>
      </c>
      <c r="AP63" s="1" t="str">
        <f t="shared" ca="1" si="24"/>
        <v>0.00679223843513756+0.0087075816958161i</v>
      </c>
      <c r="AQ63" s="1" t="str">
        <f t="shared" ca="1" si="25"/>
        <v>0.00860847455947641+0.0110461316088214i</v>
      </c>
      <c r="AR63" s="1" t="str">
        <f t="shared" ca="1" si="26"/>
        <v>1.6926291924641-0.753607070075642i</v>
      </c>
      <c r="AS63" s="1">
        <f t="shared" si="1"/>
        <v>-76</v>
      </c>
      <c r="AT63" s="1">
        <f t="shared" si="27"/>
        <v>0.24192189559966801</v>
      </c>
      <c r="AU63" s="1">
        <f t="shared" si="28"/>
        <v>-0.97029572627599603</v>
      </c>
      <c r="AV63" s="1">
        <f t="shared" ca="1" si="29"/>
        <v>1.852813320129598</v>
      </c>
      <c r="AW63" s="1">
        <f t="array" aca="1" ref="AW63:AY63" ca="1">MMULT(AT63:AV63,$AW$7:$AY$9)</f>
        <v>-0.91354545764260042</v>
      </c>
      <c r="AX63" s="1">
        <f ca="1"/>
        <v>-1.0159068994079947</v>
      </c>
      <c r="AY63" s="17">
        <f ca="1"/>
        <v>1.6019628796590355</v>
      </c>
      <c r="AZ63" s="2"/>
      <c r="BA63" s="19">
        <f t="shared" ca="1" si="30"/>
        <v>-0.91354545764260042</v>
      </c>
      <c r="BB63" s="1">
        <f t="shared" ca="1" si="31"/>
        <v>1.6019628796590355</v>
      </c>
      <c r="BC63" s="1"/>
      <c r="BD63" s="1"/>
      <c r="BE63" s="1"/>
      <c r="BF63" s="1"/>
      <c r="BG63" s="1"/>
      <c r="BH63" s="25"/>
    </row>
    <row r="64" spans="7:60" x14ac:dyDescent="0.15">
      <c r="G64" s="3"/>
      <c r="H64" s="3"/>
      <c r="I64" s="3"/>
      <c r="J64" s="3"/>
      <c r="K64" s="3"/>
      <c r="L64" s="3"/>
      <c r="M64" s="3"/>
      <c r="X64" s="1">
        <f t="shared" si="32"/>
        <v>-74</v>
      </c>
      <c r="Y64" s="1">
        <f t="shared" si="7"/>
        <v>-1.2915436464758039</v>
      </c>
      <c r="Z64" s="1" t="str">
        <f t="shared" si="8"/>
        <v>0.275637355817003-0.961261695938318i</v>
      </c>
      <c r="AA64" s="1" t="str">
        <f t="shared" ca="1" si="9"/>
        <v>-0.718651556743464-0.961261695938318i</v>
      </c>
      <c r="AB64" s="1" t="str">
        <f t="shared" ca="1" si="10"/>
        <v>0.094742649877517</v>
      </c>
      <c r="AC64" s="1" t="str">
        <f t="shared" ca="1" si="11"/>
        <v>-0.0491262521826205</v>
      </c>
      <c r="AD64" s="1" t="str">
        <f t="shared" ca="1" si="12"/>
        <v>-0.0947213571288911</v>
      </c>
      <c r="AE64" s="1" t="str">
        <f t="shared" ca="1" si="13"/>
        <v>-0.719862624408622-0.961261695938318i</v>
      </c>
      <c r="AF64" s="1" t="str">
        <f t="shared" ca="1" si="14"/>
        <v>-0.0027665636521485</v>
      </c>
      <c r="AG64" s="1" t="str">
        <f t="shared" ca="1" si="15"/>
        <v>0.0491672946478171</v>
      </c>
      <c r="AH64" s="1" t="str">
        <f t="shared" ca="1" si="16"/>
        <v>-0.00190254171216992</v>
      </c>
      <c r="AI64" s="1" t="str">
        <f t="shared" ca="1" si="17"/>
        <v>-0.723151389349886-0.961261695938318i</v>
      </c>
      <c r="AJ64" s="1" t="str">
        <f t="shared" ca="1" si="18"/>
        <v>1.6233227766629-0.609026453781921i</v>
      </c>
      <c r="AK64" s="1" t="str">
        <f t="shared" ca="1" si="19"/>
        <v>-0.0000128873168645452</v>
      </c>
      <c r="AL64" s="1" t="str">
        <f t="shared" ca="1" si="20"/>
        <v>-8.85310738970243E-06</v>
      </c>
      <c r="AM64" s="1" t="str">
        <f t="shared" ca="1" si="21"/>
        <v>1.62330103623865-0.609026453781921i</v>
      </c>
      <c r="AN64" s="1" t="str">
        <f t="shared" ca="1" si="22"/>
        <v>0.00173875972184547+0.00232183622593755i</v>
      </c>
      <c r="AO64" s="1" t="str">
        <f t="shared" ca="1" si="23"/>
        <v>-3.78262444347594E-06-0.0000050596035777202i</v>
      </c>
      <c r="AP64" s="1" t="str">
        <f t="shared" ca="1" si="24"/>
        <v>0.00648967075777465+0.00862650893101096i</v>
      </c>
      <c r="AQ64" s="1" t="str">
        <f t="shared" ca="1" si="25"/>
        <v>0.00822464785517664+0.0109432855533708i</v>
      </c>
      <c r="AR64" s="1" t="str">
        <f t="shared" ca="1" si="26"/>
        <v>1.61507638838347-0.619969739335292i</v>
      </c>
      <c r="AS64" s="1">
        <f t="shared" si="1"/>
        <v>-74</v>
      </c>
      <c r="AT64" s="1">
        <f t="shared" si="27"/>
        <v>0.27563735581700299</v>
      </c>
      <c r="AU64" s="1">
        <f t="shared" si="28"/>
        <v>-0.96126169593831801</v>
      </c>
      <c r="AV64" s="1">
        <f t="shared" ca="1" si="29"/>
        <v>1.729980987758323</v>
      </c>
      <c r="AW64" s="1">
        <f t="array" aca="1" ref="AW64:AY64" ca="1">MMULT(AT64:AV64,$AW$7:$AY$9)</f>
        <v>-0.89879404629916537</v>
      </c>
      <c r="AX64" s="1">
        <f ca="1"/>
        <v>-1.0036224771869393</v>
      </c>
      <c r="AY64" s="17">
        <f ca="1"/>
        <v>1.4757186058417739</v>
      </c>
      <c r="AZ64" s="2"/>
      <c r="BA64" s="19">
        <f t="shared" ca="1" si="30"/>
        <v>-0.89879404629916537</v>
      </c>
      <c r="BB64" s="1">
        <f t="shared" ca="1" si="31"/>
        <v>1.4757186058417739</v>
      </c>
      <c r="BC64" s="1"/>
      <c r="BD64" s="1"/>
      <c r="BE64" s="1"/>
      <c r="BF64" s="1"/>
      <c r="BG64" s="1"/>
      <c r="BH64" s="25"/>
    </row>
    <row r="65" spans="7:60" x14ac:dyDescent="0.15">
      <c r="G65" s="3"/>
      <c r="H65" s="3"/>
      <c r="I65" s="3"/>
      <c r="J65" s="3"/>
      <c r="K65" s="3"/>
      <c r="L65" s="3"/>
      <c r="M65" s="3"/>
      <c r="X65" s="1">
        <f t="shared" si="32"/>
        <v>-72</v>
      </c>
      <c r="Y65" s="1">
        <f t="shared" si="7"/>
        <v>-1.2566370614359172</v>
      </c>
      <c r="Z65" s="1" t="str">
        <f t="shared" si="8"/>
        <v>0.309016994374945-0.951056516295154i</v>
      </c>
      <c r="AA65" s="1" t="str">
        <f t="shared" ca="1" si="9"/>
        <v>-0.685271918185522-0.951056516295154i</v>
      </c>
      <c r="AB65" s="1" t="str">
        <f t="shared" ca="1" si="10"/>
        <v>0.094742649877517</v>
      </c>
      <c r="AC65" s="1" t="str">
        <f t="shared" ca="1" si="11"/>
        <v>-0.0491262521826205</v>
      </c>
      <c r="AD65" s="1" t="str">
        <f t="shared" ca="1" si="12"/>
        <v>-0.0947213571288911</v>
      </c>
      <c r="AE65" s="1" t="str">
        <f t="shared" ca="1" si="13"/>
        <v>-0.68648298585068-0.951056516295154i</v>
      </c>
      <c r="AF65" s="1" t="str">
        <f t="shared" ca="1" si="14"/>
        <v>-0.0027665636521485</v>
      </c>
      <c r="AG65" s="1" t="str">
        <f t="shared" ca="1" si="15"/>
        <v>0.0491672946478171</v>
      </c>
      <c r="AH65" s="1" t="str">
        <f t="shared" ca="1" si="16"/>
        <v>-0.00190254171216992</v>
      </c>
      <c r="AI65" s="1" t="str">
        <f t="shared" ca="1" si="17"/>
        <v>-0.689771750791944-0.951056516295154i</v>
      </c>
      <c r="AJ65" s="1" t="str">
        <f t="shared" ca="1" si="18"/>
        <v>1.54018076754193-0.487052017026703i</v>
      </c>
      <c r="AK65" s="1" t="str">
        <f t="shared" ca="1" si="19"/>
        <v>-0.0000128873168645452</v>
      </c>
      <c r="AL65" s="1" t="str">
        <f t="shared" ca="1" si="20"/>
        <v>-8.85310738970243E-06</v>
      </c>
      <c r="AM65" s="1" t="str">
        <f t="shared" ca="1" si="21"/>
        <v>1.54015902711768-0.487052017026703i</v>
      </c>
      <c r="AN65" s="1" t="str">
        <f t="shared" ca="1" si="22"/>
        <v>0.00165813437877812+0.00229718658485873i</v>
      </c>
      <c r="AO65" s="1" t="str">
        <f t="shared" ca="1" si="23"/>
        <v>-0.0000036069306242128-0.0000050058885866288i</v>
      </c>
      <c r="AP65" s="1" t="str">
        <f t="shared" ca="1" si="24"/>
        <v>0.00619011679515376+0.00853492609388522i</v>
      </c>
      <c r="AQ65" s="1" t="str">
        <f t="shared" ca="1" si="25"/>
        <v>0.00784464424330767+0.0108271067901573i</v>
      </c>
      <c r="AR65" s="1" t="str">
        <f t="shared" ca="1" si="26"/>
        <v>1.53231438287437-0.49787912381686i</v>
      </c>
      <c r="AS65" s="1">
        <f t="shared" si="1"/>
        <v>-72</v>
      </c>
      <c r="AT65" s="1">
        <f t="shared" si="27"/>
        <v>0.30901699437494501</v>
      </c>
      <c r="AU65" s="1">
        <f t="shared" si="28"/>
        <v>-0.95105651629515398</v>
      </c>
      <c r="AV65" s="1">
        <f t="shared" ca="1" si="29"/>
        <v>1.6111706892493749</v>
      </c>
      <c r="AW65" s="1">
        <f t="array" aca="1" ref="AW65:AY65" ca="1">MMULT(AT65:AV65,$AW$7:$AY$9)</f>
        <v>-0.88294759285892777</v>
      </c>
      <c r="AX65" s="1">
        <f ca="1"/>
        <v>-0.99221179327791542</v>
      </c>
      <c r="AY65" s="17">
        <f ca="1"/>
        <v>1.3534364763228284</v>
      </c>
      <c r="AZ65" s="2"/>
      <c r="BA65" s="19">
        <f t="shared" ca="1" si="30"/>
        <v>-0.88294759285892777</v>
      </c>
      <c r="BB65" s="1">
        <f t="shared" ca="1" si="31"/>
        <v>1.3534364763228284</v>
      </c>
      <c r="BC65" s="1"/>
      <c r="BD65" s="1"/>
      <c r="BE65" s="1"/>
      <c r="BF65" s="1"/>
      <c r="BG65" s="1"/>
      <c r="BH65" s="25"/>
    </row>
    <row r="66" spans="7:60" x14ac:dyDescent="0.15">
      <c r="G66" s="3"/>
      <c r="H66" s="3"/>
      <c r="I66" s="3"/>
      <c r="J66" s="3"/>
      <c r="K66" s="3"/>
      <c r="L66" s="3"/>
      <c r="M66" s="3"/>
      <c r="X66" s="1">
        <f t="shared" si="32"/>
        <v>-70</v>
      </c>
      <c r="Y66" s="1">
        <f t="shared" si="7"/>
        <v>-1.2217304763960306</v>
      </c>
      <c r="Z66" s="1" t="str">
        <f t="shared" si="8"/>
        <v>0.342020143325669-0.939692620785908i</v>
      </c>
      <c r="AA66" s="1" t="str">
        <f t="shared" ca="1" si="9"/>
        <v>-0.652268769234798-0.939692620785908i</v>
      </c>
      <c r="AB66" s="1" t="str">
        <f t="shared" ca="1" si="10"/>
        <v>0.094742649877517</v>
      </c>
      <c r="AC66" s="1" t="str">
        <f t="shared" ca="1" si="11"/>
        <v>-0.0491262521826205</v>
      </c>
      <c r="AD66" s="1" t="str">
        <f t="shared" ca="1" si="12"/>
        <v>-0.0947213571288911</v>
      </c>
      <c r="AE66" s="1" t="str">
        <f t="shared" ca="1" si="13"/>
        <v>-0.653479836899956-0.939692620785908i</v>
      </c>
      <c r="AF66" s="1" t="str">
        <f t="shared" ca="1" si="14"/>
        <v>-0.0027665636521485</v>
      </c>
      <c r="AG66" s="1" t="str">
        <f t="shared" ca="1" si="15"/>
        <v>0.0491672946478171</v>
      </c>
      <c r="AH66" s="1" t="str">
        <f t="shared" ca="1" si="16"/>
        <v>-0.00190254171216992</v>
      </c>
      <c r="AI66" s="1" t="str">
        <f t="shared" ca="1" si="17"/>
        <v>-0.65676860184122-0.939692620785908i</v>
      </c>
      <c r="AJ66" s="1" t="str">
        <f t="shared" ca="1" si="18"/>
        <v>1.45300230779564-0.376625939902648i</v>
      </c>
      <c r="AK66" s="1" t="str">
        <f t="shared" ca="1" si="19"/>
        <v>-0.0000128873168645452</v>
      </c>
      <c r="AL66" s="1" t="str">
        <f t="shared" ca="1" si="20"/>
        <v>-8.85310738970243E-06</v>
      </c>
      <c r="AM66" s="1" t="str">
        <f t="shared" ca="1" si="21"/>
        <v>1.45298056737139-0.376625939902648i</v>
      </c>
      <c r="AN66" s="1" t="str">
        <f t="shared" ca="1" si="22"/>
        <v>0.00157841841055887+0.00226973817578072i</v>
      </c>
      <c r="AO66" s="1" t="str">
        <f t="shared" ca="1" si="23"/>
        <v>-3.43321845903169E-06-4.94607469139261E-06i</v>
      </c>
      <c r="AP66" s="1" t="str">
        <f t="shared" ca="1" si="24"/>
        <v>0.00589394150763541+0.00843294476401865i</v>
      </c>
      <c r="AQ66" s="1" t="str">
        <f t="shared" ca="1" si="25"/>
        <v>0.00746892669973525+0.010697736865108i</v>
      </c>
      <c r="AR66" s="1" t="str">
        <f t="shared" ca="1" si="26"/>
        <v>1.44551164067165-0.387323676767756i</v>
      </c>
      <c r="AS66" s="1">
        <f t="shared" si="1"/>
        <v>-70</v>
      </c>
      <c r="AT66" s="1">
        <f t="shared" si="27"/>
        <v>0.34202014332566899</v>
      </c>
      <c r="AU66" s="1">
        <f t="shared" si="28"/>
        <v>-0.93969262078590798</v>
      </c>
      <c r="AV66" s="1">
        <f t="shared" ca="1" si="29"/>
        <v>1.4965037700928581</v>
      </c>
      <c r="AW66" s="1">
        <f t="array" aca="1" ref="AW66:AY66" ca="1">MMULT(AT66:AV66,$AW$7:$AY$9)</f>
        <v>-0.86602540378443815</v>
      </c>
      <c r="AX66" s="1">
        <f ca="1"/>
        <v>-0.98168074432751729</v>
      </c>
      <c r="AY66" s="17">
        <f ca="1"/>
        <v>1.2352434780717159</v>
      </c>
      <c r="AZ66" s="2"/>
      <c r="BA66" s="19">
        <f t="shared" ca="1" si="30"/>
        <v>-0.86602540378443815</v>
      </c>
      <c r="BB66" s="1">
        <f t="shared" ca="1" si="31"/>
        <v>1.2352434780717159</v>
      </c>
      <c r="BC66" s="1"/>
      <c r="BD66" s="1"/>
      <c r="BE66" s="1"/>
      <c r="BF66" s="1"/>
      <c r="BG66" s="1"/>
      <c r="BH66" s="25"/>
    </row>
    <row r="67" spans="7:60" x14ac:dyDescent="0.15">
      <c r="G67" s="3"/>
      <c r="H67" s="3"/>
      <c r="I67" s="3"/>
      <c r="J67" s="3"/>
      <c r="K67" s="3"/>
      <c r="L67" s="3"/>
      <c r="M67" s="3"/>
      <c r="X67" s="1">
        <f t="shared" si="32"/>
        <v>-68</v>
      </c>
      <c r="Y67" s="1">
        <f t="shared" si="7"/>
        <v>-1.1868238913561442</v>
      </c>
      <c r="Z67" s="1" t="str">
        <f t="shared" si="8"/>
        <v>0.374606593415916-0.927183854566786i</v>
      </c>
      <c r="AA67" s="1" t="str">
        <f t="shared" ca="1" si="9"/>
        <v>-0.619682319144551-0.927183854566786i</v>
      </c>
      <c r="AB67" s="1" t="str">
        <f t="shared" ca="1" si="10"/>
        <v>0.094742649877517</v>
      </c>
      <c r="AC67" s="1" t="str">
        <f t="shared" ca="1" si="11"/>
        <v>-0.0491262521826205</v>
      </c>
      <c r="AD67" s="1" t="str">
        <f t="shared" ca="1" si="12"/>
        <v>-0.0947213571288911</v>
      </c>
      <c r="AE67" s="1" t="str">
        <f t="shared" ca="1" si="13"/>
        <v>-0.620893386809709-0.927183854566786i</v>
      </c>
      <c r="AF67" s="1" t="str">
        <f t="shared" ca="1" si="14"/>
        <v>-0.0027665636521485</v>
      </c>
      <c r="AG67" s="1" t="str">
        <f t="shared" ca="1" si="15"/>
        <v>0.0491672946478171</v>
      </c>
      <c r="AH67" s="1" t="str">
        <f t="shared" ca="1" si="16"/>
        <v>-0.00190254171216992</v>
      </c>
      <c r="AI67" s="1" t="str">
        <f t="shared" ca="1" si="17"/>
        <v>-0.624182151750973-0.927183854566786i</v>
      </c>
      <c r="AJ67" s="1" t="str">
        <f t="shared" ca="1" si="18"/>
        <v>1.36291796525425-0.277628485587373i</v>
      </c>
      <c r="AK67" s="1" t="str">
        <f t="shared" ca="1" si="19"/>
        <v>-0.0000128873168645452</v>
      </c>
      <c r="AL67" s="1" t="str">
        <f t="shared" ca="1" si="20"/>
        <v>-8.85310738970243E-06</v>
      </c>
      <c r="AM67" s="1" t="str">
        <f t="shared" ca="1" si="21"/>
        <v>1.36289622483-0.277628485587373i</v>
      </c>
      <c r="AN67" s="1" t="str">
        <f t="shared" ca="1" si="22"/>
        <v>0.00149970893881571+0.00223952444036189i</v>
      </c>
      <c r="AO67" s="1" t="str">
        <f t="shared" ca="1" si="23"/>
        <v>-3.26169958944761E-06-4.88023476602935E-06i</v>
      </c>
      <c r="AP67" s="1" t="str">
        <f t="shared" ca="1" si="24"/>
        <v>0.00560150573918522+0.00832068918995268i</v>
      </c>
      <c r="AQ67" s="1" t="str">
        <f t="shared" ca="1" si="25"/>
        <v>0.00709795297841148+0.0105553333955485i</v>
      </c>
      <c r="AR67" s="1" t="str">
        <f t="shared" ca="1" si="26"/>
        <v>1.35579827185159-0.288183818982922i</v>
      </c>
      <c r="AS67" s="1">
        <f t="shared" si="1"/>
        <v>-68</v>
      </c>
      <c r="AT67" s="1">
        <f t="shared" si="27"/>
        <v>0.37460659341591601</v>
      </c>
      <c r="AU67" s="1">
        <f t="shared" si="28"/>
        <v>-0.92718385456678598</v>
      </c>
      <c r="AV67" s="1">
        <f t="shared" ca="1" si="29"/>
        <v>1.3860876117617311</v>
      </c>
      <c r="AW67" s="1">
        <f t="array" aca="1" ref="AW67:AY67" ca="1">MMULT(AT67:AV67,$AW$7:$AY$9)</f>
        <v>-0.84804809615642374</v>
      </c>
      <c r="AX67" s="1">
        <f ca="1"/>
        <v>-0.97203110584892527</v>
      </c>
      <c r="AY67" s="17">
        <f ca="1"/>
        <v>1.121253237831187</v>
      </c>
      <c r="AZ67" s="2"/>
      <c r="BA67" s="19">
        <f t="shared" ca="1" si="30"/>
        <v>-0.84804809615642374</v>
      </c>
      <c r="BB67" s="1">
        <f t="shared" ca="1" si="31"/>
        <v>1.121253237831187</v>
      </c>
      <c r="BC67" s="1"/>
      <c r="BD67" s="1"/>
      <c r="BE67" s="1"/>
      <c r="BF67" s="1"/>
      <c r="BG67" s="1"/>
      <c r="BH67" s="25"/>
    </row>
    <row r="68" spans="7:60" x14ac:dyDescent="0.15">
      <c r="G68" s="3"/>
      <c r="H68" s="3"/>
      <c r="I68" s="3"/>
      <c r="J68" s="3"/>
      <c r="K68" s="3"/>
      <c r="L68" s="3"/>
      <c r="M68" s="3"/>
      <c r="X68" s="1">
        <f t="shared" si="32"/>
        <v>-66</v>
      </c>
      <c r="Y68" s="1">
        <f t="shared" si="7"/>
        <v>-1.1519173063162575</v>
      </c>
      <c r="Z68" s="1" t="str">
        <f t="shared" si="8"/>
        <v>0.406736643075798-0.913545457642602i</v>
      </c>
      <c r="AA68" s="1" t="str">
        <f t="shared" ca="1" si="9"/>
        <v>-0.587552269484669-0.913545457642602i</v>
      </c>
      <c r="AB68" s="1" t="str">
        <f t="shared" ca="1" si="10"/>
        <v>0.094742649877517</v>
      </c>
      <c r="AC68" s="1" t="str">
        <f t="shared" ca="1" si="11"/>
        <v>-0.0491262521826205</v>
      </c>
      <c r="AD68" s="1" t="str">
        <f t="shared" ca="1" si="12"/>
        <v>-0.0947213571288911</v>
      </c>
      <c r="AE68" s="1" t="str">
        <f t="shared" ca="1" si="13"/>
        <v>-0.588763337149827-0.913545457642602i</v>
      </c>
      <c r="AF68" s="1" t="str">
        <f t="shared" ca="1" si="14"/>
        <v>-0.0027665636521485</v>
      </c>
      <c r="AG68" s="1" t="str">
        <f t="shared" ca="1" si="15"/>
        <v>0.0491672946478171</v>
      </c>
      <c r="AH68" s="1" t="str">
        <f t="shared" ca="1" si="16"/>
        <v>-0.00190254171216992</v>
      </c>
      <c r="AI68" s="1" t="str">
        <f t="shared" ca="1" si="17"/>
        <v>-0.592052102091091-0.913545457642602i</v>
      </c>
      <c r="AJ68" s="1" t="str">
        <f t="shared" ca="1" si="18"/>
        <v>1.27101020224918-0.189838454528876i</v>
      </c>
      <c r="AK68" s="1" t="str">
        <f t="shared" ca="1" si="19"/>
        <v>-0.0000128873168645452</v>
      </c>
      <c r="AL68" s="1" t="str">
        <f t="shared" ca="1" si="20"/>
        <v>-8.85310738970243E-06</v>
      </c>
      <c r="AM68" s="1" t="str">
        <f t="shared" ca="1" si="21"/>
        <v>1.27098846182493-0.189838454528876i</v>
      </c>
      <c r="AN68" s="1" t="str">
        <f t="shared" ca="1" si="22"/>
        <v>0.00142210185891571+0.00220658218938477i</v>
      </c>
      <c r="AO68" s="1" t="str">
        <f t="shared" ca="1" si="23"/>
        <v>-3.09258298478275E-06-4.80844902634625E-06i</v>
      </c>
      <c r="AP68" s="1" t="str">
        <f t="shared" ca="1" si="24"/>
        <v>0.00531316577774086+0.0081982961378127i</v>
      </c>
      <c r="AQ68" s="1" t="str">
        <f t="shared" ca="1" si="25"/>
        <v>0.00673217505367179+0.0104000698781711i</v>
      </c>
      <c r="AR68" s="1" t="str">
        <f t="shared" ca="1" si="26"/>
        <v>1.26425628677126-0.200238524407047i</v>
      </c>
      <c r="AS68" s="1">
        <f t="shared" si="1"/>
        <v>-66</v>
      </c>
      <c r="AT68" s="1">
        <f t="shared" si="27"/>
        <v>0.40673664307579799</v>
      </c>
      <c r="AU68" s="1">
        <f t="shared" si="28"/>
        <v>-0.91354545764260198</v>
      </c>
      <c r="AV68" s="1">
        <f t="shared" ca="1" si="29"/>
        <v>1.280015400414138</v>
      </c>
      <c r="AW68" s="1">
        <f t="array" aca="1" ref="AW68:AY68" ca="1">MMULT(AT68:AV68,$AW$7:$AY$9)</f>
        <v>-0.82903757255504307</v>
      </c>
      <c r="AX68" s="1">
        <f ca="1"/>
        <v>-0.96326049569601246</v>
      </c>
      <c r="AY68" s="17">
        <f ca="1"/>
        <v>1.0115657892697243</v>
      </c>
      <c r="AZ68" s="2"/>
      <c r="BA68" s="19">
        <f t="shared" ca="1" si="30"/>
        <v>-0.82903757255504307</v>
      </c>
      <c r="BB68" s="1">
        <f t="shared" ca="1" si="31"/>
        <v>1.0115657892697243</v>
      </c>
      <c r="BC68" s="1"/>
      <c r="BD68" s="1"/>
      <c r="BE68" s="1"/>
      <c r="BF68" s="1"/>
      <c r="BG68" s="1"/>
      <c r="BH68" s="25"/>
    </row>
    <row r="69" spans="7:60" x14ac:dyDescent="0.15">
      <c r="G69" s="3"/>
      <c r="H69" s="3"/>
      <c r="I69" s="3"/>
      <c r="J69" s="3"/>
      <c r="K69" s="3"/>
      <c r="L69" s="3"/>
      <c r="M69" s="3"/>
      <c r="X69" s="1">
        <f t="shared" si="32"/>
        <v>-64</v>
      </c>
      <c r="Y69" s="1">
        <f t="shared" si="7"/>
        <v>-1.1170107212763709</v>
      </c>
      <c r="Z69" s="1" t="str">
        <f t="shared" si="8"/>
        <v>0.438371146789078-0.898794046299167i</v>
      </c>
      <c r="AA69" s="1" t="str">
        <f t="shared" ca="1" si="9"/>
        <v>-0.555917765771389-0.898794046299167i</v>
      </c>
      <c r="AB69" s="1" t="str">
        <f t="shared" ca="1" si="10"/>
        <v>0.094742649877517</v>
      </c>
      <c r="AC69" s="1" t="str">
        <f t="shared" ca="1" si="11"/>
        <v>-0.0491262521826205</v>
      </c>
      <c r="AD69" s="1" t="str">
        <f t="shared" ca="1" si="12"/>
        <v>-0.0947213571288911</v>
      </c>
      <c r="AE69" s="1" t="str">
        <f t="shared" ca="1" si="13"/>
        <v>-0.557128833436547-0.898794046299167i</v>
      </c>
      <c r="AF69" s="1" t="str">
        <f t="shared" ca="1" si="14"/>
        <v>-0.0027665636521485</v>
      </c>
      <c r="AG69" s="1" t="str">
        <f t="shared" ca="1" si="15"/>
        <v>0.0491672946478171</v>
      </c>
      <c r="AH69" s="1" t="str">
        <f t="shared" ca="1" si="16"/>
        <v>-0.00190254171216992</v>
      </c>
      <c r="AI69" s="1" t="str">
        <f t="shared" ca="1" si="17"/>
        <v>-0.560417598377811-0.898794046299167i</v>
      </c>
      <c r="AJ69" s="1" t="str">
        <f t="shared" ca="1" si="18"/>
        <v>1.17830450238506-0.112940644904025i</v>
      </c>
      <c r="AK69" s="1" t="str">
        <f t="shared" ca="1" si="19"/>
        <v>-0.0000128873168645452</v>
      </c>
      <c r="AL69" s="1" t="str">
        <f t="shared" ca="1" si="20"/>
        <v>-8.85310738970243E-06</v>
      </c>
      <c r="AM69" s="1" t="str">
        <f t="shared" ca="1" si="21"/>
        <v>1.17828276196081-0.112940644904025i</v>
      </c>
      <c r="AN69" s="1" t="str">
        <f t="shared" ca="1" si="22"/>
        <v>0.00134569172313125+0.00217095155790782i</v>
      </c>
      <c r="AO69" s="1" t="str">
        <f t="shared" ca="1" si="23"/>
        <v>-0.0000029260746875694-4.73080493220931E-06i</v>
      </c>
      <c r="AP69" s="1" t="str">
        <f t="shared" ca="1" si="24"/>
        <v>0.00502927292112981+0.00806591472467947i</v>
      </c>
      <c r="AQ69" s="1" t="str">
        <f t="shared" ca="1" si="25"/>
        <v>0.00637203856957349+0.0102321354776551i</v>
      </c>
      <c r="AR69" s="1" t="str">
        <f t="shared" ca="1" si="26"/>
        <v>1.17191072339124-0.12317278038168i</v>
      </c>
      <c r="AS69" s="1">
        <f t="shared" si="1"/>
        <v>-64</v>
      </c>
      <c r="AT69" s="1">
        <f t="shared" si="27"/>
        <v>0.43837114678907801</v>
      </c>
      <c r="AU69" s="1">
        <f t="shared" si="28"/>
        <v>-0.89879404629916704</v>
      </c>
      <c r="AV69" s="1">
        <f t="shared" ca="1" si="29"/>
        <v>1.1783659352791616</v>
      </c>
      <c r="AW69" s="1">
        <f t="array" aca="1" ref="AW69:AY69" ca="1">MMULT(AT69:AV69,$AW$7:$AY$9)</f>
        <v>-0.80901699437494734</v>
      </c>
      <c r="AX69" s="1">
        <f ca="1"/>
        <v>-0.95536235026028549</v>
      </c>
      <c r="AY69" s="17">
        <f ca="1"/>
        <v>0.90626737773352728</v>
      </c>
      <c r="AZ69" s="2"/>
      <c r="BA69" s="19">
        <f t="shared" ca="1" si="30"/>
        <v>-0.80901699437494734</v>
      </c>
      <c r="BB69" s="1">
        <f t="shared" ca="1" si="31"/>
        <v>0.90626737773352728</v>
      </c>
      <c r="BC69" s="1"/>
      <c r="BD69" s="1"/>
      <c r="BE69" s="1"/>
      <c r="BF69" s="1"/>
      <c r="BG69" s="1"/>
      <c r="BH69" s="25"/>
    </row>
    <row r="70" spans="7:60" x14ac:dyDescent="0.15">
      <c r="G70" s="3"/>
      <c r="H70" s="3"/>
      <c r="I70" s="3"/>
      <c r="J70" s="3"/>
      <c r="K70" s="3"/>
      <c r="L70" s="3"/>
      <c r="M70" s="3"/>
      <c r="X70" s="1">
        <f t="shared" si="32"/>
        <v>-62</v>
      </c>
      <c r="Y70" s="1">
        <f t="shared" si="7"/>
        <v>-1.0821041362364843</v>
      </c>
      <c r="Z70" s="1" t="str">
        <f t="shared" si="8"/>
        <v>0.469471562785895-0.882947592858925i</v>
      </c>
      <c r="AA70" s="1" t="str">
        <f t="shared" ca="1" si="9"/>
        <v>-0.524817349774572-0.882947592858925i</v>
      </c>
      <c r="AB70" s="1" t="str">
        <f t="shared" ca="1" si="10"/>
        <v>0.094742649877517</v>
      </c>
      <c r="AC70" s="1" t="str">
        <f t="shared" ca="1" si="11"/>
        <v>-0.0491262521826205</v>
      </c>
      <c r="AD70" s="1" t="str">
        <f t="shared" ca="1" si="12"/>
        <v>-0.0947213571288911</v>
      </c>
      <c r="AE70" s="1" t="str">
        <f t="shared" ca="1" si="13"/>
        <v>-0.52602841743973-0.882947592858925i</v>
      </c>
      <c r="AF70" s="1" t="str">
        <f t="shared" ca="1" si="14"/>
        <v>-0.0027665636521485</v>
      </c>
      <c r="AG70" s="1" t="str">
        <f t="shared" ca="1" si="15"/>
        <v>0.0491672946478171</v>
      </c>
      <c r="AH70" s="1" t="str">
        <f t="shared" ca="1" si="16"/>
        <v>-0.00190254171216992</v>
      </c>
      <c r="AI70" s="1" t="str">
        <f t="shared" ca="1" si="17"/>
        <v>-0.529317182380994-0.882947592858925i</v>
      </c>
      <c r="AJ70" s="1" t="str">
        <f t="shared" ca="1" si="18"/>
        <v>1.08576144816434-0.0465340830779214i</v>
      </c>
      <c r="AK70" s="1" t="str">
        <f t="shared" ca="1" si="19"/>
        <v>-0.0000128873168645452</v>
      </c>
      <c r="AL70" s="1" t="str">
        <f t="shared" ca="1" si="20"/>
        <v>-8.85310738970243E-06</v>
      </c>
      <c r="AM70" s="1" t="str">
        <f t="shared" ca="1" si="21"/>
        <v>1.08573970774009-0.0465340830779214i</v>
      </c>
      <c r="AN70" s="1" t="str">
        <f t="shared" ca="1" si="22"/>
        <v>0.00127057162544271+0.002132675956367i</v>
      </c>
      <c r="AO70" s="1" t="str">
        <f t="shared" ca="1" si="23"/>
        <v>-2.76237756251909E-06-4.64739708098711E-06i</v>
      </c>
      <c r="AP70" s="1" t="str">
        <f t="shared" ca="1" si="24"/>
        <v>0.00475017304906759+0.00792370623691313i</v>
      </c>
      <c r="AQ70" s="1" t="str">
        <f t="shared" ca="1" si="25"/>
        <v>0.00601798229694778+0.0100517347961991i</v>
      </c>
      <c r="AR70" s="1" t="str">
        <f t="shared" ca="1" si="26"/>
        <v>1.07972172544314-0.0565858178741205i</v>
      </c>
      <c r="AS70" s="1">
        <f t="shared" si="1"/>
        <v>-62</v>
      </c>
      <c r="AT70" s="1">
        <f t="shared" si="27"/>
        <v>0.46947156278589502</v>
      </c>
      <c r="AU70" s="1">
        <f t="shared" si="28"/>
        <v>-0.88294759285892499</v>
      </c>
      <c r="AV70" s="1">
        <f t="shared" ca="1" si="29"/>
        <v>1.0812034772319199</v>
      </c>
      <c r="AW70" s="1">
        <f t="array" aca="1" ref="AW70:AY70" ca="1">MMULT(AT70:AV70,$AW$7:$AY$9)</f>
        <v>-0.78801075360671924</v>
      </c>
      <c r="AX70" s="1">
        <f ca="1"/>
        <v>-0.94832591351276307</v>
      </c>
      <c r="AY70" s="17">
        <f ca="1"/>
        <v>0.80543030309192454</v>
      </c>
      <c r="AZ70" s="2"/>
      <c r="BA70" s="19">
        <f t="shared" ca="1" si="30"/>
        <v>-0.78801075360671924</v>
      </c>
      <c r="BB70" s="1">
        <f t="shared" ca="1" si="31"/>
        <v>0.80543030309192454</v>
      </c>
      <c r="BC70" s="1"/>
      <c r="BD70" s="1"/>
      <c r="BE70" s="1"/>
      <c r="BF70" s="1"/>
      <c r="BG70" s="1"/>
      <c r="BH70" s="25"/>
    </row>
    <row r="71" spans="7:60" x14ac:dyDescent="0.15">
      <c r="G71" s="3"/>
      <c r="H71" s="3"/>
      <c r="I71" s="3"/>
      <c r="J71" s="3"/>
      <c r="K71" s="3"/>
      <c r="L71" s="3"/>
      <c r="M71" s="3"/>
      <c r="X71" s="1">
        <f t="shared" si="32"/>
        <v>-60</v>
      </c>
      <c r="Y71" s="1">
        <f t="shared" si="7"/>
        <v>-1.0471975511965976</v>
      </c>
      <c r="Z71" s="1" t="str">
        <f t="shared" si="8"/>
        <v>0.499999999999998-0.86602540378444i</v>
      </c>
      <c r="AA71" s="1" t="str">
        <f t="shared" ca="1" si="9"/>
        <v>-0.494288912560469-0.86602540378444i</v>
      </c>
      <c r="AB71" s="1" t="str">
        <f t="shared" ca="1" si="10"/>
        <v>0.094742649877517</v>
      </c>
      <c r="AC71" s="1" t="str">
        <f t="shared" ca="1" si="11"/>
        <v>-0.0491262521826205</v>
      </c>
      <c r="AD71" s="1" t="str">
        <f t="shared" ca="1" si="12"/>
        <v>-0.0947213571288911</v>
      </c>
      <c r="AE71" s="1" t="str">
        <f t="shared" ca="1" si="13"/>
        <v>-0.495499980225627-0.86602540378444i</v>
      </c>
      <c r="AF71" s="1" t="str">
        <f t="shared" ca="1" si="14"/>
        <v>-0.0027665636521485</v>
      </c>
      <c r="AG71" s="1" t="str">
        <f t="shared" ca="1" si="15"/>
        <v>0.0491672946478171</v>
      </c>
      <c r="AH71" s="1" t="str">
        <f t="shared" ca="1" si="16"/>
        <v>-0.00190254171216992</v>
      </c>
      <c r="AI71" s="1" t="str">
        <f t="shared" ca="1" si="17"/>
        <v>-0.498788745166891-0.86602540378444i</v>
      </c>
      <c r="AJ71" s="1" t="str">
        <f t="shared" ca="1" si="18"/>
        <v>0.994269815976066+0.00985908762424181i</v>
      </c>
      <c r="AK71" s="1" t="str">
        <f t="shared" ca="1" si="19"/>
        <v>-0.0000128873168645452</v>
      </c>
      <c r="AL71" s="1" t="str">
        <f t="shared" ca="1" si="20"/>
        <v>-8.85310738970243E-06</v>
      </c>
      <c r="AM71" s="1" t="str">
        <f t="shared" ca="1" si="21"/>
        <v>0.994248075551812+0.00985908762424181i</v>
      </c>
      <c r="AN71" s="1" t="str">
        <f t="shared" ca="1" si="22"/>
        <v>0.00119683308811779+0.0020918020176869i</v>
      </c>
      <c r="AO71" s="1" t="str">
        <f t="shared" ca="1" si="23"/>
        <v>-2.60169104936316E-06-4.55832709229839E-06i</v>
      </c>
      <c r="AP71" s="1" t="str">
        <f t="shared" ca="1" si="24"/>
        <v>0.00447620620175636+0.00777184393365053i</v>
      </c>
      <c r="AQ71" s="1" t="str">
        <f t="shared" ca="1" si="25"/>
        <v>0.00567043759882479+0.00985908762424513i</v>
      </c>
      <c r="AR71" s="1" t="str">
        <f t="shared" ca="1" si="26"/>
        <v>0.988577637952987-3.32026073301961E-15i</v>
      </c>
      <c r="AS71" s="1">
        <f t="shared" si="1"/>
        <v>-60</v>
      </c>
      <c r="AT71" s="1">
        <f t="shared" si="27"/>
        <v>0.499999999999998</v>
      </c>
      <c r="AU71" s="1">
        <f t="shared" si="28"/>
        <v>-0.86602540378444004</v>
      </c>
      <c r="AV71" s="1">
        <f t="shared" ca="1" si="29"/>
        <v>0.98857763795298703</v>
      </c>
      <c r="AW71" s="1">
        <f t="array" aca="1" ref="AW71:AY71" ca="1">MMULT(AT71:AV71,$AW$7:$AY$9)</f>
        <v>-0.76604444311897968</v>
      </c>
      <c r="AX71" s="1">
        <f ca="1"/>
        <v>-0.94213623897628385</v>
      </c>
      <c r="AY71" s="17">
        <f ca="1"/>
        <v>0.70911280106543173</v>
      </c>
      <c r="AZ71" s="2"/>
      <c r="BA71" s="19">
        <f t="shared" ca="1" si="30"/>
        <v>-0.76604444311897968</v>
      </c>
      <c r="BB71" s="1">
        <f t="shared" ca="1" si="31"/>
        <v>0.70911280106543173</v>
      </c>
      <c r="BC71" s="1"/>
      <c r="BD71" s="1"/>
      <c r="BE71" s="1"/>
      <c r="BF71" s="1"/>
      <c r="BG71" s="1"/>
      <c r="BH71" s="25"/>
    </row>
    <row r="72" spans="7:60" x14ac:dyDescent="0.15">
      <c r="G72" s="3"/>
      <c r="H72" s="3"/>
      <c r="I72" s="3"/>
      <c r="J72" s="3"/>
      <c r="K72" s="3"/>
      <c r="L72" s="3"/>
      <c r="M72" s="3"/>
      <c r="X72" s="1">
        <f t="shared" si="32"/>
        <v>-58</v>
      </c>
      <c r="Y72" s="1">
        <f t="shared" si="7"/>
        <v>-1.0122909661567112</v>
      </c>
      <c r="Z72" s="1" t="str">
        <f t="shared" si="8"/>
        <v>0.529919264233206-0.848048096156425i</v>
      </c>
      <c r="AA72" s="1" t="str">
        <f t="shared" ca="1" si="9"/>
        <v>-0.464369648327261-0.848048096156425i</v>
      </c>
      <c r="AB72" s="1" t="str">
        <f t="shared" ca="1" si="10"/>
        <v>0.094742649877517</v>
      </c>
      <c r="AC72" s="1" t="str">
        <f t="shared" ca="1" si="11"/>
        <v>-0.0491262521826205</v>
      </c>
      <c r="AD72" s="1" t="str">
        <f t="shared" ca="1" si="12"/>
        <v>-0.0947213571288911</v>
      </c>
      <c r="AE72" s="1" t="str">
        <f t="shared" ca="1" si="13"/>
        <v>-0.465580715992419-0.848048096156425i</v>
      </c>
      <c r="AF72" s="1" t="str">
        <f t="shared" ca="1" si="14"/>
        <v>-0.0027665636521485</v>
      </c>
      <c r="AG72" s="1" t="str">
        <f t="shared" ca="1" si="15"/>
        <v>0.0491672946478171</v>
      </c>
      <c r="AH72" s="1" t="str">
        <f t="shared" ca="1" si="16"/>
        <v>-0.00190254171216992</v>
      </c>
      <c r="AI72" s="1" t="str">
        <f t="shared" ca="1" si="17"/>
        <v>-0.468869480933683-0.848048096156425i</v>
      </c>
      <c r="AJ72" s="1" t="str">
        <f t="shared" ca="1" si="18"/>
        <v>0.904640742386354+0.0567841772183169i</v>
      </c>
      <c r="AK72" s="1" t="str">
        <f t="shared" ca="1" si="19"/>
        <v>-0.0000128873168645452</v>
      </c>
      <c r="AL72" s="1" t="str">
        <f t="shared" ca="1" si="20"/>
        <v>-8.85310738970243E-06</v>
      </c>
      <c r="AM72" s="1" t="str">
        <f t="shared" ca="1" si="21"/>
        <v>0.9046190019621+0.0567841772183169i</v>
      </c>
      <c r="AN72" s="1" t="str">
        <f t="shared" ca="1" si="22"/>
        <v>0.00112456595020562+0.00204837954046565i</v>
      </c>
      <c r="AO72" s="1" t="str">
        <f t="shared" ca="1" si="23"/>
        <v>-2.44421091986593E-06-4.46370348420414E-06i</v>
      </c>
      <c r="AP72" s="1" t="str">
        <f t="shared" ca="1" si="24"/>
        <v>0.00420770616559804+0.00761051283571552i</v>
      </c>
      <c r="AQ72" s="1" t="str">
        <f t="shared" ca="1" si="25"/>
        <v>0.00532982790488379+0.00965442867269697i</v>
      </c>
      <c r="AR72" s="1" t="str">
        <f t="shared" ca="1" si="26"/>
        <v>0.899289174057216+0.0471297485456199i</v>
      </c>
      <c r="AS72" s="1">
        <f t="shared" si="1"/>
        <v>-58</v>
      </c>
      <c r="AT72" s="1">
        <f t="shared" si="27"/>
        <v>0.52991926423320601</v>
      </c>
      <c r="AU72" s="1">
        <f t="shared" si="28"/>
        <v>-0.84804809615642496</v>
      </c>
      <c r="AV72" s="1">
        <f t="shared" ca="1" si="29"/>
        <v>0.90052330995620722</v>
      </c>
      <c r="AW72" s="1">
        <f t="array" aca="1" ref="AW72:AY72" ca="1">MMULT(AT72:AV72,$AW$7:$AY$9)</f>
        <v>-0.74314482547739302</v>
      </c>
      <c r="AX72" s="1">
        <f ca="1"/>
        <v>-0.93677420467674799</v>
      </c>
      <c r="AY72" s="17">
        <f ca="1"/>
        <v>0.61735896332110074</v>
      </c>
      <c r="AZ72" s="2"/>
      <c r="BA72" s="19">
        <f t="shared" ca="1" si="30"/>
        <v>-0.74314482547739302</v>
      </c>
      <c r="BB72" s="1">
        <f t="shared" ca="1" si="31"/>
        <v>0.61735896332110074</v>
      </c>
      <c r="BC72" s="1"/>
      <c r="BD72" s="1"/>
      <c r="BE72" s="1"/>
      <c r="BF72" s="1"/>
      <c r="BG72" s="1"/>
      <c r="BH72" s="25"/>
    </row>
    <row r="73" spans="7:60" x14ac:dyDescent="0.15">
      <c r="G73" s="3"/>
      <c r="H73" s="3"/>
      <c r="I73" s="3"/>
      <c r="J73" s="3"/>
      <c r="K73" s="3"/>
      <c r="L73" s="3"/>
      <c r="M73" s="3"/>
      <c r="X73" s="1">
        <f t="shared" si="32"/>
        <v>-56</v>
      </c>
      <c r="Y73" s="1">
        <f t="shared" si="7"/>
        <v>-0.97738438111682457</v>
      </c>
      <c r="Z73" s="1" t="str">
        <f t="shared" si="8"/>
        <v>0.559192903470746-0.829037572555042i</v>
      </c>
      <c r="AA73" s="1" t="str">
        <f t="shared" ca="1" si="9"/>
        <v>-0.435096009089721-0.829037572555042i</v>
      </c>
      <c r="AB73" s="1" t="str">
        <f t="shared" ca="1" si="10"/>
        <v>0.094742649877517</v>
      </c>
      <c r="AC73" s="1" t="str">
        <f t="shared" ca="1" si="11"/>
        <v>-0.0491262521826205</v>
      </c>
      <c r="AD73" s="1" t="str">
        <f t="shared" ca="1" si="12"/>
        <v>-0.0947213571288911</v>
      </c>
      <c r="AE73" s="1" t="str">
        <f t="shared" ca="1" si="13"/>
        <v>-0.436307076754879-0.829037572555042i</v>
      </c>
      <c r="AF73" s="1" t="str">
        <f t="shared" ca="1" si="14"/>
        <v>-0.0027665636521485</v>
      </c>
      <c r="AG73" s="1" t="str">
        <f t="shared" ca="1" si="15"/>
        <v>0.0491672946478171</v>
      </c>
      <c r="AH73" s="1" t="str">
        <f t="shared" ca="1" si="16"/>
        <v>-0.00190254171216992</v>
      </c>
      <c r="AI73" s="1" t="str">
        <f t="shared" ca="1" si="17"/>
        <v>-0.439595841696143-0.829037572555042i</v>
      </c>
      <c r="AJ73" s="1" t="str">
        <f t="shared" ca="1" si="18"/>
        <v>0.817603002613233+0.0948441001377309i</v>
      </c>
      <c r="AK73" s="1" t="str">
        <f t="shared" ca="1" si="19"/>
        <v>-0.0000128873168645452</v>
      </c>
      <c r="AL73" s="1" t="str">
        <f t="shared" ca="1" si="20"/>
        <v>-8.85310738970243E-06</v>
      </c>
      <c r="AM73" s="1" t="str">
        <f t="shared" ca="1" si="21"/>
        <v>0.817581262188979+0.0948441001377309i</v>
      </c>
      <c r="AN73" s="1" t="str">
        <f t="shared" ca="1" si="22"/>
        <v>0.00105385825808189+0.00200246142830302i</v>
      </c>
      <c r="AO73" s="1" t="str">
        <f t="shared" ca="1" si="23"/>
        <v>-2.29012903930731E-06-4.36364154099522E-06i</v>
      </c>
      <c r="AP73" s="1" t="str">
        <f t="shared" ca="1" si="24"/>
        <v>0.00394500006652756+0.00743990950019985i</v>
      </c>
      <c r="AQ73" s="1" t="str">
        <f t="shared" ca="1" si="25"/>
        <v>0.00499656819557014+0.00943800728696187i</v>
      </c>
      <c r="AR73" s="1" t="str">
        <f t="shared" ca="1" si="26"/>
        <v>0.812584693993409+0.085406092850769i</v>
      </c>
      <c r="AS73" s="1">
        <f t="shared" si="1"/>
        <v>-56</v>
      </c>
      <c r="AT73" s="1">
        <f t="shared" si="27"/>
        <v>0.55919290347074602</v>
      </c>
      <c r="AU73" s="1">
        <f t="shared" si="28"/>
        <v>-0.82903757255504196</v>
      </c>
      <c r="AV73" s="1">
        <f t="shared" ca="1" si="29"/>
        <v>0.81706063765695902</v>
      </c>
      <c r="AW73" s="1">
        <f t="array" aca="1" ref="AW73:AY73" ca="1">MMULT(AT73:AV73,$AW$7:$AY$9)</f>
        <v>-0.71933980033865152</v>
      </c>
      <c r="AX73" s="1">
        <f ca="1"/>
        <v>-0.93221654108467833</v>
      </c>
      <c r="AY73" s="17">
        <f ca="1"/>
        <v>0.53019869651411189</v>
      </c>
      <c r="AZ73" s="2"/>
      <c r="BA73" s="19">
        <f t="shared" ca="1" si="30"/>
        <v>-0.71933980033865152</v>
      </c>
      <c r="BB73" s="1">
        <f t="shared" ca="1" si="31"/>
        <v>0.53019869651411189</v>
      </c>
      <c r="BC73" s="1"/>
      <c r="BD73" s="1"/>
      <c r="BE73" s="1"/>
      <c r="BF73" s="1"/>
      <c r="BG73" s="1"/>
      <c r="BH73" s="25"/>
    </row>
    <row r="74" spans="7:60" x14ac:dyDescent="0.15">
      <c r="G74" s="3"/>
      <c r="H74" s="3"/>
      <c r="I74" s="3"/>
      <c r="J74" s="3"/>
      <c r="K74" s="3"/>
      <c r="L74" s="3"/>
      <c r="M74" s="3"/>
      <c r="X74" s="1">
        <f t="shared" si="32"/>
        <v>-54</v>
      </c>
      <c r="Y74" s="1">
        <f t="shared" si="7"/>
        <v>-0.94247779607693793</v>
      </c>
      <c r="Z74" s="1" t="str">
        <f t="shared" si="8"/>
        <v>0.587785252292473-0.809016994374947i</v>
      </c>
      <c r="AA74" s="1" t="str">
        <f t="shared" ca="1" si="9"/>
        <v>-0.406503660267994-0.809016994374947i</v>
      </c>
      <c r="AB74" s="1" t="str">
        <f t="shared" ca="1" si="10"/>
        <v>0.094742649877517</v>
      </c>
      <c r="AC74" s="1" t="str">
        <f t="shared" ca="1" si="11"/>
        <v>-0.0491262521826205</v>
      </c>
      <c r="AD74" s="1" t="str">
        <f t="shared" ca="1" si="12"/>
        <v>-0.0947213571288911</v>
      </c>
      <c r="AE74" s="1" t="str">
        <f t="shared" ca="1" si="13"/>
        <v>-0.407714727933152-0.809016994374947i</v>
      </c>
      <c r="AF74" s="1" t="str">
        <f t="shared" ca="1" si="14"/>
        <v>-0.0027665636521485</v>
      </c>
      <c r="AG74" s="1" t="str">
        <f t="shared" ca="1" si="15"/>
        <v>0.0491672946478171</v>
      </c>
      <c r="AH74" s="1" t="str">
        <f t="shared" ca="1" si="16"/>
        <v>-0.00190254171216992</v>
      </c>
      <c r="AI74" s="1" t="str">
        <f t="shared" ca="1" si="17"/>
        <v>-0.411003492874416-0.809016994374947i</v>
      </c>
      <c r="AJ74" s="1" t="str">
        <f t="shared" ca="1" si="18"/>
        <v>0.733799428681851+0.124689231684473i</v>
      </c>
      <c r="AK74" s="1" t="str">
        <f t="shared" ca="1" si="19"/>
        <v>-0.0000128873168645452</v>
      </c>
      <c r="AL74" s="1" t="str">
        <f t="shared" ca="1" si="20"/>
        <v>-8.85310738970243E-06</v>
      </c>
      <c r="AM74" s="1" t="str">
        <f t="shared" ca="1" si="21"/>
        <v>0.733777688257597+0.124689231684473i</v>
      </c>
      <c r="AN74" s="1" t="str">
        <f t="shared" ca="1" si="22"/>
        <v>0.000984796158177731+0.00195410362534554i</v>
      </c>
      <c r="AO74" s="1" t="str">
        <f t="shared" ca="1" si="23"/>
        <v>-2.13963313272422E-06-4.25826317273604E-06i</v>
      </c>
      <c r="AP74" s="1" t="str">
        <f t="shared" ca="1" si="24"/>
        <v>0.00368840797145979+0.00726024178098838i</v>
      </c>
      <c r="AQ74" s="1" t="str">
        <f t="shared" ca="1" si="25"/>
        <v>0.0046710644965048+0.00921008714316118i</v>
      </c>
      <c r="AR74" s="1" t="str">
        <f t="shared" ca="1" si="26"/>
        <v>0.729106623761092+0.115479144541312i</v>
      </c>
      <c r="AS74" s="1">
        <f t="shared" si="1"/>
        <v>-54</v>
      </c>
      <c r="AT74" s="1">
        <f t="shared" si="27"/>
        <v>0.58778525229247303</v>
      </c>
      <c r="AU74" s="1">
        <f t="shared" si="28"/>
        <v>-0.80901699437494701</v>
      </c>
      <c r="AV74" s="1">
        <f t="shared" ca="1" si="29"/>
        <v>0.73819502953914007</v>
      </c>
      <c r="AW74" s="1">
        <f t="array" aca="1" ref="AW74:AY74" ca="1">MMULT(AT74:AV74,$AW$7:$AY$9)</f>
        <v>-0.69465837045899681</v>
      </c>
      <c r="AX74" s="1">
        <f ca="1"/>
        <v>-0.928435872021112</v>
      </c>
      <c r="AY74" s="17">
        <f ca="1"/>
        <v>0.44764772034708233</v>
      </c>
      <c r="AZ74" s="2"/>
      <c r="BA74" s="19">
        <f t="shared" ca="1" si="30"/>
        <v>-0.69465837045899681</v>
      </c>
      <c r="BB74" s="1">
        <f t="shared" ca="1" si="31"/>
        <v>0.44764772034708233</v>
      </c>
      <c r="BC74" s="1"/>
      <c r="BD74" s="1"/>
      <c r="BE74" s="1"/>
      <c r="BF74" s="1"/>
      <c r="BG74" s="1"/>
      <c r="BH74" s="25"/>
    </row>
    <row r="75" spans="7:60" x14ac:dyDescent="0.15">
      <c r="G75" s="3"/>
      <c r="H75" s="3"/>
      <c r="I75" s="3"/>
      <c r="J75" s="3"/>
      <c r="K75" s="3"/>
      <c r="L75" s="3"/>
      <c r="M75" s="3"/>
      <c r="X75" s="1">
        <f t="shared" si="32"/>
        <v>-52</v>
      </c>
      <c r="Y75" s="1">
        <f t="shared" si="7"/>
        <v>-0.90757121103705141</v>
      </c>
      <c r="Z75" s="1" t="str">
        <f t="shared" si="8"/>
        <v>0.615661475325659-0.788010753606722i</v>
      </c>
      <c r="AA75" s="1" t="str">
        <f t="shared" ca="1" si="9"/>
        <v>-0.378627437234808-0.788010753606722i</v>
      </c>
      <c r="AB75" s="1" t="str">
        <f t="shared" ca="1" si="10"/>
        <v>0.094742649877517</v>
      </c>
      <c r="AC75" s="1" t="str">
        <f t="shared" ca="1" si="11"/>
        <v>-0.0491262521826205</v>
      </c>
      <c r="AD75" s="1" t="str">
        <f t="shared" ca="1" si="12"/>
        <v>-0.0947213571288911</v>
      </c>
      <c r="AE75" s="1" t="str">
        <f t="shared" ca="1" si="13"/>
        <v>-0.379838504899966-0.788010753606722i</v>
      </c>
      <c r="AF75" s="1" t="str">
        <f t="shared" ca="1" si="14"/>
        <v>-0.0027665636521485</v>
      </c>
      <c r="AG75" s="1" t="str">
        <f t="shared" ca="1" si="15"/>
        <v>0.0491672946478171</v>
      </c>
      <c r="AH75" s="1" t="str">
        <f t="shared" ca="1" si="16"/>
        <v>-0.00190254171216992</v>
      </c>
      <c r="AI75" s="1" t="str">
        <f t="shared" ca="1" si="17"/>
        <v>-0.38312726984123-0.788010753606722i</v>
      </c>
      <c r="AJ75" s="1" t="str">
        <f t="shared" ca="1" si="18"/>
        <v>0.653784481193223+0.147007095905347i</v>
      </c>
      <c r="AK75" s="1" t="str">
        <f t="shared" ca="1" si="19"/>
        <v>-0.0000128873168645452</v>
      </c>
      <c r="AL75" s="1" t="str">
        <f t="shared" ca="1" si="20"/>
        <v>-8.85310738970243E-06</v>
      </c>
      <c r="AM75" s="1" t="str">
        <f t="shared" ca="1" si="21"/>
        <v>0.653762740768969+0.147007095905347i</v>
      </c>
      <c r="AN75" s="1" t="str">
        <f t="shared" ca="1" si="22"/>
        <v>0.000917463792023697+0.00190336504812717i</v>
      </c>
      <c r="AO75" s="1" t="str">
        <f t="shared" ca="1" si="23"/>
        <v>-1.99290655619673E-06-4.14769676673604E-06i</v>
      </c>
      <c r="AP75" s="1" t="str">
        <f t="shared" ca="1" si="24"/>
        <v>0.00343824249833762+0.00707172857552129i</v>
      </c>
      <c r="AQ75" s="1" t="str">
        <f t="shared" ca="1" si="25"/>
        <v>0.00435371338380512+0.00897094592688172i</v>
      </c>
      <c r="AR75" s="1" t="str">
        <f t="shared" ca="1" si="26"/>
        <v>0.649409027385164+0.138036149978465i</v>
      </c>
      <c r="AS75" s="1">
        <f t="shared" ref="AS75:AS138" si="58">X75</f>
        <v>-52</v>
      </c>
      <c r="AT75" s="1">
        <f t="shared" si="27"/>
        <v>0.61566147532565896</v>
      </c>
      <c r="AU75" s="1">
        <f t="shared" si="28"/>
        <v>-0.78801075360672201</v>
      </c>
      <c r="AV75" s="1">
        <f t="shared" ca="1" si="29"/>
        <v>0.66391721136766901</v>
      </c>
      <c r="AW75" s="1">
        <f t="array" aca="1" ref="AW75:AY75" ca="1">MMULT(AT75:AV75,$AW$7:$AY$9)</f>
        <v>-0.66913060635885813</v>
      </c>
      <c r="AX75" s="1">
        <f ca="1"/>
        <v>-0.92540076846468822</v>
      </c>
      <c r="AY75" s="17">
        <f ca="1"/>
        <v>0.36970760461344915</v>
      </c>
      <c r="AZ75" s="2"/>
      <c r="BA75" s="19">
        <f t="shared" ca="1" si="30"/>
        <v>-0.66913060635885813</v>
      </c>
      <c r="BB75" s="1">
        <f t="shared" ca="1" si="31"/>
        <v>0.36970760461344915</v>
      </c>
      <c r="BC75" s="1"/>
      <c r="BD75" s="1"/>
      <c r="BE75" s="1"/>
      <c r="BF75" s="1"/>
      <c r="BG75" s="1"/>
      <c r="BH75" s="25"/>
    </row>
    <row r="76" spans="7:60" x14ac:dyDescent="0.15">
      <c r="G76" s="3"/>
      <c r="H76" s="3"/>
      <c r="I76" s="3"/>
      <c r="J76" s="3"/>
      <c r="K76" s="3"/>
      <c r="L76" s="3"/>
      <c r="M76" s="3"/>
      <c r="X76" s="1">
        <f t="shared" si="32"/>
        <v>-50</v>
      </c>
      <c r="Y76" s="1">
        <f t="shared" ref="Y76:Y139" si="59">PI()/180*X76</f>
        <v>-0.87266462599716477</v>
      </c>
      <c r="Z76" s="1" t="str">
        <f t="shared" ref="Z76:Z139" si="60">IMEXP(IMPRODUCT($D$5,Y76))</f>
        <v>0.642787609686539-0.766044443118978i</v>
      </c>
      <c r="AA76" s="1" t="str">
        <f t="shared" ref="AA76:AA139" ca="1" si="61">IMSUB(Z76,$P$30)</f>
        <v>-0.351501302873928-0.766044443118978i</v>
      </c>
      <c r="AB76" s="1" t="str">
        <f t="shared" ref="AB76:AB139" ca="1" si="62">IMSUB(0,$Q$30)</f>
        <v>0.094742649877517</v>
      </c>
      <c r="AC76" s="1" t="str">
        <f t="shared" ref="AC76:AC139" ca="1" si="63">IMSUB(0,$R$30)</f>
        <v>-0.0491262521826205</v>
      </c>
      <c r="AD76" s="1" t="str">
        <f t="shared" ref="AD76:AD139" ca="1" si="64">IMSUB(0,$P$31)</f>
        <v>-0.0947213571288911</v>
      </c>
      <c r="AE76" s="1" t="str">
        <f t="shared" ref="AE76:AE139" ca="1" si="65">IMSUB(Z76,$Q$31)</f>
        <v>-0.352712370539086-0.766044443118978i</v>
      </c>
      <c r="AF76" s="1" t="str">
        <f t="shared" ref="AF76:AF139" ca="1" si="66">IMSUB(0,$R$31)</f>
        <v>-0.0027665636521485</v>
      </c>
      <c r="AG76" s="1" t="str">
        <f t="shared" ref="AG76:AG139" ca="1" si="67">IMSUB(0,$P$32)</f>
        <v>0.0491672946478171</v>
      </c>
      <c r="AH76" s="1" t="str">
        <f t="shared" ref="AH76:AH139" ca="1" si="68">IMSUB(0,$Q$32)</f>
        <v>-0.00190254171216992</v>
      </c>
      <c r="AI76" s="1" t="str">
        <f t="shared" ref="AI76:AI139" ca="1" si="69">IMSUB(Z76,$R$32)</f>
        <v>-0.35600113548035-0.766044443118978i</v>
      </c>
      <c r="AJ76" s="1" t="str">
        <f t="shared" ref="AJ76:AJ139" ca="1" si="70">IMPRODUCT(AA76,AE76,AI76)</f>
        <v>0.578022975049848+0.162512010946343i</v>
      </c>
      <c r="AK76" s="1" t="str">
        <f t="shared" ref="AK76:AK139" ca="1" si="71">IMPRODUCT(AB76,AF76,AG76)</f>
        <v>-0.0000128873168645452</v>
      </c>
      <c r="AL76" s="1" t="str">
        <f t="shared" ref="AL76:AL139" ca="1" si="72">IMPRODUCT(AC76,AD76,AH76)</f>
        <v>-8.85310738970243E-06</v>
      </c>
      <c r="AM76" s="1" t="str">
        <f t="shared" ref="AM76:AM139" ca="1" si="73">IMSUM(AJ76:AL76)</f>
        <v>0.578001234625594+0.162512010946343i</v>
      </c>
      <c r="AN76" s="1" t="str">
        <f t="shared" ref="AN76:AN139" ca="1" si="74">IMPRODUCT(AC76,AE76,AG76)</f>
        <v>0.000851943193736192+0.00185030751378856i</v>
      </c>
      <c r="AO76" s="1" t="str">
        <f t="shared" ref="AO76:AO139" ca="1" si="75">IMPRODUCT(AA76,AF76,AH76)</f>
        <v>-1.85012807345686E-06-4.03207703112948E-06i</v>
      </c>
      <c r="AP76" s="1" t="str">
        <f t="shared" ref="AP76:AP139" ca="1" si="76">IMPRODUCT(AB76,AD76,AI76)</f>
        <v>0.00319480843525502+0.00687459955810121i</v>
      </c>
      <c r="AQ76" s="1" t="str">
        <f t="shared" ref="AQ76:AQ139" ca="1" si="77">IMSUM(AN76:AP76)</f>
        <v>0.00404490150091776+0.00872087499485864i</v>
      </c>
      <c r="AR76" s="1" t="str">
        <f t="shared" ref="AR76:AR139" ca="1" si="78">IMSUB(AM76,AQ76)</f>
        <v>0.573956333124676+0.153791135951484i</v>
      </c>
      <c r="AS76" s="1">
        <f t="shared" si="58"/>
        <v>-50</v>
      </c>
      <c r="AT76" s="1">
        <f t="shared" ref="AT76:AT139" si="79">IMREAL(Z76)</f>
        <v>0.64278760968653903</v>
      </c>
      <c r="AU76" s="1">
        <f t="shared" ref="AU76:AU139" si="80">IMAGINARY(Z76)</f>
        <v>-0.76604444311897801</v>
      </c>
      <c r="AV76" s="1">
        <f t="shared" ref="AV76:AV139" ca="1" si="81">IMABS(AR76)</f>
        <v>0.5942033202794913</v>
      </c>
      <c r="AW76" s="1">
        <f t="array" aca="1" ref="AW76:AY76" ca="1">MMULT(AT76:AV76,$AW$7:$AY$9)</f>
        <v>-0.64278760968653925</v>
      </c>
      <c r="AX76" s="1">
        <f ca="1"/>
        <v>-0.92307581515953385</v>
      </c>
      <c r="AY76" s="17">
        <f ca="1"/>
        <v>0.29636584508373887</v>
      </c>
      <c r="AZ76" s="2"/>
      <c r="BA76" s="19">
        <f t="shared" ref="BA76:BA139" ca="1" si="82">AW76</f>
        <v>-0.64278760968653925</v>
      </c>
      <c r="BB76" s="1">
        <f t="shared" ref="BB76:BB139" ca="1" si="83">AY76</f>
        <v>0.29636584508373887</v>
      </c>
      <c r="BC76" s="1"/>
      <c r="BD76" s="1"/>
      <c r="BE76" s="1"/>
      <c r="BF76" s="1"/>
      <c r="BG76" s="1"/>
      <c r="BH76" s="25"/>
    </row>
    <row r="77" spans="7:60" x14ac:dyDescent="0.15">
      <c r="G77" s="3"/>
      <c r="H77" s="3"/>
      <c r="I77" s="3"/>
      <c r="J77" s="3"/>
      <c r="K77" s="3"/>
      <c r="L77" s="3"/>
      <c r="M77" s="3"/>
      <c r="X77" s="1">
        <f t="shared" ref="X77:X140" si="84">X76+2</f>
        <v>-48</v>
      </c>
      <c r="Y77" s="1">
        <f t="shared" si="59"/>
        <v>-0.83775804095727824</v>
      </c>
      <c r="Z77" s="1" t="str">
        <f t="shared" si="60"/>
        <v>0.669130606358858-0.743144825477394i</v>
      </c>
      <c r="AA77" s="1" t="str">
        <f t="shared" ca="1" si="61"/>
        <v>-0.325158306201609-0.743144825477394i</v>
      </c>
      <c r="AB77" s="1" t="str">
        <f t="shared" ca="1" si="62"/>
        <v>0.094742649877517</v>
      </c>
      <c r="AC77" s="1" t="str">
        <f t="shared" ca="1" si="63"/>
        <v>-0.0491262521826205</v>
      </c>
      <c r="AD77" s="1" t="str">
        <f t="shared" ca="1" si="64"/>
        <v>-0.0947213571288911</v>
      </c>
      <c r="AE77" s="1" t="str">
        <f t="shared" ca="1" si="65"/>
        <v>-0.326369373866767-0.743144825477394i</v>
      </c>
      <c r="AF77" s="1" t="str">
        <f t="shared" ca="1" si="66"/>
        <v>-0.0027665636521485</v>
      </c>
      <c r="AG77" s="1" t="str">
        <f t="shared" ca="1" si="67"/>
        <v>0.0491672946478171</v>
      </c>
      <c r="AH77" s="1" t="str">
        <f t="shared" ca="1" si="68"/>
        <v>-0.00190254171216992</v>
      </c>
      <c r="AI77" s="1" t="str">
        <f t="shared" ca="1" si="69"/>
        <v>-0.329658138808031-0.743144825477394i</v>
      </c>
      <c r="AJ77" s="1" t="str">
        <f t="shared" ca="1" si="70"/>
        <v>0.506889946022161+0.171934816497553i</v>
      </c>
      <c r="AK77" s="1" t="str">
        <f t="shared" ca="1" si="71"/>
        <v>-0.0000128873168645452</v>
      </c>
      <c r="AL77" s="1" t="str">
        <f t="shared" ca="1" si="72"/>
        <v>-8.85310738970243E-06</v>
      </c>
      <c r="AM77" s="1" t="str">
        <f t="shared" ca="1" si="73"/>
        <v>0.506868205597907+0.171934816497553i</v>
      </c>
      <c r="AN77" s="1" t="str">
        <f t="shared" ca="1" si="74"/>
        <v>0.000788314190071547+0.00179499566476242i</v>
      </c>
      <c r="AO77" s="1" t="str">
        <f t="shared" ca="1" si="75"/>
        <v>-1.71147163809247E-06-3.91154483075434E-06i</v>
      </c>
      <c r="AP77" s="1" t="str">
        <f t="shared" ca="1" si="76"/>
        <v>0.00295840236911969+0.00666909490007046i</v>
      </c>
      <c r="AQ77" s="1" t="str">
        <f t="shared" ca="1" si="77"/>
        <v>0.00374500508755314+0.00846017902000213i</v>
      </c>
      <c r="AR77" s="1" t="str">
        <f t="shared" ca="1" si="78"/>
        <v>0.503123200510354+0.163474637477551i</v>
      </c>
      <c r="AS77" s="1">
        <f t="shared" si="58"/>
        <v>-48</v>
      </c>
      <c r="AT77" s="1">
        <f t="shared" si="79"/>
        <v>0.66913060635885802</v>
      </c>
      <c r="AU77" s="1">
        <f t="shared" si="80"/>
        <v>-0.74314482547739402</v>
      </c>
      <c r="AV77" s="1">
        <f t="shared" ca="1" si="81"/>
        <v>0.52901503947449224</v>
      </c>
      <c r="AW77" s="1">
        <f t="array" aca="1" ref="AW77:AY77" ca="1">MMULT(AT77:AV77,$AW$7:$AY$9)</f>
        <v>-0.61566147532565807</v>
      </c>
      <c r="AX77" s="1">
        <f ca="1"/>
        <v>-0.92142168988667927</v>
      </c>
      <c r="AY77" s="17">
        <f ca="1"/>
        <v>0.22759597798820724</v>
      </c>
      <c r="AZ77" s="2"/>
      <c r="BA77" s="19">
        <f t="shared" ca="1" si="82"/>
        <v>-0.61566147532565807</v>
      </c>
      <c r="BB77" s="1">
        <f t="shared" ca="1" si="83"/>
        <v>0.22759597798820724</v>
      </c>
      <c r="BC77" s="1"/>
      <c r="BD77" s="1"/>
      <c r="BE77" s="1"/>
      <c r="BF77" s="1"/>
      <c r="BG77" s="1"/>
      <c r="BH77" s="25"/>
    </row>
    <row r="78" spans="7:60" x14ac:dyDescent="0.15">
      <c r="G78" s="3"/>
      <c r="H78" s="3"/>
      <c r="I78" s="3"/>
      <c r="J78" s="3"/>
      <c r="K78" s="3"/>
      <c r="L78" s="3"/>
      <c r="M78" s="3"/>
      <c r="X78" s="1">
        <f t="shared" si="84"/>
        <v>-46</v>
      </c>
      <c r="Y78" s="1">
        <f t="shared" si="59"/>
        <v>-0.8028514559173916</v>
      </c>
      <c r="Z78" s="1" t="str">
        <f t="shared" si="60"/>
        <v>0.694658370458997-0.719339800338651i</v>
      </c>
      <c r="AA78" s="1" t="str">
        <f t="shared" ca="1" si="61"/>
        <v>-0.29963054210147-0.719339800338651i</v>
      </c>
      <c r="AB78" s="1" t="str">
        <f t="shared" ca="1" si="62"/>
        <v>0.094742649877517</v>
      </c>
      <c r="AC78" s="1" t="str">
        <f t="shared" ca="1" si="63"/>
        <v>-0.0491262521826205</v>
      </c>
      <c r="AD78" s="1" t="str">
        <f t="shared" ca="1" si="64"/>
        <v>-0.0947213571288911</v>
      </c>
      <c r="AE78" s="1" t="str">
        <f t="shared" ca="1" si="65"/>
        <v>-0.300841609766628-0.719339800338651i</v>
      </c>
      <c r="AF78" s="1" t="str">
        <f t="shared" ca="1" si="66"/>
        <v>-0.0027665636521485</v>
      </c>
      <c r="AG78" s="1" t="str">
        <f t="shared" ca="1" si="67"/>
        <v>0.0491672946478171</v>
      </c>
      <c r="AH78" s="1" t="str">
        <f t="shared" ca="1" si="68"/>
        <v>-0.00190254171216992</v>
      </c>
      <c r="AI78" s="1" t="str">
        <f t="shared" ca="1" si="69"/>
        <v>-0.304130374707892-0.719339800338651i</v>
      </c>
      <c r="AJ78" s="1" t="str">
        <f t="shared" ca="1" si="70"/>
        <v>0.440671631859681+0.176012805084292i</v>
      </c>
      <c r="AK78" s="1" t="str">
        <f t="shared" ca="1" si="71"/>
        <v>-0.0000128873168645452</v>
      </c>
      <c r="AL78" s="1" t="str">
        <f t="shared" ca="1" si="72"/>
        <v>-8.85310738970243E-06</v>
      </c>
      <c r="AM78" s="1" t="str">
        <f t="shared" ca="1" si="73"/>
        <v>0.440649891435427+0.176012805084292i</v>
      </c>
      <c r="AN78" s="1" t="str">
        <f t="shared" ca="1" si="74"/>
        <v>0.000726654303169433+0.00173749689001666i</v>
      </c>
      <c r="AO78" s="1" t="str">
        <f t="shared" ca="1" si="75"/>
        <v>-1.57710618161167E-06-3.78624701553022E-06i</v>
      </c>
      <c r="AP78" s="1" t="str">
        <f t="shared" ca="1" si="76"/>
        <v>0.00272931232430767+0.0064554649771993i</v>
      </c>
      <c r="AQ78" s="1" t="str">
        <f t="shared" ca="1" si="77"/>
        <v>0.00345438952129549+0.00818917562020043i</v>
      </c>
      <c r="AR78" s="1" t="str">
        <f t="shared" ca="1" si="78"/>
        <v>0.437195501914131+0.167823629464092i</v>
      </c>
      <c r="AS78" s="1">
        <f t="shared" si="58"/>
        <v>-46</v>
      </c>
      <c r="AT78" s="1">
        <f t="shared" si="79"/>
        <v>0.69465837045899703</v>
      </c>
      <c r="AU78" s="1">
        <f t="shared" si="80"/>
        <v>-0.71933980033865097</v>
      </c>
      <c r="AV78" s="1">
        <f t="shared" ca="1" si="81"/>
        <v>0.46829977311594945</v>
      </c>
      <c r="AW78" s="1">
        <f t="array" aca="1" ref="AW78:AY78" ca="1">MMULT(AT78:AV78,$AW$7:$AY$9)</f>
        <v>-0.58778525229247303</v>
      </c>
      <c r="AX78" s="1">
        <f ca="1"/>
        <v>-0.92039525522502785</v>
      </c>
      <c r="AY78" s="17">
        <f ca="1"/>
        <v>0.1633577327437517</v>
      </c>
      <c r="AZ78" s="2"/>
      <c r="BA78" s="19">
        <f t="shared" ca="1" si="82"/>
        <v>-0.58778525229247303</v>
      </c>
      <c r="BB78" s="1">
        <f t="shared" ca="1" si="83"/>
        <v>0.1633577327437517</v>
      </c>
      <c r="BC78" s="1"/>
      <c r="BD78" s="1"/>
      <c r="BE78" s="1"/>
      <c r="BF78" s="1"/>
      <c r="BG78" s="1"/>
      <c r="BH78" s="25"/>
    </row>
    <row r="79" spans="7:60" x14ac:dyDescent="0.15">
      <c r="G79" s="3"/>
      <c r="H79" s="3"/>
      <c r="I79" s="3"/>
      <c r="J79" s="3"/>
      <c r="K79" s="3"/>
      <c r="L79" s="3"/>
      <c r="M79" s="3"/>
      <c r="X79" s="1">
        <f t="shared" si="84"/>
        <v>-44</v>
      </c>
      <c r="Y79" s="1">
        <f t="shared" si="59"/>
        <v>-0.76794487087750496</v>
      </c>
      <c r="Z79" s="1" t="str">
        <f t="shared" si="60"/>
        <v>0.719339800338651-0.694658370458997i</v>
      </c>
      <c r="AA79" s="1" t="str">
        <f t="shared" ca="1" si="61"/>
        <v>-0.274949112221816-0.694658370458997i</v>
      </c>
      <c r="AB79" s="1" t="str">
        <f t="shared" ca="1" si="62"/>
        <v>0.094742649877517</v>
      </c>
      <c r="AC79" s="1" t="str">
        <f t="shared" ca="1" si="63"/>
        <v>-0.0491262521826205</v>
      </c>
      <c r="AD79" s="1" t="str">
        <f t="shared" ca="1" si="64"/>
        <v>-0.0947213571288911</v>
      </c>
      <c r="AE79" s="1" t="str">
        <f t="shared" ca="1" si="65"/>
        <v>-0.276160179886974-0.694658370458997i</v>
      </c>
      <c r="AF79" s="1" t="str">
        <f t="shared" ca="1" si="66"/>
        <v>-0.0027665636521485</v>
      </c>
      <c r="AG79" s="1" t="str">
        <f t="shared" ca="1" si="67"/>
        <v>0.0491672946478171</v>
      </c>
      <c r="AH79" s="1" t="str">
        <f t="shared" ca="1" si="68"/>
        <v>-0.00190254171216992</v>
      </c>
      <c r="AI79" s="1" t="str">
        <f t="shared" ca="1" si="69"/>
        <v>-0.279448944828238-0.694658370458997i</v>
      </c>
      <c r="AJ79" s="1" t="str">
        <f t="shared" ca="1" si="70"/>
        <v>0.379567528898589+0.175479974727945i</v>
      </c>
      <c r="AK79" s="1" t="str">
        <f t="shared" ca="1" si="71"/>
        <v>-0.0000128873168645452</v>
      </c>
      <c r="AL79" s="1" t="str">
        <f t="shared" ca="1" si="72"/>
        <v>-8.85310738970243E-06</v>
      </c>
      <c r="AM79" s="1" t="str">
        <f t="shared" ca="1" si="73"/>
        <v>0.379545788474335+0.175479974727945i</v>
      </c>
      <c r="AN79" s="1" t="str">
        <f t="shared" ca="1" si="74"/>
        <v>0.000667038656104062+0.00167788124295129i</v>
      </c>
      <c r="AO79" s="1" t="str">
        <f t="shared" ca="1" si="75"/>
        <v>-1.44719540762577E-06-3.65633624154432E-06i</v>
      </c>
      <c r="AP79" s="1" t="str">
        <f t="shared" ca="1" si="76"/>
        <v>0.00250781741174993+0.00623397006464156i</v>
      </c>
      <c r="AQ79" s="1" t="str">
        <f t="shared" ca="1" si="77"/>
        <v>0.00317340887244637+0.00790819497135131i</v>
      </c>
      <c r="AR79" s="1" t="str">
        <f t="shared" ca="1" si="78"/>
        <v>0.376372379601889+0.167571779756594i</v>
      </c>
      <c r="AS79" s="1">
        <f t="shared" si="58"/>
        <v>-44</v>
      </c>
      <c r="AT79" s="1">
        <f t="shared" si="79"/>
        <v>0.71933980033865097</v>
      </c>
      <c r="AU79" s="1">
        <f t="shared" si="80"/>
        <v>-0.69465837045899703</v>
      </c>
      <c r="AV79" s="1">
        <f t="shared" ca="1" si="81"/>
        <v>0.4119908609398768</v>
      </c>
      <c r="AW79" s="1">
        <f t="array" aca="1" ref="AW79:AY79" ca="1">MMULT(AT79:AV79,$AW$7:$AY$9)</f>
        <v>-0.55919290347074657</v>
      </c>
      <c r="AX79" s="1">
        <f ca="1"/>
        <v>-0.91994966259175692</v>
      </c>
      <c r="AY79" s="17">
        <f ca="1"/>
        <v>0.10359722246879582</v>
      </c>
      <c r="AZ79" s="2"/>
      <c r="BA79" s="19">
        <f t="shared" ca="1" si="82"/>
        <v>-0.55919290347074657</v>
      </c>
      <c r="BB79" s="1">
        <f t="shared" ca="1" si="83"/>
        <v>0.10359722246879582</v>
      </c>
      <c r="BC79" s="1"/>
      <c r="BD79" s="1"/>
      <c r="BE79" s="1"/>
      <c r="BF79" s="1"/>
      <c r="BG79" s="1"/>
      <c r="BH79" s="25"/>
    </row>
    <row r="80" spans="7:60" x14ac:dyDescent="0.15">
      <c r="G80" s="3"/>
      <c r="H80" s="3"/>
      <c r="I80" s="3"/>
      <c r="J80" s="3"/>
      <c r="K80" s="3"/>
      <c r="L80" s="3"/>
      <c r="M80" s="3"/>
      <c r="X80" s="1">
        <f t="shared" si="84"/>
        <v>-42</v>
      </c>
      <c r="Y80" s="1">
        <f t="shared" si="59"/>
        <v>-0.73303828583761843</v>
      </c>
      <c r="Z80" s="1" t="str">
        <f t="shared" si="60"/>
        <v>0.743144825477395-0.669130606358858i</v>
      </c>
      <c r="AA80" s="1" t="str">
        <f t="shared" ca="1" si="61"/>
        <v>-0.251144087083072-0.669130606358858i</v>
      </c>
      <c r="AB80" s="1" t="str">
        <f t="shared" ca="1" si="62"/>
        <v>0.094742649877517</v>
      </c>
      <c r="AC80" s="1" t="str">
        <f t="shared" ca="1" si="63"/>
        <v>-0.0491262521826205</v>
      </c>
      <c r="AD80" s="1" t="str">
        <f t="shared" ca="1" si="64"/>
        <v>-0.0947213571288911</v>
      </c>
      <c r="AE80" s="1" t="str">
        <f t="shared" ca="1" si="65"/>
        <v>-0.25235515474823-0.669130606358858i</v>
      </c>
      <c r="AF80" s="1" t="str">
        <f t="shared" ca="1" si="66"/>
        <v>-0.0027665636521485</v>
      </c>
      <c r="AG80" s="1" t="str">
        <f t="shared" ca="1" si="67"/>
        <v>0.0491672946478171</v>
      </c>
      <c r="AH80" s="1" t="str">
        <f t="shared" ca="1" si="68"/>
        <v>-0.00190254171216992</v>
      </c>
      <c r="AI80" s="1" t="str">
        <f t="shared" ca="1" si="69"/>
        <v>-0.255643919689494-0.669130606358858i</v>
      </c>
      <c r="AJ80" s="1" t="str">
        <f t="shared" ca="1" si="70"/>
        <v>0.323693472935337+0.17105771494838i</v>
      </c>
      <c r="AK80" s="1" t="str">
        <f t="shared" ca="1" si="71"/>
        <v>-0.0000128873168645452</v>
      </c>
      <c r="AL80" s="1" t="str">
        <f t="shared" ca="1" si="72"/>
        <v>-8.85310738970243E-06</v>
      </c>
      <c r="AM80" s="1" t="str">
        <f t="shared" ca="1" si="73"/>
        <v>0.323671732511083+0.17105771494838i</v>
      </c>
      <c r="AN80" s="1" t="str">
        <f t="shared" ca="1" si="74"/>
        <v>0.000609539881358297+0.00161622135604917i</v>
      </c>
      <c r="AO80" s="1" t="str">
        <f t="shared" ca="1" si="75"/>
        <v>-1.32189759240165E-06-3.52197078506352E-06i</v>
      </c>
      <c r="AP80" s="1" t="str">
        <f t="shared" ca="1" si="76"/>
        <v>0.00229418748887876+0.00600488001982954i</v>
      </c>
      <c r="AQ80" s="1" t="str">
        <f t="shared" ca="1" si="77"/>
        <v>0.00290240547264466+0.00761757940509365i</v>
      </c>
      <c r="AR80" s="1" t="str">
        <f t="shared" ca="1" si="78"/>
        <v>0.320769327038438+0.163440135543286i</v>
      </c>
      <c r="AS80" s="1">
        <f t="shared" si="58"/>
        <v>-42</v>
      </c>
      <c r="AT80" s="1">
        <f t="shared" si="79"/>
        <v>0.74314482547739502</v>
      </c>
      <c r="AU80" s="1">
        <f t="shared" si="80"/>
        <v>-0.66913060635885802</v>
      </c>
      <c r="AV80" s="1">
        <f t="shared" ca="1" si="81"/>
        <v>0.36000783196355618</v>
      </c>
      <c r="AW80" s="1">
        <f t="array" aca="1" ref="AW80:AY80" ca="1">MMULT(AT80:AV80,$AW$7:$AY$9)</f>
        <v>-0.52991926423320457</v>
      </c>
      <c r="AX80" s="1">
        <f ca="1"/>
        <v>-0.92003446831627145</v>
      </c>
      <c r="AY80" s="17">
        <f ca="1"/>
        <v>4.8247171726805482E-2</v>
      </c>
      <c r="AZ80" s="2"/>
      <c r="BA80" s="19">
        <f t="shared" ca="1" si="82"/>
        <v>-0.52991926423320457</v>
      </c>
      <c r="BB80" s="1">
        <f t="shared" ca="1" si="83"/>
        <v>4.8247171726805482E-2</v>
      </c>
      <c r="BC80" s="1"/>
      <c r="BD80" s="1"/>
      <c r="BE80" s="1"/>
      <c r="BF80" s="1"/>
      <c r="BG80" s="1"/>
      <c r="BH80" s="25"/>
    </row>
    <row r="81" spans="7:60" x14ac:dyDescent="0.15">
      <c r="G81" s="3"/>
      <c r="H81" s="3"/>
      <c r="I81" s="3"/>
      <c r="J81" s="3"/>
      <c r="K81" s="3"/>
      <c r="L81" s="3"/>
      <c r="M81" s="3"/>
      <c r="X81" s="1">
        <f t="shared" si="84"/>
        <v>-40</v>
      </c>
      <c r="Y81" s="1">
        <f t="shared" si="59"/>
        <v>-0.69813170079773179</v>
      </c>
      <c r="Z81" s="1" t="str">
        <f t="shared" si="60"/>
        <v>0.766044443118978-0.642787609686539i</v>
      </c>
      <c r="AA81" s="1" t="str">
        <f t="shared" ca="1" si="61"/>
        <v>-0.228244469441489-0.642787609686539i</v>
      </c>
      <c r="AB81" s="1" t="str">
        <f t="shared" ca="1" si="62"/>
        <v>0.094742649877517</v>
      </c>
      <c r="AC81" s="1" t="str">
        <f t="shared" ca="1" si="63"/>
        <v>-0.0491262521826205</v>
      </c>
      <c r="AD81" s="1" t="str">
        <f t="shared" ca="1" si="64"/>
        <v>-0.0947213571288911</v>
      </c>
      <c r="AE81" s="1" t="str">
        <f t="shared" ca="1" si="65"/>
        <v>-0.229455537106647-0.642787609686539i</v>
      </c>
      <c r="AF81" s="1" t="str">
        <f t="shared" ca="1" si="66"/>
        <v>-0.0027665636521485</v>
      </c>
      <c r="AG81" s="1" t="str">
        <f t="shared" ca="1" si="67"/>
        <v>0.0491672946478171</v>
      </c>
      <c r="AH81" s="1" t="str">
        <f t="shared" ca="1" si="68"/>
        <v>-0.00190254171216992</v>
      </c>
      <c r="AI81" s="1" t="str">
        <f t="shared" ca="1" si="69"/>
        <v>-0.232744302047911-0.642787609686539i</v>
      </c>
      <c r="AJ81" s="1" t="str">
        <f t="shared" ca="1" si="70"/>
        <v>0.27308568165889+0.163446031279857i</v>
      </c>
      <c r="AK81" s="1" t="str">
        <f t="shared" ca="1" si="71"/>
        <v>-0.0000128873168645452</v>
      </c>
      <c r="AL81" s="1" t="str">
        <f t="shared" ca="1" si="72"/>
        <v>-8.85310738970243E-06</v>
      </c>
      <c r="AM81" s="1" t="str">
        <f t="shared" ca="1" si="73"/>
        <v>0.273063941234636+0.163446031279857i</v>
      </c>
      <c r="AN81" s="1" t="str">
        <f t="shared" ca="1" si="74"/>
        <v>0.000554228032332162+0.00155259235238453i</v>
      </c>
      <c r="AO81" s="1" t="str">
        <f t="shared" ca="1" si="75"/>
        <v>-1.20136539202651E-06-3.38331434969913E-06i</v>
      </c>
      <c r="AP81" s="1" t="str">
        <f t="shared" ca="1" si="76"/>
        <v>0.00208868283084802+0.00576847395369421i</v>
      </c>
      <c r="AQ81" s="1" t="str">
        <f t="shared" ca="1" si="77"/>
        <v>0.00264170949778816+0.00731768299172904i</v>
      </c>
      <c r="AR81" s="1" t="str">
        <f t="shared" ca="1" si="78"/>
        <v>0.270422231736848+0.156128348288128i</v>
      </c>
      <c r="AS81" s="1">
        <f t="shared" si="58"/>
        <v>-40</v>
      </c>
      <c r="AT81" s="1">
        <f t="shared" si="79"/>
        <v>0.76604444311897801</v>
      </c>
      <c r="AU81" s="1">
        <f t="shared" si="80"/>
        <v>-0.64278760968653903</v>
      </c>
      <c r="AV81" s="1">
        <f t="shared" ca="1" si="81"/>
        <v>0.31225669657625682</v>
      </c>
      <c r="AW81" s="1">
        <f t="array" aca="1" ref="AW81:AY81" ca="1">MMULT(AT81:AV81,$AW$7:$AY$9)</f>
        <v>-0.49999999999999967</v>
      </c>
      <c r="AX81" s="1">
        <f ca="1"/>
        <v>-0.9205957614667849</v>
      </c>
      <c r="AY81" s="17">
        <f ca="1"/>
        <v>-2.7728191623308529E-3</v>
      </c>
      <c r="AZ81" s="2"/>
      <c r="BA81" s="19">
        <f t="shared" ca="1" si="82"/>
        <v>-0.49999999999999967</v>
      </c>
      <c r="BB81" s="1">
        <f t="shared" ca="1" si="83"/>
        <v>-2.7728191623308529E-3</v>
      </c>
      <c r="BC81" s="1"/>
      <c r="BD81" s="1"/>
      <c r="BE81" s="1"/>
      <c r="BF81" s="1"/>
      <c r="BG81" s="1"/>
      <c r="BH81" s="25"/>
    </row>
    <row r="82" spans="7:60" x14ac:dyDescent="0.15">
      <c r="G82" s="3"/>
      <c r="H82" s="3"/>
      <c r="I82" s="3"/>
      <c r="J82" s="3"/>
      <c r="K82" s="3"/>
      <c r="L82" s="3"/>
      <c r="M82" s="3"/>
      <c r="X82" s="1">
        <f t="shared" si="84"/>
        <v>-38</v>
      </c>
      <c r="Y82" s="1">
        <f t="shared" si="59"/>
        <v>-0.66322511575784526</v>
      </c>
      <c r="Z82" s="1" t="str">
        <f t="shared" si="60"/>
        <v>0.788010753606722-0.615661475325658i</v>
      </c>
      <c r="AA82" s="1" t="str">
        <f t="shared" ca="1" si="61"/>
        <v>-0.206278158953745-0.615661475325658i</v>
      </c>
      <c r="AB82" s="1" t="str">
        <f t="shared" ca="1" si="62"/>
        <v>0.094742649877517</v>
      </c>
      <c r="AC82" s="1" t="str">
        <f t="shared" ca="1" si="63"/>
        <v>-0.0491262521826205</v>
      </c>
      <c r="AD82" s="1" t="str">
        <f t="shared" ca="1" si="64"/>
        <v>-0.0947213571288911</v>
      </c>
      <c r="AE82" s="1" t="str">
        <f t="shared" ca="1" si="65"/>
        <v>-0.207489226618903-0.615661475325658i</v>
      </c>
      <c r="AF82" s="1" t="str">
        <f t="shared" ca="1" si="66"/>
        <v>-0.0027665636521485</v>
      </c>
      <c r="AG82" s="1" t="str">
        <f t="shared" ca="1" si="67"/>
        <v>0.0491672946478171</v>
      </c>
      <c r="AH82" s="1" t="str">
        <f t="shared" ca="1" si="68"/>
        <v>-0.00190254171216992</v>
      </c>
      <c r="AI82" s="1" t="str">
        <f t="shared" ca="1" si="69"/>
        <v>-0.210777991560167-0.615661475325658i</v>
      </c>
      <c r="AJ82" s="1" t="str">
        <f t="shared" ca="1" si="70"/>
        <v>0.227705685289382+0.153315405508627i</v>
      </c>
      <c r="AK82" s="1" t="str">
        <f t="shared" ca="1" si="71"/>
        <v>-0.0000128873168645452</v>
      </c>
      <c r="AL82" s="1" t="str">
        <f t="shared" ca="1" si="72"/>
        <v>-8.85310738970243E-06</v>
      </c>
      <c r="AM82" s="1" t="str">
        <f t="shared" ca="1" si="73"/>
        <v>0.227683944865128+0.153315405508627i</v>
      </c>
      <c r="AN82" s="1" t="str">
        <f t="shared" ca="1" si="74"/>
        <v>0.000501170497993554+0.00148707175409702i</v>
      </c>
      <c r="AO82" s="1" t="str">
        <f t="shared" ca="1" si="75"/>
        <v>-1.08574565641995E-06-3.24053586695925E-06i</v>
      </c>
      <c r="AP82" s="1" t="str">
        <f t="shared" ca="1" si="76"/>
        <v>0.00189155381342794+0.00552503989061161i</v>
      </c>
      <c r="AQ82" s="1" t="str">
        <f t="shared" ca="1" si="77"/>
        <v>0.00239163856576507+0.00700887110884167i</v>
      </c>
      <c r="AR82" s="1" t="str">
        <f t="shared" ca="1" si="78"/>
        <v>0.225292306299363+0.146306534399785i</v>
      </c>
      <c r="AS82" s="1">
        <f t="shared" si="58"/>
        <v>-38</v>
      </c>
      <c r="AT82" s="1">
        <f t="shared" si="79"/>
        <v>0.78801075360672201</v>
      </c>
      <c r="AU82" s="1">
        <f t="shared" si="80"/>
        <v>-0.61566147532565796</v>
      </c>
      <c r="AV82" s="1">
        <f t="shared" ca="1" si="81"/>
        <v>0.26863027618971297</v>
      </c>
      <c r="AW82" s="1">
        <f t="array" aca="1" ref="AW82:AY82" ca="1">MMULT(AT82:AV82,$AW$7:$AY$9)</f>
        <v>-0.46947156278589036</v>
      </c>
      <c r="AX82" s="1">
        <f ca="1"/>
        <v>-0.92157630311423389</v>
      </c>
      <c r="AY82" s="17">
        <f ca="1"/>
        <v>-4.9555974003510639E-2</v>
      </c>
      <c r="AZ82" s="2"/>
      <c r="BA82" s="19">
        <f t="shared" ca="1" si="82"/>
        <v>-0.46947156278589036</v>
      </c>
      <c r="BB82" s="1">
        <f t="shared" ca="1" si="83"/>
        <v>-4.9555974003510639E-2</v>
      </c>
      <c r="BC82" s="1"/>
      <c r="BD82" s="1"/>
      <c r="BE82" s="1"/>
      <c r="BF82" s="1"/>
      <c r="BG82" s="1"/>
      <c r="BH82" s="25"/>
    </row>
    <row r="83" spans="7:60" x14ac:dyDescent="0.15">
      <c r="G83" s="3"/>
      <c r="H83" s="3"/>
      <c r="I83" s="3"/>
      <c r="J83" s="3"/>
      <c r="K83" s="3"/>
      <c r="L83" s="3"/>
      <c r="M83" s="3"/>
      <c r="X83" s="1">
        <f t="shared" si="84"/>
        <v>-36</v>
      </c>
      <c r="Y83" s="1">
        <f t="shared" si="59"/>
        <v>-0.62831853071795862</v>
      </c>
      <c r="Z83" s="1" t="str">
        <f t="shared" si="60"/>
        <v>0.809016994374947-0.587785252292473i</v>
      </c>
      <c r="AA83" s="1" t="str">
        <f t="shared" ca="1" si="61"/>
        <v>-0.18527191818552-0.587785252292473i</v>
      </c>
      <c r="AB83" s="1" t="str">
        <f t="shared" ca="1" si="62"/>
        <v>0.094742649877517</v>
      </c>
      <c r="AC83" s="1" t="str">
        <f t="shared" ca="1" si="63"/>
        <v>-0.0491262521826205</v>
      </c>
      <c r="AD83" s="1" t="str">
        <f t="shared" ca="1" si="64"/>
        <v>-0.0947213571288911</v>
      </c>
      <c r="AE83" s="1" t="str">
        <f t="shared" ca="1" si="65"/>
        <v>-0.186482985850678-0.587785252292473i</v>
      </c>
      <c r="AF83" s="1" t="str">
        <f t="shared" ca="1" si="66"/>
        <v>-0.0027665636521485</v>
      </c>
      <c r="AG83" s="1" t="str">
        <f t="shared" ca="1" si="67"/>
        <v>0.0491672946478171</v>
      </c>
      <c r="AH83" s="1" t="str">
        <f t="shared" ca="1" si="68"/>
        <v>-0.00190254171216992</v>
      </c>
      <c r="AI83" s="1" t="str">
        <f t="shared" ca="1" si="69"/>
        <v>-0.189771750791942-0.587785252292473i</v>
      </c>
      <c r="AJ83" s="1" t="str">
        <f t="shared" ca="1" si="70"/>
        <v>0.187446062375283+0.141299379810312i</v>
      </c>
      <c r="AK83" s="1" t="str">
        <f t="shared" ca="1" si="71"/>
        <v>-0.0000128873168645452</v>
      </c>
      <c r="AL83" s="1" t="str">
        <f t="shared" ca="1" si="72"/>
        <v>-8.85310738970243E-06</v>
      </c>
      <c r="AM83" s="1" t="str">
        <f t="shared" ca="1" si="73"/>
        <v>0.187424321951029+0.141299379810312i</v>
      </c>
      <c r="AN83" s="1" t="str">
        <f t="shared" ca="1" si="74"/>
        <v>0.000450431920775181+0.00141973938794299i</v>
      </c>
      <c r="AO83" s="1" t="str">
        <f t="shared" ca="1" si="75"/>
        <v>-9.75179250419953E-07-3.09380929043177E-06i</v>
      </c>
      <c r="AP83" s="1" t="str">
        <f t="shared" ca="1" si="76"/>
        <v>0.00170304060796085+0.00527487441748944i</v>
      </c>
      <c r="AQ83" s="1" t="str">
        <f t="shared" ca="1" si="77"/>
        <v>0.00215249734948561+0.006691519996142i</v>
      </c>
      <c r="AR83" s="1" t="str">
        <f t="shared" ca="1" si="78"/>
        <v>0.185271824601543+0.13460785981417i</v>
      </c>
      <c r="AS83" s="1">
        <f t="shared" si="58"/>
        <v>-36</v>
      </c>
      <c r="AT83" s="1">
        <f t="shared" si="79"/>
        <v>0.80901699437494701</v>
      </c>
      <c r="AU83" s="1">
        <f t="shared" si="80"/>
        <v>-0.58778525229247303</v>
      </c>
      <c r="AV83" s="1">
        <f t="shared" ca="1" si="81"/>
        <v>0.22900856952292453</v>
      </c>
      <c r="AW83" s="1">
        <f t="array" aca="1" ref="AW83:AY83" ca="1">MMULT(AT83:AV83,$AW$7:$AY$9)</f>
        <v>-0.43837114678907729</v>
      </c>
      <c r="AX83" s="1">
        <f ca="1"/>
        <v>-0.922915676684672</v>
      </c>
      <c r="AY83" s="17">
        <f ca="1"/>
        <v>-9.2208005658069803E-2</v>
      </c>
      <c r="AZ83" s="2"/>
      <c r="BA83" s="19">
        <f t="shared" ca="1" si="82"/>
        <v>-0.43837114678907729</v>
      </c>
      <c r="BB83" s="1">
        <f t="shared" ca="1" si="83"/>
        <v>-9.2208005658069803E-2</v>
      </c>
      <c r="BC83" s="1"/>
      <c r="BD83" s="1"/>
      <c r="BE83" s="1"/>
      <c r="BF83" s="1"/>
      <c r="BG83" s="1"/>
      <c r="BH83" s="25"/>
    </row>
    <row r="84" spans="7:60" x14ac:dyDescent="0.15">
      <c r="G84" s="3"/>
      <c r="H84" s="3"/>
      <c r="I84" s="3"/>
      <c r="J84" s="3"/>
      <c r="K84" s="3"/>
      <c r="L84" s="3"/>
      <c r="M84" s="3"/>
      <c r="X84" s="1">
        <f t="shared" si="84"/>
        <v>-34</v>
      </c>
      <c r="Y84" s="1">
        <f t="shared" si="59"/>
        <v>-0.59341194567807209</v>
      </c>
      <c r="Z84" s="1" t="str">
        <f t="shared" si="60"/>
        <v>0.829037572555042-0.559192903470747i</v>
      </c>
      <c r="AA84" s="1" t="str">
        <f t="shared" ca="1" si="61"/>
        <v>-0.165251340005425-0.559192903470747i</v>
      </c>
      <c r="AB84" s="1" t="str">
        <f t="shared" ca="1" si="62"/>
        <v>0.094742649877517</v>
      </c>
      <c r="AC84" s="1" t="str">
        <f t="shared" ca="1" si="63"/>
        <v>-0.0491262521826205</v>
      </c>
      <c r="AD84" s="1" t="str">
        <f t="shared" ca="1" si="64"/>
        <v>-0.0947213571288911</v>
      </c>
      <c r="AE84" s="1" t="str">
        <f t="shared" ca="1" si="65"/>
        <v>-0.166462407670583-0.559192903470747i</v>
      </c>
      <c r="AF84" s="1" t="str">
        <f t="shared" ca="1" si="66"/>
        <v>-0.0027665636521485</v>
      </c>
      <c r="AG84" s="1" t="str">
        <f t="shared" ca="1" si="67"/>
        <v>0.0491672946478171</v>
      </c>
      <c r="AH84" s="1" t="str">
        <f t="shared" ca="1" si="68"/>
        <v>-0.00190254171216992</v>
      </c>
      <c r="AI84" s="1" t="str">
        <f t="shared" ca="1" si="69"/>
        <v>-0.169751172611847-0.559192903470747i</v>
      </c>
      <c r="AJ84" s="1" t="str">
        <f t="shared" ca="1" si="70"/>
        <v>0.15213688906046+0.127987942977947i</v>
      </c>
      <c r="AK84" s="1" t="str">
        <f t="shared" ca="1" si="71"/>
        <v>-0.0000128873168645452</v>
      </c>
      <c r="AL84" s="1" t="str">
        <f t="shared" ca="1" si="72"/>
        <v>-8.85310738970243E-06</v>
      </c>
      <c r="AM84" s="1" t="str">
        <f t="shared" ca="1" si="73"/>
        <v>0.152115148636206+0.127987942977947i</v>
      </c>
      <c r="AN84" s="1" t="str">
        <f t="shared" ca="1" si="74"/>
        <v>0.000402074117817699+0.00135067728803884i</v>
      </c>
      <c r="AO84" s="1" t="str">
        <f t="shared" ca="1" si="75"/>
        <v>-8.69800882160769E-07-2.94331338384869E-06i</v>
      </c>
      <c r="AP84" s="1" t="str">
        <f t="shared" ca="1" si="76"/>
        <v>0.00152337288874938+0.00501828232242168i</v>
      </c>
      <c r="AQ84" s="1" t="str">
        <f t="shared" ca="1" si="77"/>
        <v>0.00192457720568492+0.00636601629707667i</v>
      </c>
      <c r="AR84" s="1" t="str">
        <f t="shared" ca="1" si="78"/>
        <v>0.150190571430521+0.12162192668087i</v>
      </c>
      <c r="AS84" s="1">
        <f t="shared" si="58"/>
        <v>-34</v>
      </c>
      <c r="AT84" s="1">
        <f t="shared" si="79"/>
        <v>0.82903757255504196</v>
      </c>
      <c r="AU84" s="1">
        <f t="shared" si="80"/>
        <v>-0.55919290347074702</v>
      </c>
      <c r="AV84" s="1">
        <f t="shared" ca="1" si="81"/>
        <v>0.19325915449518388</v>
      </c>
      <c r="AW84" s="1">
        <f t="array" aca="1" ref="AW84:AY84" ca="1">MMULT(AT84:AV84,$AW$7:$AY$9)</f>
        <v>-0.40673664307580026</v>
      </c>
      <c r="AX84" s="1">
        <f ca="1"/>
        <v>-0.92455044901867833</v>
      </c>
      <c r="AY84" s="17">
        <f ca="1"/>
        <v>-0.1308467469789879</v>
      </c>
      <c r="AZ84" s="2"/>
      <c r="BA84" s="19">
        <f t="shared" ca="1" si="82"/>
        <v>-0.40673664307580026</v>
      </c>
      <c r="BB84" s="1">
        <f t="shared" ca="1" si="83"/>
        <v>-0.1308467469789879</v>
      </c>
      <c r="BC84" s="1"/>
      <c r="BD84" s="1"/>
      <c r="BE84" s="1"/>
      <c r="BF84" s="1"/>
      <c r="BG84" s="1"/>
      <c r="BH84" s="25"/>
    </row>
    <row r="85" spans="7:60" x14ac:dyDescent="0.15">
      <c r="G85" s="3"/>
      <c r="H85" s="3"/>
      <c r="I85" s="3"/>
      <c r="J85" s="3"/>
      <c r="K85" s="3"/>
      <c r="L85" s="3"/>
      <c r="M85" s="3"/>
      <c r="X85" s="1">
        <f t="shared" si="84"/>
        <v>-32</v>
      </c>
      <c r="Y85" s="1">
        <f t="shared" si="59"/>
        <v>-0.55850536063818546</v>
      </c>
      <c r="Z85" s="1" t="str">
        <f t="shared" si="60"/>
        <v>0.848048096156426-0.529919264233205i</v>
      </c>
      <c r="AA85" s="1" t="str">
        <f t="shared" ca="1" si="61"/>
        <v>-0.146240816404041-0.529919264233205i</v>
      </c>
      <c r="AB85" s="1" t="str">
        <f t="shared" ca="1" si="62"/>
        <v>0.094742649877517</v>
      </c>
      <c r="AC85" s="1" t="str">
        <f t="shared" ca="1" si="63"/>
        <v>-0.0491262521826205</v>
      </c>
      <c r="AD85" s="1" t="str">
        <f t="shared" ca="1" si="64"/>
        <v>-0.0947213571288911</v>
      </c>
      <c r="AE85" s="1" t="str">
        <f t="shared" ca="1" si="65"/>
        <v>-0.147451884069199-0.529919264233205i</v>
      </c>
      <c r="AF85" s="1" t="str">
        <f t="shared" ca="1" si="66"/>
        <v>-0.0027665636521485</v>
      </c>
      <c r="AG85" s="1" t="str">
        <f t="shared" ca="1" si="67"/>
        <v>0.0491672946478171</v>
      </c>
      <c r="AH85" s="1" t="str">
        <f t="shared" ca="1" si="68"/>
        <v>-0.00190254171216992</v>
      </c>
      <c r="AI85" s="1" t="str">
        <f t="shared" ca="1" si="69"/>
        <v>-0.150740649010463-0.529919264233205i</v>
      </c>
      <c r="AJ85" s="1" t="str">
        <f t="shared" ca="1" si="70"/>
        <v>0.121552802640604+0.113921786106603i</v>
      </c>
      <c r="AK85" s="1" t="str">
        <f t="shared" ca="1" si="71"/>
        <v>-0.0000128873168645452</v>
      </c>
      <c r="AL85" s="1" t="str">
        <f t="shared" ca="1" si="72"/>
        <v>-8.85310738970243E-06</v>
      </c>
      <c r="AM85" s="1" t="str">
        <f t="shared" ca="1" si="73"/>
        <v>0.12153106221635+0.113921786106603i</v>
      </c>
      <c r="AN85" s="1" t="str">
        <f t="shared" ca="1" si="74"/>
        <v>0.000356156005655071+0.0012799695959151i</v>
      </c>
      <c r="AO85" s="1" t="str">
        <f t="shared" ca="1" si="75"/>
        <v>-7.69738938951842E-07-2.78923150329005E-06i</v>
      </c>
      <c r="AP85" s="1" t="str">
        <f t="shared" ca="1" si="76"/>
        <v>0.0013527695532337+0.00475557622335118i</v>
      </c>
      <c r="AQ85" s="1" t="str">
        <f t="shared" ca="1" si="77"/>
        <v>0.00170815581994982+0.00603275658776299i</v>
      </c>
      <c r="AR85" s="1" t="str">
        <f t="shared" ca="1" si="78"/>
        <v>0.1198229063964+0.10788902951884i</v>
      </c>
      <c r="AS85" s="1">
        <f t="shared" si="58"/>
        <v>-32</v>
      </c>
      <c r="AT85" s="1">
        <f t="shared" si="79"/>
        <v>0.84804809615642596</v>
      </c>
      <c r="AU85" s="1">
        <f t="shared" si="80"/>
        <v>-0.52991926423320501</v>
      </c>
      <c r="AV85" s="1">
        <f t="shared" ca="1" si="81"/>
        <v>0.16123762460355698</v>
      </c>
      <c r="AW85" s="1">
        <f t="array" aca="1" ref="AW85:AY85" ca="1">MMULT(AT85:AV85,$AW$7:$AY$9)</f>
        <v>-0.37460659341591207</v>
      </c>
      <c r="AX85" s="1">
        <f ca="1"/>
        <v>-0.92641434172464399</v>
      </c>
      <c r="AY85" s="17">
        <f ca="1"/>
        <v>-0.16560174879516773</v>
      </c>
      <c r="AZ85" s="2"/>
      <c r="BA85" s="19">
        <f t="shared" ca="1" si="82"/>
        <v>-0.37460659341591207</v>
      </c>
      <c r="BB85" s="1">
        <f t="shared" ca="1" si="83"/>
        <v>-0.16560174879516773</v>
      </c>
      <c r="BC85" s="1"/>
      <c r="BD85" s="1"/>
      <c r="BE85" s="1"/>
      <c r="BF85" s="1"/>
      <c r="BG85" s="1"/>
      <c r="BH85" s="25"/>
    </row>
    <row r="86" spans="7:60" x14ac:dyDescent="0.15">
      <c r="G86" s="3"/>
      <c r="H86" s="3"/>
      <c r="I86" s="3"/>
      <c r="J86" s="3"/>
      <c r="K86" s="3"/>
      <c r="L86" s="3"/>
      <c r="M86" s="3"/>
      <c r="X86" s="1">
        <f t="shared" si="84"/>
        <v>-30</v>
      </c>
      <c r="Y86" s="1">
        <f t="shared" si="59"/>
        <v>-0.52359877559829882</v>
      </c>
      <c r="Z86" s="1" t="str">
        <f t="shared" si="60"/>
        <v>0.866025403784439-0.5i</v>
      </c>
      <c r="AA86" s="1" t="str">
        <f t="shared" ca="1" si="61"/>
        <v>-0.128263508776028-0.5i</v>
      </c>
      <c r="AB86" s="1" t="str">
        <f t="shared" ca="1" si="62"/>
        <v>0.094742649877517</v>
      </c>
      <c r="AC86" s="1" t="str">
        <f t="shared" ca="1" si="63"/>
        <v>-0.0491262521826205</v>
      </c>
      <c r="AD86" s="1" t="str">
        <f t="shared" ca="1" si="64"/>
        <v>-0.0947213571288911</v>
      </c>
      <c r="AE86" s="1" t="str">
        <f t="shared" ca="1" si="65"/>
        <v>-0.129474576441186-0.5i</v>
      </c>
      <c r="AF86" s="1" t="str">
        <f t="shared" ca="1" si="66"/>
        <v>-0.0027665636521485</v>
      </c>
      <c r="AG86" s="1" t="str">
        <f t="shared" ca="1" si="67"/>
        <v>0.0491672946478171</v>
      </c>
      <c r="AH86" s="1" t="str">
        <f t="shared" ca="1" si="68"/>
        <v>-0.00190254171216992</v>
      </c>
      <c r="AI86" s="1" t="str">
        <f t="shared" ca="1" si="69"/>
        <v>-0.13276334138245-0.5i</v>
      </c>
      <c r="AJ86" s="1" t="str">
        <f t="shared" ca="1" si="70"/>
        <v>0.0954205739655394+0.0995874835667057i</v>
      </c>
      <c r="AK86" s="1" t="str">
        <f t="shared" ca="1" si="71"/>
        <v>-0.0000128873168645452</v>
      </c>
      <c r="AL86" s="1" t="str">
        <f t="shared" ca="1" si="72"/>
        <v>-8.85310738970243E-06</v>
      </c>
      <c r="AM86" s="1" t="str">
        <f t="shared" ca="1" si="73"/>
        <v>0.0953988335412851+0.0995874835667057i</v>
      </c>
      <c r="AN86" s="1" t="str">
        <f t="shared" ca="1" si="74"/>
        <v>0.000312733528433819+0.00120770245800294i</v>
      </c>
      <c r="AO86" s="1" t="str">
        <f t="shared" ca="1" si="75"/>
        <v>-6.75115330857602E-07-2.63175137379284E-06i</v>
      </c>
      <c r="AP86" s="1" t="str">
        <f t="shared" ca="1" si="76"/>
        <v>0.0011914384552987+0.00448707618719289i</v>
      </c>
      <c r="AQ86" s="1" t="str">
        <f t="shared" ca="1" si="77"/>
        <v>0.00150349686840166+0.00569214689382204i</v>
      </c>
      <c r="AR86" s="1" t="str">
        <f t="shared" ca="1" si="78"/>
        <v>0.0938953366728834+0.0938953366728837i</v>
      </c>
      <c r="AS86" s="1">
        <f t="shared" si="58"/>
        <v>-30</v>
      </c>
      <c r="AT86" s="1">
        <f t="shared" si="79"/>
        <v>0.86602540378443904</v>
      </c>
      <c r="AU86" s="1">
        <f t="shared" si="80"/>
        <v>-0.5</v>
      </c>
      <c r="AV86" s="1">
        <f t="shared" ca="1" si="81"/>
        <v>0.13278805856637976</v>
      </c>
      <c r="AW86" s="1">
        <f t="array" aca="1" ref="AW86:AY86" ca="1">MMULT(AT86:AV86,$AW$7:$AY$9)</f>
        <v>-0.3420201433256686</v>
      </c>
      <c r="AX86" s="1">
        <f ca="1"/>
        <v>-0.92843841238229996</v>
      </c>
      <c r="AY86" s="17">
        <f ca="1"/>
        <v>-0.19661384607995569</v>
      </c>
      <c r="AZ86" s="2"/>
      <c r="BA86" s="19">
        <f t="shared" ca="1" si="82"/>
        <v>-0.3420201433256686</v>
      </c>
      <c r="BB86" s="1">
        <f t="shared" ca="1" si="83"/>
        <v>-0.19661384607995569</v>
      </c>
      <c r="BC86" s="1"/>
      <c r="BD86" s="1"/>
      <c r="BE86" s="1"/>
      <c r="BF86" s="1"/>
      <c r="BG86" s="1"/>
      <c r="BH86" s="25"/>
    </row>
    <row r="87" spans="7:60" x14ac:dyDescent="0.15">
      <c r="G87" s="3"/>
      <c r="H87" s="3"/>
      <c r="I87" s="3"/>
      <c r="J87" s="3"/>
      <c r="K87" s="3"/>
      <c r="L87" s="3"/>
      <c r="M87" s="3"/>
      <c r="X87" s="1">
        <f t="shared" si="84"/>
        <v>-28</v>
      </c>
      <c r="Y87" s="1">
        <f t="shared" si="59"/>
        <v>-0.48869219055841229</v>
      </c>
      <c r="Z87" s="1" t="str">
        <f t="shared" si="60"/>
        <v>0.882947592858927-0.469471562785891i</v>
      </c>
      <c r="AA87" s="1" t="str">
        <f t="shared" ca="1" si="61"/>
        <v>-0.11134131970154-0.469471562785891i</v>
      </c>
      <c r="AB87" s="1" t="str">
        <f t="shared" ca="1" si="62"/>
        <v>0.094742649877517</v>
      </c>
      <c r="AC87" s="1" t="str">
        <f t="shared" ca="1" si="63"/>
        <v>-0.0491262521826205</v>
      </c>
      <c r="AD87" s="1" t="str">
        <f t="shared" ca="1" si="64"/>
        <v>-0.0947213571288911</v>
      </c>
      <c r="AE87" s="1" t="str">
        <f t="shared" ca="1" si="65"/>
        <v>-0.112552387366698-0.469471562785891i</v>
      </c>
      <c r="AF87" s="1" t="str">
        <f t="shared" ca="1" si="66"/>
        <v>-0.0027665636521485</v>
      </c>
      <c r="AG87" s="1" t="str">
        <f t="shared" ca="1" si="67"/>
        <v>0.0491672946478171</v>
      </c>
      <c r="AH87" s="1" t="str">
        <f t="shared" ca="1" si="68"/>
        <v>-0.00190254171216992</v>
      </c>
      <c r="AI87" s="1" t="str">
        <f t="shared" ca="1" si="69"/>
        <v>-0.115841152307962-0.469471562785891i</v>
      </c>
      <c r="AJ87" s="1" t="str">
        <f t="shared" ca="1" si="70"/>
        <v>0.0734270782762837+0.0854136429914931i</v>
      </c>
      <c r="AK87" s="1" t="str">
        <f t="shared" ca="1" si="71"/>
        <v>-0.0000128873168645452</v>
      </c>
      <c r="AL87" s="1" t="str">
        <f t="shared" ca="1" si="72"/>
        <v>-8.85310738970243E-06</v>
      </c>
      <c r="AM87" s="1" t="str">
        <f t="shared" ca="1" si="73"/>
        <v>0.0734053378520294+0.0854136429914931i</v>
      </c>
      <c r="AN87" s="1" t="str">
        <f t="shared" ca="1" si="74"/>
        <v>0.000271859589753719+0.001133963920678i</v>
      </c>
      <c r="AO87" s="1" t="str">
        <f t="shared" ca="1" si="75"/>
        <v>-5.86045342168871E-07-2.47106486063688E-06i</v>
      </c>
      <c r="AP87" s="1" t="str">
        <f t="shared" ca="1" si="76"/>
        <v>0.00103957615203608+0.00421310933988161i</v>
      </c>
      <c r="AQ87" s="1" t="str">
        <f t="shared" ca="1" si="77"/>
        <v>0.00131084969644763+0.00534460219569897i</v>
      </c>
      <c r="AR87" s="1" t="str">
        <f t="shared" ca="1" si="78"/>
        <v>0.0720944881555818+0.0800690407957941i</v>
      </c>
      <c r="AS87" s="1">
        <f t="shared" si="58"/>
        <v>-28</v>
      </c>
      <c r="AT87" s="1">
        <f t="shared" si="79"/>
        <v>0.88294759285892699</v>
      </c>
      <c r="AU87" s="1">
        <f t="shared" si="80"/>
        <v>-0.46947156278589097</v>
      </c>
      <c r="AV87" s="1">
        <f t="shared" ca="1" si="81"/>
        <v>0.10774352192300873</v>
      </c>
      <c r="AW87" s="1">
        <f t="array" aca="1" ref="AW87:AY87" ca="1">MMULT(AT87:AV87,$AW$7:$AY$9)</f>
        <v>-0.30901699437494756</v>
      </c>
      <c r="AX87" s="1">
        <f ca="1"/>
        <v>-0.93055124512342868</v>
      </c>
      <c r="AY87" s="17">
        <f ca="1"/>
        <v>-0.22403469352554356</v>
      </c>
      <c r="AZ87" s="2"/>
      <c r="BA87" s="19">
        <f t="shared" ca="1" si="82"/>
        <v>-0.30901699437494756</v>
      </c>
      <c r="BB87" s="1">
        <f t="shared" ca="1" si="83"/>
        <v>-0.22403469352554356</v>
      </c>
      <c r="BC87" s="1"/>
      <c r="BD87" s="1"/>
      <c r="BE87" s="1"/>
      <c r="BF87" s="1"/>
      <c r="BG87" s="1"/>
      <c r="BH87" s="25"/>
    </row>
    <row r="88" spans="7:60" x14ac:dyDescent="0.15">
      <c r="G88" s="3"/>
      <c r="H88" s="3"/>
      <c r="I88" s="3"/>
      <c r="J88" s="3"/>
      <c r="K88" s="3"/>
      <c r="L88" s="3"/>
      <c r="M88" s="3"/>
      <c r="X88" s="1">
        <f t="shared" si="84"/>
        <v>-26</v>
      </c>
      <c r="Y88" s="1">
        <f t="shared" si="59"/>
        <v>-0.4537856055185257</v>
      </c>
      <c r="Z88" s="1" t="str">
        <f t="shared" si="60"/>
        <v>0.898794046299167-0.438371146789078i</v>
      </c>
      <c r="AA88" s="1" t="str">
        <f t="shared" ca="1" si="61"/>
        <v>-0.0954948662613-0.438371146789078i</v>
      </c>
      <c r="AB88" s="1" t="str">
        <f t="shared" ca="1" si="62"/>
        <v>0.094742649877517</v>
      </c>
      <c r="AC88" s="1" t="str">
        <f t="shared" ca="1" si="63"/>
        <v>-0.0491262521826205</v>
      </c>
      <c r="AD88" s="1" t="str">
        <f t="shared" ca="1" si="64"/>
        <v>-0.0947213571288911</v>
      </c>
      <c r="AE88" s="1" t="str">
        <f t="shared" ca="1" si="65"/>
        <v>-0.096705933926458-0.438371146789078i</v>
      </c>
      <c r="AF88" s="1" t="str">
        <f t="shared" ca="1" si="66"/>
        <v>-0.0027665636521485</v>
      </c>
      <c r="AG88" s="1" t="str">
        <f t="shared" ca="1" si="67"/>
        <v>0.0491672946478171</v>
      </c>
      <c r="AH88" s="1" t="str">
        <f t="shared" ca="1" si="68"/>
        <v>-0.00190254171216992</v>
      </c>
      <c r="AI88" s="1" t="str">
        <f t="shared" ca="1" si="69"/>
        <v>-0.0999946988677217-0.438371146789078i</v>
      </c>
      <c r="AJ88" s="1" t="str">
        <f t="shared" ca="1" si="70"/>
        <v>0.0552275504445688+0.0717680554671529i</v>
      </c>
      <c r="AK88" s="1" t="str">
        <f t="shared" ca="1" si="71"/>
        <v>-0.0000128873168645452</v>
      </c>
      <c r="AL88" s="1" t="str">
        <f t="shared" ca="1" si="72"/>
        <v>-8.85310738970243E-06</v>
      </c>
      <c r="AM88" s="1" t="str">
        <f t="shared" ca="1" si="73"/>
        <v>0.0552058100203145+0.0717680554671529i</v>
      </c>
      <c r="AN88" s="1" t="str">
        <f t="shared" ca="1" si="74"/>
        <v>0.000233583988212905+0.00105884382298947i</v>
      </c>
      <c r="AO88" s="1" t="str">
        <f t="shared" ca="1" si="75"/>
        <v>-5.02637490946679E-07-2.30736773558659E-06i</v>
      </c>
      <c r="AP88" s="1" t="str">
        <f t="shared" ca="1" si="76"/>
        <v>0.000897367664269756+0.00393400946781942i</v>
      </c>
      <c r="AQ88" s="1" t="str">
        <f t="shared" ca="1" si="77"/>
        <v>0.00113044901499171+0.0049905459230733i</v>
      </c>
      <c r="AR88" s="1" t="str">
        <f t="shared" ca="1" si="78"/>
        <v>0.0540753610053228+0.0667775095440796i</v>
      </c>
      <c r="AS88" s="1">
        <f t="shared" si="58"/>
        <v>-26</v>
      </c>
      <c r="AT88" s="1">
        <f t="shared" si="79"/>
        <v>0.89879404629916704</v>
      </c>
      <c r="AU88" s="1">
        <f t="shared" si="80"/>
        <v>-0.43837114678907801</v>
      </c>
      <c r="AV88" s="1">
        <f t="shared" ca="1" si="81"/>
        <v>8.5926599192366671E-2</v>
      </c>
      <c r="AW88" s="1">
        <f t="array" aca="1" ref="AW88:AY88" ca="1">MMULT(AT88:AV88,$AW$7:$AY$9)</f>
        <v>-0.27563735581699966</v>
      </c>
      <c r="AX88" s="1">
        <f ca="1"/>
        <v>-0.93267915008864655</v>
      </c>
      <c r="AY88" s="17">
        <f ca="1"/>
        <v>-0.24802627182800385</v>
      </c>
      <c r="AZ88" s="2"/>
      <c r="BA88" s="19">
        <f t="shared" ca="1" si="82"/>
        <v>-0.27563735581699966</v>
      </c>
      <c r="BB88" s="1">
        <f t="shared" ca="1" si="83"/>
        <v>-0.24802627182800385</v>
      </c>
      <c r="BC88" s="1"/>
      <c r="BD88" s="1"/>
      <c r="BE88" s="1"/>
      <c r="BF88" s="1"/>
      <c r="BG88" s="1"/>
      <c r="BH88" s="25"/>
    </row>
    <row r="89" spans="7:60" x14ac:dyDescent="0.15">
      <c r="G89" s="3"/>
      <c r="H89" s="3"/>
      <c r="I89" s="3"/>
      <c r="J89" s="3"/>
      <c r="K89" s="3"/>
      <c r="L89" s="3"/>
      <c r="M89" s="3"/>
      <c r="X89" s="1">
        <f t="shared" si="84"/>
        <v>-24</v>
      </c>
      <c r="Y89" s="1">
        <f t="shared" si="59"/>
        <v>-0.41887902047863912</v>
      </c>
      <c r="Z89" s="1" t="str">
        <f t="shared" si="60"/>
        <v>0.913545457642601-0.4067366430758i</v>
      </c>
      <c r="AA89" s="1" t="str">
        <f t="shared" ca="1" si="61"/>
        <v>-0.0807434549178661-0.4067366430758i</v>
      </c>
      <c r="AB89" s="1" t="str">
        <f t="shared" ca="1" si="62"/>
        <v>0.094742649877517</v>
      </c>
      <c r="AC89" s="1" t="str">
        <f t="shared" ca="1" si="63"/>
        <v>-0.0491262521826205</v>
      </c>
      <c r="AD89" s="1" t="str">
        <f t="shared" ca="1" si="64"/>
        <v>-0.0947213571288911</v>
      </c>
      <c r="AE89" s="1" t="str">
        <f t="shared" ca="1" si="65"/>
        <v>-0.081954522583024-0.4067366430758i</v>
      </c>
      <c r="AF89" s="1" t="str">
        <f t="shared" ca="1" si="66"/>
        <v>-0.0027665636521485</v>
      </c>
      <c r="AG89" s="1" t="str">
        <f t="shared" ca="1" si="67"/>
        <v>0.0491672946478171</v>
      </c>
      <c r="AH89" s="1" t="str">
        <f t="shared" ca="1" si="68"/>
        <v>-0.00190254171216992</v>
      </c>
      <c r="AI89" s="1" t="str">
        <f t="shared" ca="1" si="69"/>
        <v>-0.0852432875242878-0.4067366430758i</v>
      </c>
      <c r="AJ89" s="1" t="str">
        <f t="shared" ca="1" si="70"/>
        <v>0.040454008343874+0.0589558642936327i</v>
      </c>
      <c r="AK89" s="1" t="str">
        <f t="shared" ca="1" si="71"/>
        <v>-0.0000128873168645452</v>
      </c>
      <c r="AL89" s="1" t="str">
        <f t="shared" ca="1" si="72"/>
        <v>-8.85310738970243E-06</v>
      </c>
      <c r="AM89" s="1" t="str">
        <f t="shared" ca="1" si="73"/>
        <v>0.0404322679196197+0.0589558642936327i</v>
      </c>
      <c r="AN89" s="1" t="str">
        <f t="shared" ca="1" si="74"/>
        <v>0.00019795335673595+0.000982433687205012i</v>
      </c>
      <c r="AO89" s="1" t="str">
        <f t="shared" ca="1" si="75"/>
        <v>-4.24993396809748E-07-2.14085943837325E-06i</v>
      </c>
      <c r="AP89" s="1" t="str">
        <f t="shared" ca="1" si="76"/>
        <v>0.000764986251136537+0.00365011661120839i</v>
      </c>
      <c r="AQ89" s="1" t="str">
        <f t="shared" ca="1" si="77"/>
        <v>0.000962514614475677+0.00463040943897503i</v>
      </c>
      <c r="AR89" s="1" t="str">
        <f t="shared" ca="1" si="78"/>
        <v>0.039469753305144+0.0543254548546577i</v>
      </c>
      <c r="AS89" s="1">
        <f t="shared" si="58"/>
        <v>-24</v>
      </c>
      <c r="AT89" s="1">
        <f t="shared" si="79"/>
        <v>0.91354545764260098</v>
      </c>
      <c r="AU89" s="1">
        <f t="shared" si="80"/>
        <v>-0.40673664307579999</v>
      </c>
      <c r="AV89" s="1">
        <f t="shared" ca="1" si="81"/>
        <v>6.7149955108952816E-2</v>
      </c>
      <c r="AW89" s="1">
        <f t="array" aca="1" ref="AW89:AY89" ca="1">MMULT(AT89:AV89,$AW$7:$AY$9)</f>
        <v>-0.2419218955996674</v>
      </c>
      <c r="AX89" s="1">
        <f ca="1"/>
        <v>-0.93474637123233384</v>
      </c>
      <c r="AY89" s="17">
        <f ca="1"/>
        <v>-0.26876036606721221</v>
      </c>
      <c r="AZ89" s="2"/>
      <c r="BA89" s="19">
        <f t="shared" ca="1" si="82"/>
        <v>-0.2419218955996674</v>
      </c>
      <c r="BB89" s="1">
        <f t="shared" ca="1" si="83"/>
        <v>-0.26876036606721221</v>
      </c>
      <c r="BC89" s="1"/>
      <c r="BD89" s="1"/>
      <c r="BE89" s="1"/>
      <c r="BF89" s="1"/>
      <c r="BG89" s="1"/>
      <c r="BH89" s="25"/>
    </row>
    <row r="90" spans="7:60" x14ac:dyDescent="0.15">
      <c r="G90" s="3"/>
      <c r="H90" s="3"/>
      <c r="I90" s="3"/>
      <c r="J90" s="3"/>
      <c r="K90" s="3"/>
      <c r="L90" s="3"/>
      <c r="M90" s="3"/>
      <c r="X90" s="1">
        <f t="shared" si="84"/>
        <v>-22</v>
      </c>
      <c r="Y90" s="1">
        <f t="shared" si="59"/>
        <v>-0.38397243543875248</v>
      </c>
      <c r="Z90" s="1" t="str">
        <f t="shared" si="60"/>
        <v>0.927183854566788-0.374606593415912i</v>
      </c>
      <c r="AA90" s="1" t="str">
        <f t="shared" ca="1" si="61"/>
        <v>-0.0671050579936791-0.374606593415912i</v>
      </c>
      <c r="AB90" s="1" t="str">
        <f t="shared" ca="1" si="62"/>
        <v>0.094742649877517</v>
      </c>
      <c r="AC90" s="1" t="str">
        <f t="shared" ca="1" si="63"/>
        <v>-0.0491262521826205</v>
      </c>
      <c r="AD90" s="1" t="str">
        <f t="shared" ca="1" si="64"/>
        <v>-0.0947213571288911</v>
      </c>
      <c r="AE90" s="1" t="str">
        <f t="shared" ca="1" si="65"/>
        <v>-0.068316125658837-0.374606593415912i</v>
      </c>
      <c r="AF90" s="1" t="str">
        <f t="shared" ca="1" si="66"/>
        <v>-0.0027665636521485</v>
      </c>
      <c r="AG90" s="1" t="str">
        <f t="shared" ca="1" si="67"/>
        <v>0.0491672946478171</v>
      </c>
      <c r="AH90" s="1" t="str">
        <f t="shared" ca="1" si="68"/>
        <v>-0.00190254171216992</v>
      </c>
      <c r="AI90" s="1" t="str">
        <f t="shared" ca="1" si="69"/>
        <v>-0.0716048906001008-0.374606593415912i</v>
      </c>
      <c r="AJ90" s="1" t="str">
        <f t="shared" ca="1" si="70"/>
        <v>0.0287237272448472+0.0472187577297121i</v>
      </c>
      <c r="AK90" s="1" t="str">
        <f t="shared" ca="1" si="71"/>
        <v>-0.0000128873168645452</v>
      </c>
      <c r="AL90" s="1" t="str">
        <f t="shared" ca="1" si="72"/>
        <v>-8.85310738970243E-06</v>
      </c>
      <c r="AM90" s="1" t="str">
        <f t="shared" ca="1" si="73"/>
        <v>0.028701986820593+0.0472187577297121i</v>
      </c>
      <c r="AN90" s="1" t="str">
        <f t="shared" ca="1" si="74"/>
        <v>0.00016501110575883+0.000904826607305006i</v>
      </c>
      <c r="AO90" s="1" t="str">
        <f t="shared" ca="1" si="75"/>
        <v>-3.53207657126626E-07-1.97174283370836E-06i</v>
      </c>
      <c r="AP90" s="1" t="str">
        <f t="shared" ca="1" si="76"/>
        <v>0.000642593198996529+0.00336177664976397i</v>
      </c>
      <c r="AQ90" s="1" t="str">
        <f t="shared" ca="1" si="77"/>
        <v>0.000807251097098232+0.00426463151423527i</v>
      </c>
      <c r="AR90" s="1" t="str">
        <f t="shared" ca="1" si="78"/>
        <v>0.0278947357234948+0.0429541262154768i</v>
      </c>
      <c r="AS90" s="1">
        <f t="shared" si="58"/>
        <v>-22</v>
      </c>
      <c r="AT90" s="1">
        <f t="shared" si="79"/>
        <v>0.92718385456678798</v>
      </c>
      <c r="AU90" s="1">
        <f t="shared" si="80"/>
        <v>-0.37460659341591201</v>
      </c>
      <c r="AV90" s="1">
        <f t="shared" ca="1" si="81"/>
        <v>5.1216923375176762E-2</v>
      </c>
      <c r="AW90" s="1">
        <f t="array" aca="1" ref="AW90:AY90" ca="1">MMULT(AT90:AV90,$AW$7:$AY$9)</f>
        <v>-0.20791169081775912</v>
      </c>
      <c r="AX90" s="1">
        <f ca="1"/>
        <v>-0.9366753019224765</v>
      </c>
      <c r="AY90" s="17">
        <f ca="1"/>
        <v>-0.28641801764162444</v>
      </c>
      <c r="AZ90" s="2"/>
      <c r="BA90" s="19">
        <f t="shared" ca="1" si="82"/>
        <v>-0.20791169081775912</v>
      </c>
      <c r="BB90" s="1">
        <f t="shared" ca="1" si="83"/>
        <v>-0.28641801764162444</v>
      </c>
      <c r="BC90" s="1"/>
      <c r="BD90" s="1"/>
      <c r="BE90" s="1"/>
      <c r="BF90" s="1"/>
      <c r="BG90" s="1"/>
      <c r="BH90" s="25"/>
    </row>
    <row r="91" spans="7:60" x14ac:dyDescent="0.15">
      <c r="G91" s="3"/>
      <c r="H91" s="3"/>
      <c r="I91" s="3"/>
      <c r="J91" s="3"/>
      <c r="K91" s="3"/>
      <c r="L91" s="3"/>
      <c r="M91" s="3"/>
      <c r="X91" s="1">
        <f t="shared" si="84"/>
        <v>-20</v>
      </c>
      <c r="Y91" s="1">
        <f t="shared" si="59"/>
        <v>-0.3490658503988659</v>
      </c>
      <c r="Z91" s="1" t="str">
        <f t="shared" si="60"/>
        <v>0.939692620785908-0.342020143325669i</v>
      </c>
      <c r="AA91" s="1" t="str">
        <f t="shared" ca="1" si="61"/>
        <v>-0.054596291774559-0.342020143325669i</v>
      </c>
      <c r="AB91" s="1" t="str">
        <f t="shared" ca="1" si="62"/>
        <v>0.094742649877517</v>
      </c>
      <c r="AC91" s="1" t="str">
        <f t="shared" ca="1" si="63"/>
        <v>-0.0491262521826205</v>
      </c>
      <c r="AD91" s="1" t="str">
        <f t="shared" ca="1" si="64"/>
        <v>-0.0947213571288911</v>
      </c>
      <c r="AE91" s="1" t="str">
        <f t="shared" ca="1" si="65"/>
        <v>-0.055807359439717-0.342020143325669i</v>
      </c>
      <c r="AF91" s="1" t="str">
        <f t="shared" ca="1" si="66"/>
        <v>-0.0027665636521485</v>
      </c>
      <c r="AG91" s="1" t="str">
        <f t="shared" ca="1" si="67"/>
        <v>0.0491672946478171</v>
      </c>
      <c r="AH91" s="1" t="str">
        <f t="shared" ca="1" si="68"/>
        <v>-0.00190254171216992</v>
      </c>
      <c r="AI91" s="1" t="str">
        <f t="shared" ca="1" si="69"/>
        <v>-0.0590961243809808-0.342020143325669i</v>
      </c>
      <c r="AJ91" s="1" t="str">
        <f t="shared" ca="1" si="70"/>
        <v>0.0196476486984675+0.0367351781983461i</v>
      </c>
      <c r="AK91" s="1" t="str">
        <f t="shared" ca="1" si="71"/>
        <v>-0.0000128873168645452</v>
      </c>
      <c r="AL91" s="1" t="str">
        <f t="shared" ca="1" si="72"/>
        <v>-8.85310738970243E-06</v>
      </c>
      <c r="AM91" s="1" t="str">
        <f t="shared" ca="1" si="73"/>
        <v>0.0196259082742133+0.0367351781983461i</v>
      </c>
      <c r="AN91" s="1" t="str">
        <f t="shared" ca="1" si="74"/>
        <v>0.000134797370339999+0.000826117135561853i</v>
      </c>
      <c r="AO91" s="1" t="str">
        <f t="shared" ca="1" si="75"/>
        <v>-2.8736773176338E-07-0.0000018002239641243i</v>
      </c>
      <c r="AP91" s="1" t="str">
        <f t="shared" ca="1" si="76"/>
        <v>0.000530337624930576+0.00306934088131382i</v>
      </c>
      <c r="AQ91" s="1" t="str">
        <f t="shared" ca="1" si="77"/>
        <v>0.000664847627538812+0.00389365779291155i</v>
      </c>
      <c r="AR91" s="1" t="str">
        <f t="shared" ca="1" si="78"/>
        <v>0.0189610606466745+0.0328415204054345i</v>
      </c>
      <c r="AS91" s="1">
        <f t="shared" si="58"/>
        <v>-20</v>
      </c>
      <c r="AT91" s="1">
        <f t="shared" si="79"/>
        <v>0.93969262078590798</v>
      </c>
      <c r="AU91" s="1">
        <f t="shared" si="80"/>
        <v>-0.34202014332566899</v>
      </c>
      <c r="AV91" s="1">
        <f t="shared" ca="1" si="81"/>
        <v>3.7922121293348543E-2</v>
      </c>
      <c r="AW91" s="1">
        <f t="array" aca="1" ref="AW91:AY91" ca="1">MMULT(AT91:AV91,$AW$7:$AY$9)</f>
        <v>-0.17364817766693061</v>
      </c>
      <c r="AX91" s="1">
        <f ca="1"/>
        <v>-0.93838670775828747</v>
      </c>
      <c r="AY91" s="17">
        <f ca="1"/>
        <v>-0.30118895128955725</v>
      </c>
      <c r="AZ91" s="2"/>
      <c r="BA91" s="19">
        <f t="shared" ca="1" si="82"/>
        <v>-0.17364817766693061</v>
      </c>
      <c r="BB91" s="1">
        <f t="shared" ca="1" si="83"/>
        <v>-0.30118895128955725</v>
      </c>
      <c r="BC91" s="1"/>
      <c r="BD91" s="1"/>
      <c r="BE91" s="1"/>
      <c r="BF91" s="1"/>
      <c r="BG91" s="1"/>
      <c r="BH91" s="25"/>
    </row>
    <row r="92" spans="7:60" x14ac:dyDescent="0.15">
      <c r="G92" s="3"/>
      <c r="H92" s="3"/>
      <c r="I92" s="3"/>
      <c r="J92" s="3"/>
      <c r="K92" s="3"/>
      <c r="L92" s="3"/>
      <c r="M92" s="3"/>
      <c r="X92" s="1">
        <f t="shared" si="84"/>
        <v>-18</v>
      </c>
      <c r="Y92" s="1">
        <f t="shared" si="59"/>
        <v>-0.31415926535897931</v>
      </c>
      <c r="Z92" s="1" t="str">
        <f t="shared" si="60"/>
        <v>0.951056516295154-0.309016994374947i</v>
      </c>
      <c r="AA92" s="1" t="str">
        <f t="shared" ca="1" si="61"/>
        <v>-0.0432323962653131-0.309016994374947i</v>
      </c>
      <c r="AB92" s="1" t="str">
        <f t="shared" ca="1" si="62"/>
        <v>0.094742649877517</v>
      </c>
      <c r="AC92" s="1" t="str">
        <f t="shared" ca="1" si="63"/>
        <v>-0.0491262521826205</v>
      </c>
      <c r="AD92" s="1" t="str">
        <f t="shared" ca="1" si="64"/>
        <v>-0.0947213571288911</v>
      </c>
      <c r="AE92" s="1" t="str">
        <f t="shared" ca="1" si="65"/>
        <v>-0.044443463930471-0.309016994374947i</v>
      </c>
      <c r="AF92" s="1" t="str">
        <f t="shared" ca="1" si="66"/>
        <v>-0.0027665636521485</v>
      </c>
      <c r="AG92" s="1" t="str">
        <f t="shared" ca="1" si="67"/>
        <v>0.0491672946478171</v>
      </c>
      <c r="AH92" s="1" t="str">
        <f t="shared" ca="1" si="68"/>
        <v>-0.00190254171216992</v>
      </c>
      <c r="AI92" s="1" t="str">
        <f t="shared" ca="1" si="69"/>
        <v>-0.0477322288717348-0.309016994374947i</v>
      </c>
      <c r="AJ92" s="1" t="str">
        <f t="shared" ca="1" si="70"/>
        <v>0.012838609335477+0.0276215276578179i</v>
      </c>
      <c r="AK92" s="1" t="str">
        <f t="shared" ca="1" si="71"/>
        <v>-0.0000128873168645452</v>
      </c>
      <c r="AL92" s="1" t="str">
        <f t="shared" ca="1" si="72"/>
        <v>-8.85310738970243E-06</v>
      </c>
      <c r="AM92" s="1" t="str">
        <f t="shared" ca="1" si="73"/>
        <v>0.0128168689112228+0.0276215276578179i</v>
      </c>
      <c r="AN92" s="1" t="str">
        <f t="shared" ca="1" si="74"/>
        <v>0.000107348961261989+0.000746401167342605i</v>
      </c>
      <c r="AO92" s="1" t="str">
        <f t="shared" ca="1" si="75"/>
        <v>-2.27553836527188E-07-0.0000016265117989432i</v>
      </c>
      <c r="AP92" s="1" t="str">
        <f t="shared" ca="1" si="76"/>
        <v>0.000428356295064004+0.00277316559379549i</v>
      </c>
      <c r="AQ92" s="1" t="str">
        <f t="shared" ca="1" si="77"/>
        <v>0.000535477702489466+0.00351794024933915i</v>
      </c>
      <c r="AR92" s="1" t="str">
        <f t="shared" ca="1" si="78"/>
        <v>0.0122813912087333+0.0241035874084788i</v>
      </c>
      <c r="AS92" s="1">
        <f t="shared" si="58"/>
        <v>-18</v>
      </c>
      <c r="AT92" s="1">
        <f t="shared" si="79"/>
        <v>0.95105651629515398</v>
      </c>
      <c r="AU92" s="1">
        <f t="shared" si="80"/>
        <v>-0.30901699437494701</v>
      </c>
      <c r="AV92" s="1">
        <f t="shared" ca="1" si="81"/>
        <v>2.705208856964891E-2</v>
      </c>
      <c r="AW92" s="1">
        <f t="array" aca="1" ref="AW92:AY92" ca="1">MMULT(AT92:AV92,$AW$7:$AY$9)</f>
        <v>-0.13917310096006488</v>
      </c>
      <c r="AX92" s="1">
        <f ca="1"/>
        <v>-0.93979995600621669</v>
      </c>
      <c r="AY92" s="17">
        <f ca="1"/>
        <v>-0.31327097879607929</v>
      </c>
      <c r="AZ92" s="2"/>
      <c r="BA92" s="19">
        <f t="shared" ca="1" si="82"/>
        <v>-0.13917310096006488</v>
      </c>
      <c r="BB92" s="1">
        <f t="shared" ca="1" si="83"/>
        <v>-0.31327097879607929</v>
      </c>
      <c r="BC92" s="1"/>
      <c r="BD92" s="1"/>
      <c r="BE92" s="1"/>
      <c r="BF92" s="1"/>
      <c r="BG92" s="1"/>
      <c r="BH92" s="25"/>
    </row>
    <row r="93" spans="7:60" x14ac:dyDescent="0.15">
      <c r="G93" s="3"/>
      <c r="H93" s="3"/>
      <c r="I93" s="3"/>
      <c r="J93" s="3"/>
      <c r="K93" s="3"/>
      <c r="L93" s="3"/>
      <c r="M93" s="3"/>
      <c r="X93" s="1">
        <f t="shared" si="84"/>
        <v>-16</v>
      </c>
      <c r="Y93" s="1">
        <f t="shared" si="59"/>
        <v>-0.27925268031909273</v>
      </c>
      <c r="Z93" s="1" t="str">
        <f t="shared" si="60"/>
        <v>0.961261695938319-0.275637355816999i</v>
      </c>
      <c r="AA93" s="1" t="str">
        <f t="shared" ca="1" si="61"/>
        <v>-0.033027216622148-0.275637355816999i</v>
      </c>
      <c r="AB93" s="1" t="str">
        <f t="shared" ca="1" si="62"/>
        <v>0.094742649877517</v>
      </c>
      <c r="AC93" s="1" t="str">
        <f t="shared" ca="1" si="63"/>
        <v>-0.0491262521826205</v>
      </c>
      <c r="AD93" s="1" t="str">
        <f t="shared" ca="1" si="64"/>
        <v>-0.0947213571288911</v>
      </c>
      <c r="AE93" s="1" t="str">
        <f t="shared" ca="1" si="65"/>
        <v>-0.034238284287306-0.275637355816999i</v>
      </c>
      <c r="AF93" s="1" t="str">
        <f t="shared" ca="1" si="66"/>
        <v>-0.0027665636521485</v>
      </c>
      <c r="AG93" s="1" t="str">
        <f t="shared" ca="1" si="67"/>
        <v>0.0491672946478171</v>
      </c>
      <c r="AH93" s="1" t="str">
        <f t="shared" ca="1" si="68"/>
        <v>-0.00190254171216992</v>
      </c>
      <c r="AI93" s="1" t="str">
        <f t="shared" ca="1" si="69"/>
        <v>-0.0375270492285698-0.275637355816999i</v>
      </c>
      <c r="AJ93" s="1" t="str">
        <f t="shared" ca="1" si="70"/>
        <v>0.00791927834271196+0.0199343363887562i</v>
      </c>
      <c r="AK93" s="1" t="str">
        <f t="shared" ca="1" si="71"/>
        <v>-0.0000128873168645452</v>
      </c>
      <c r="AL93" s="1" t="str">
        <f t="shared" ca="1" si="72"/>
        <v>-8.85310738970243E-06</v>
      </c>
      <c r="AM93" s="1" t="str">
        <f t="shared" ca="1" si="73"/>
        <v>0.00789753791845771+0.0199343363887562i</v>
      </c>
      <c r="AN93" s="1" t="str">
        <f t="shared" ca="1" si="74"/>
        <v>0.0000826993201831654+0.000665775824275239i</v>
      </c>
      <c r="AO93" s="1" t="str">
        <f t="shared" ca="1" si="75"/>
        <v>-1.73838845435783E-07-1.45081797968002E-06i</v>
      </c>
      <c r="AP93" s="1" t="str">
        <f t="shared" ca="1" si="76"/>
        <v>0.000336773457938262+0.00247361163117454i</v>
      </c>
      <c r="AQ93" s="1" t="str">
        <f t="shared" ca="1" si="77"/>
        <v>0.000419298939275992+0.0031379366374701i</v>
      </c>
      <c r="AR93" s="1" t="str">
        <f t="shared" ca="1" si="78"/>
        <v>0.00747823897918172+0.0167963997512861i</v>
      </c>
      <c r="AS93" s="1">
        <f t="shared" si="58"/>
        <v>-16</v>
      </c>
      <c r="AT93" s="1">
        <f t="shared" si="79"/>
        <v>0.96126169593831901</v>
      </c>
      <c r="AU93" s="1">
        <f t="shared" si="80"/>
        <v>-0.275637355816999</v>
      </c>
      <c r="AV93" s="1">
        <f t="shared" ca="1" si="81"/>
        <v>1.83859485160477E-2</v>
      </c>
      <c r="AW93" s="1">
        <f t="array" aca="1" ref="AW93:AY93" ca="1">MMULT(AT93:AV93,$AW$7:$AY$9)</f>
        <v>-0.10452846326765319</v>
      </c>
      <c r="AX93" s="1">
        <f ca="1"/>
        <v>-0.94083325103421889</v>
      </c>
      <c r="AY93" s="17">
        <f ca="1"/>
        <v>-0.32286938104769297</v>
      </c>
      <c r="AZ93" s="2"/>
      <c r="BA93" s="19">
        <f t="shared" ca="1" si="82"/>
        <v>-0.10452846326765319</v>
      </c>
      <c r="BB93" s="1">
        <f t="shared" ca="1" si="83"/>
        <v>-0.32286938104769297</v>
      </c>
      <c r="BC93" s="1"/>
      <c r="BD93" s="1"/>
      <c r="BE93" s="1"/>
      <c r="BF93" s="1"/>
      <c r="BG93" s="1"/>
      <c r="BH93" s="25"/>
    </row>
    <row r="94" spans="7:60" x14ac:dyDescent="0.15">
      <c r="G94" s="3"/>
      <c r="H94" s="3"/>
      <c r="I94" s="3"/>
      <c r="J94" s="3"/>
      <c r="K94" s="3"/>
      <c r="L94" s="3"/>
      <c r="M94" s="3"/>
      <c r="X94" s="1">
        <f t="shared" si="84"/>
        <v>-14</v>
      </c>
      <c r="Y94" s="1">
        <f t="shared" si="59"/>
        <v>-0.24434609527920614</v>
      </c>
      <c r="Z94" s="1" t="str">
        <f t="shared" si="60"/>
        <v>0.970295726275996-0.241921895599668i</v>
      </c>
      <c r="AA94" s="1" t="str">
        <f t="shared" ca="1" si="61"/>
        <v>-0.023993186284471-0.241921895599668i</v>
      </c>
      <c r="AB94" s="1" t="str">
        <f t="shared" ca="1" si="62"/>
        <v>0.094742649877517</v>
      </c>
      <c r="AC94" s="1" t="str">
        <f t="shared" ca="1" si="63"/>
        <v>-0.0491262521826205</v>
      </c>
      <c r="AD94" s="1" t="str">
        <f t="shared" ca="1" si="64"/>
        <v>-0.0947213571288911</v>
      </c>
      <c r="AE94" s="1" t="str">
        <f t="shared" ca="1" si="65"/>
        <v>-0.025204253949629-0.241921895599668i</v>
      </c>
      <c r="AF94" s="1" t="str">
        <f t="shared" ca="1" si="66"/>
        <v>-0.0027665636521485</v>
      </c>
      <c r="AG94" s="1" t="str">
        <f t="shared" ca="1" si="67"/>
        <v>0.0491672946478171</v>
      </c>
      <c r="AH94" s="1" t="str">
        <f t="shared" ca="1" si="68"/>
        <v>-0.00190254171216992</v>
      </c>
      <c r="AI94" s="1" t="str">
        <f t="shared" ca="1" si="69"/>
        <v>-0.0284930188908927-0.241921895599668i</v>
      </c>
      <c r="AJ94" s="1" t="str">
        <f t="shared" ca="1" si="70"/>
        <v>0.00452969703266143+0.0136733504507015i</v>
      </c>
      <c r="AK94" s="1" t="str">
        <f t="shared" ca="1" si="71"/>
        <v>-0.0000128873168645452</v>
      </c>
      <c r="AL94" s="1" t="str">
        <f t="shared" ca="1" si="72"/>
        <v>-8.85310738970243E-06</v>
      </c>
      <c r="AM94" s="1" t="str">
        <f t="shared" ca="1" si="73"/>
        <v>0.00450795660840718+0.0136733504507015i</v>
      </c>
      <c r="AN94" s="1" t="str">
        <f t="shared" ca="1" si="74"/>
        <v>0.0000608784788941942+0.000584339335920897i</v>
      </c>
      <c r="AO94" s="1" t="str">
        <f t="shared" ca="1" si="75"/>
        <v>-1.26288201931648E-07-1.27335656218999E-06i</v>
      </c>
      <c r="AP94" s="1" t="str">
        <f t="shared" ca="1" si="76"/>
        <v>0.000255700693133124+0.00217104395381167i</v>
      </c>
      <c r="AQ94" s="1" t="str">
        <f t="shared" ca="1" si="77"/>
        <v>0.000316452883825387+0.00275410993317038i</v>
      </c>
      <c r="AR94" s="1" t="str">
        <f t="shared" ca="1" si="78"/>
        <v>0.00419150372458179+0.0109192405175311i</v>
      </c>
      <c r="AS94" s="1">
        <f t="shared" si="58"/>
        <v>-14</v>
      </c>
      <c r="AT94" s="1">
        <f t="shared" si="79"/>
        <v>0.97029572627599603</v>
      </c>
      <c r="AU94" s="1">
        <f t="shared" si="80"/>
        <v>-0.24192189559966801</v>
      </c>
      <c r="AV94" s="1">
        <f t="shared" ca="1" si="81"/>
        <v>1.1696089814672074E-2</v>
      </c>
      <c r="AW94" s="1">
        <f t="array" aca="1" ref="AW94:AY94" ca="1">MMULT(AT94:AV94,$AW$7:$AY$9)</f>
        <v>-6.975647374412558E-2</v>
      </c>
      <c r="AX94" s="1">
        <f ca="1"/>
        <v>-0.9414038751052235</v>
      </c>
      <c r="AY94" s="17">
        <f ca="1"/>
        <v>-0.33019627015550296</v>
      </c>
      <c r="AZ94" s="2"/>
      <c r="BA94" s="19">
        <f t="shared" ca="1" si="82"/>
        <v>-6.975647374412558E-2</v>
      </c>
      <c r="BB94" s="1">
        <f t="shared" ca="1" si="83"/>
        <v>-0.33019627015550296</v>
      </c>
      <c r="BC94" s="1"/>
      <c r="BD94" s="1"/>
      <c r="BE94" s="1"/>
      <c r="BF94" s="1"/>
      <c r="BG94" s="1"/>
      <c r="BH94" s="25"/>
    </row>
    <row r="95" spans="7:60" x14ac:dyDescent="0.15">
      <c r="G95" s="3"/>
      <c r="H95" s="3"/>
      <c r="I95" s="3"/>
      <c r="J95" s="3"/>
      <c r="K95" s="3"/>
      <c r="L95" s="3"/>
      <c r="M95" s="3"/>
      <c r="X95" s="1">
        <f t="shared" si="84"/>
        <v>-12</v>
      </c>
      <c r="Y95" s="1">
        <f t="shared" si="59"/>
        <v>-0.20943951023931956</v>
      </c>
      <c r="Z95" s="1" t="str">
        <f t="shared" si="60"/>
        <v>0.978147600733806-0.20791169081776i</v>
      </c>
      <c r="AA95" s="1" t="str">
        <f t="shared" ca="1" si="61"/>
        <v>-0.016141311826661-0.20791169081776i</v>
      </c>
      <c r="AB95" s="1" t="str">
        <f t="shared" ca="1" si="62"/>
        <v>0.094742649877517</v>
      </c>
      <c r="AC95" s="1" t="str">
        <f t="shared" ca="1" si="63"/>
        <v>-0.0491262521826205</v>
      </c>
      <c r="AD95" s="1" t="str">
        <f t="shared" ca="1" si="64"/>
        <v>-0.0947213571288911</v>
      </c>
      <c r="AE95" s="1" t="str">
        <f t="shared" ca="1" si="65"/>
        <v>-0.017352379491819-0.20791169081776i</v>
      </c>
      <c r="AF95" s="1" t="str">
        <f t="shared" ca="1" si="66"/>
        <v>-0.0027665636521485</v>
      </c>
      <c r="AG95" s="1" t="str">
        <f t="shared" ca="1" si="67"/>
        <v>0.0491672946478171</v>
      </c>
      <c r="AH95" s="1" t="str">
        <f t="shared" ca="1" si="68"/>
        <v>-0.00190254171216992</v>
      </c>
      <c r="AI95" s="1" t="str">
        <f t="shared" ca="1" si="69"/>
        <v>-0.0206411444330827-0.20791169081776i</v>
      </c>
      <c r="AJ95" s="1" t="str">
        <f t="shared" ca="1" si="70"/>
        <v>0.00233431984362876+0.00878548166313207i</v>
      </c>
      <c r="AK95" s="1" t="str">
        <f t="shared" ca="1" si="71"/>
        <v>-0.0000128873168645452</v>
      </c>
      <c r="AL95" s="1" t="str">
        <f t="shared" ca="1" si="72"/>
        <v>-8.85310738970243E-06</v>
      </c>
      <c r="AM95" s="1" t="str">
        <f t="shared" ca="1" si="73"/>
        <v>0.00231257941937451+0.00878548166313207i</v>
      </c>
      <c r="AN95" s="1" t="str">
        <f t="shared" ca="1" si="74"/>
        <v>0.0000419130227289391+0.00050219092009631i</v>
      </c>
      <c r="AO95" s="1" t="str">
        <f t="shared" ca="1" si="75"/>
        <v>-8.49598391492673E-08-1.09434375587446E-06i</v>
      </c>
      <c r="AP95" s="1" t="str">
        <f t="shared" ca="1" si="76"/>
        <v>0.000185236775324189+0.00186583119381476i</v>
      </c>
      <c r="AQ95" s="1" t="str">
        <f t="shared" ca="1" si="77"/>
        <v>0.000227064838213979+0.0023669277701552i</v>
      </c>
      <c r="AR95" s="1" t="str">
        <f t="shared" ca="1" si="78"/>
        <v>0.00208551458116053+0.00641855389297687i</v>
      </c>
      <c r="AS95" s="1">
        <f t="shared" si="58"/>
        <v>-12</v>
      </c>
      <c r="AT95" s="1">
        <f t="shared" si="79"/>
        <v>0.97814760073380602</v>
      </c>
      <c r="AU95" s="1">
        <f t="shared" si="80"/>
        <v>-0.20791169081776001</v>
      </c>
      <c r="AV95" s="1">
        <f t="shared" ca="1" si="81"/>
        <v>6.748866952702633E-3</v>
      </c>
      <c r="AW95" s="1">
        <f t="array" aca="1" ref="AW95:AY95" ca="1">MMULT(AT95:AV95,$AW$7:$AY$9)</f>
        <v>-3.4899496702501503E-2</v>
      </c>
      <c r="AX95" s="1">
        <f ca="1"/>
        <v>-0.94142843387342023</v>
      </c>
      <c r="AY95" s="17">
        <f ca="1"/>
        <v>-0.33546993342130932</v>
      </c>
      <c r="AZ95" s="2"/>
      <c r="BA95" s="19">
        <f t="shared" ca="1" si="82"/>
        <v>-3.4899496702501503E-2</v>
      </c>
      <c r="BB95" s="1">
        <f t="shared" ca="1" si="83"/>
        <v>-0.33546993342130932</v>
      </c>
      <c r="BC95" s="1"/>
      <c r="BD95" s="1"/>
      <c r="BE95" s="1"/>
      <c r="BF95" s="1"/>
      <c r="BG95" s="1"/>
      <c r="BH95" s="25"/>
    </row>
    <row r="96" spans="7:60" x14ac:dyDescent="0.15">
      <c r="G96" s="3"/>
      <c r="H96" s="3"/>
      <c r="I96" s="3"/>
      <c r="J96" s="3"/>
      <c r="K96" s="3"/>
      <c r="L96" s="3"/>
      <c r="M96" s="3"/>
      <c r="X96" s="1">
        <f t="shared" si="84"/>
        <v>-10</v>
      </c>
      <c r="Y96" s="1">
        <f t="shared" si="59"/>
        <v>-0.17453292519943295</v>
      </c>
      <c r="Z96" s="1" t="str">
        <f t="shared" si="60"/>
        <v>0.984807753012208-0.17364817766693i</v>
      </c>
      <c r="AA96" s="1" t="str">
        <f t="shared" ca="1" si="61"/>
        <v>-0.00948115954825901-0.17364817766693i</v>
      </c>
      <c r="AB96" s="1" t="str">
        <f t="shared" ca="1" si="62"/>
        <v>0.094742649877517</v>
      </c>
      <c r="AC96" s="1" t="str">
        <f t="shared" ca="1" si="63"/>
        <v>-0.0491262521826205</v>
      </c>
      <c r="AD96" s="1" t="str">
        <f t="shared" ca="1" si="64"/>
        <v>-0.0947213571288911</v>
      </c>
      <c r="AE96" s="1" t="str">
        <f t="shared" ca="1" si="65"/>
        <v>-0.010692227213417-0.17364817766693i</v>
      </c>
      <c r="AF96" s="1" t="str">
        <f t="shared" ca="1" si="66"/>
        <v>-0.0027665636521485</v>
      </c>
      <c r="AG96" s="1" t="str">
        <f t="shared" ca="1" si="67"/>
        <v>0.0491672946478171</v>
      </c>
      <c r="AH96" s="1" t="str">
        <f t="shared" ca="1" si="68"/>
        <v>-0.00190254171216992</v>
      </c>
      <c r="AI96" s="1" t="str">
        <f t="shared" ca="1" si="69"/>
        <v>-0.0139809921546807-0.17364817766693i</v>
      </c>
      <c r="AJ96" s="1" t="str">
        <f t="shared" ca="1" si="70"/>
        <v>0.00102846322151018+0.00516955329614204i</v>
      </c>
      <c r="AK96" s="1" t="str">
        <f t="shared" ca="1" si="71"/>
        <v>-0.0000128873168645452</v>
      </c>
      <c r="AL96" s="1" t="str">
        <f t="shared" ca="1" si="72"/>
        <v>-8.85310738970243E-06</v>
      </c>
      <c r="AM96" s="1" t="str">
        <f t="shared" ca="1" si="73"/>
        <v>0.00100672279725593+0.00516955329614204i</v>
      </c>
      <c r="AN96" s="1" t="str">
        <f t="shared" ca="1" si="74"/>
        <v>0.0000258260581743392+0.000419430661992163i</v>
      </c>
      <c r="AO96" s="1" t="str">
        <f t="shared" ca="1" si="75"/>
        <v>-4.99041093325594E-08-9.13997660263131E-07i</v>
      </c>
      <c r="AP96" s="1" t="str">
        <f t="shared" ca="1" si="76"/>
        <v>0.000125467553941197+0.00155834520591744i</v>
      </c>
      <c r="AQ96" s="1" t="str">
        <f t="shared" ca="1" si="77"/>
        <v>0.000151243708006204+0.00197686187024934i</v>
      </c>
      <c r="AR96" s="1" t="str">
        <f t="shared" ca="1" si="78"/>
        <v>0.000855479089249726+0.0031926914258927i</v>
      </c>
      <c r="AS96" s="1">
        <f t="shared" si="58"/>
        <v>-10</v>
      </c>
      <c r="AT96" s="1">
        <f t="shared" si="79"/>
        <v>0.98480775301220802</v>
      </c>
      <c r="AU96" s="1">
        <f t="shared" si="80"/>
        <v>-0.17364817766693</v>
      </c>
      <c r="AV96" s="1">
        <f t="shared" ca="1" si="81"/>
        <v>3.3053173846262184E-3</v>
      </c>
      <c r="AW96" s="1">
        <f t="array" aca="1" ref="AW96:AY96" ca="1">MMULT(AT96:AV96,$AW$7:$AY$9)</f>
        <v>3.8857805861880479E-16</v>
      </c>
      <c r="AX96" s="1">
        <f ca="1"/>
        <v>-0.94082310591153495</v>
      </c>
      <c r="AY96" s="17">
        <f ca="1"/>
        <v>-0.33891416096998001</v>
      </c>
      <c r="AZ96" s="2"/>
      <c r="BA96" s="19">
        <f t="shared" ca="1" si="82"/>
        <v>3.8857805861880479E-16</v>
      </c>
      <c r="BB96" s="1">
        <f t="shared" ca="1" si="83"/>
        <v>-0.33891416096998001</v>
      </c>
      <c r="BC96" s="1"/>
      <c r="BD96" s="1"/>
      <c r="BE96" s="1"/>
      <c r="BF96" s="1"/>
      <c r="BG96" s="1"/>
      <c r="BH96" s="25"/>
    </row>
    <row r="97" spans="7:60" x14ac:dyDescent="0.15">
      <c r="G97" s="3"/>
      <c r="H97" s="3"/>
      <c r="I97" s="3"/>
      <c r="J97" s="3"/>
      <c r="K97" s="3"/>
      <c r="L97" s="3"/>
      <c r="M97" s="3"/>
      <c r="X97" s="1">
        <f t="shared" si="84"/>
        <v>-8</v>
      </c>
      <c r="Y97" s="1">
        <f t="shared" si="59"/>
        <v>-0.13962634015954636</v>
      </c>
      <c r="Z97" s="1" t="str">
        <f t="shared" si="60"/>
        <v>0.99026806874157-0.139173100960065i</v>
      </c>
      <c r="AA97" s="1" t="str">
        <f t="shared" ca="1" si="61"/>
        <v>-0.004020843818897-0.139173100960065i</v>
      </c>
      <c r="AB97" s="1" t="str">
        <f t="shared" ca="1" si="62"/>
        <v>0.094742649877517</v>
      </c>
      <c r="AC97" s="1" t="str">
        <f t="shared" ca="1" si="63"/>
        <v>-0.0491262521826205</v>
      </c>
      <c r="AD97" s="1" t="str">
        <f t="shared" ca="1" si="64"/>
        <v>-0.0947213571288911</v>
      </c>
      <c r="AE97" s="1" t="str">
        <f t="shared" ca="1" si="65"/>
        <v>-0.005231911484055-0.139173100960065i</v>
      </c>
      <c r="AF97" s="1" t="str">
        <f t="shared" ca="1" si="66"/>
        <v>-0.0027665636521485</v>
      </c>
      <c r="AG97" s="1" t="str">
        <f t="shared" ca="1" si="67"/>
        <v>0.0491672946478171</v>
      </c>
      <c r="AH97" s="1" t="str">
        <f t="shared" ca="1" si="68"/>
        <v>-0.00190254171216992</v>
      </c>
      <c r="AI97" s="1" t="str">
        <f t="shared" ca="1" si="69"/>
        <v>-0.00852067642531873-0.139173100960065i</v>
      </c>
      <c r="AJ97" s="1" t="str">
        <f t="shared" ca="1" si="70"/>
        <v>0.000344077054349815+0.0026817648382152i</v>
      </c>
      <c r="AK97" s="1" t="str">
        <f t="shared" ca="1" si="71"/>
        <v>-0.0000128873168645452</v>
      </c>
      <c r="AL97" s="1" t="str">
        <f t="shared" ca="1" si="72"/>
        <v>-8.85310738970243E-06</v>
      </c>
      <c r="AM97" s="1" t="str">
        <f t="shared" ca="1" si="73"/>
        <v>0.000322336630095567+0.0026817648382152i</v>
      </c>
      <c r="AN97" s="1" t="str">
        <f t="shared" ca="1" si="74"/>
        <v>0.000012637184718694+0.000336159392234722i</v>
      </c>
      <c r="AO97" s="1" t="str">
        <f t="shared" ca="1" si="75"/>
        <v>-2.11637224883772E-08-7.3253799929332E-07i</v>
      </c>
      <c r="AP97" s="1" t="str">
        <f t="shared" ca="1" si="76"/>
        <v>0.000076465848573647+0.0012489606144314i</v>
      </c>
      <c r="AQ97" s="1" t="str">
        <f t="shared" ca="1" si="77"/>
        <v>0.0000890818695698526+0.00158438746866683i</v>
      </c>
      <c r="AR97" s="1" t="str">
        <f t="shared" ca="1" si="78"/>
        <v>0.000233254760525714+0.00109737736954837i</v>
      </c>
      <c r="AS97" s="1">
        <f t="shared" si="58"/>
        <v>-8</v>
      </c>
      <c r="AT97" s="1">
        <f t="shared" si="79"/>
        <v>0.99026806874157003</v>
      </c>
      <c r="AU97" s="1">
        <f t="shared" si="80"/>
        <v>-0.13917310096006499</v>
      </c>
      <c r="AV97" s="1">
        <f t="shared" ca="1" si="81"/>
        <v>1.1218934327755059E-3</v>
      </c>
      <c r="AW97" s="1">
        <f t="array" aca="1" ref="AW97:AY97" ca="1">MMULT(AT97:AV97,$AW$7:$AY$9)</f>
        <v>3.4899496702501448E-2</v>
      </c>
      <c r="AX97" s="1">
        <f ca="1"/>
        <v>-0.93950389558364422</v>
      </c>
      <c r="AY97" s="17">
        <f ca="1"/>
        <v>-0.34075755891534226</v>
      </c>
      <c r="AZ97" s="2"/>
      <c r="BA97" s="19">
        <f t="shared" ca="1" si="82"/>
        <v>3.4899496702501448E-2</v>
      </c>
      <c r="BB97" s="1">
        <f t="shared" ca="1" si="83"/>
        <v>-0.34075755891534226</v>
      </c>
      <c r="BC97" s="1"/>
      <c r="BD97" s="1"/>
      <c r="BE97" s="1"/>
      <c r="BF97" s="1"/>
      <c r="BG97" s="1"/>
      <c r="BH97" s="25"/>
    </row>
    <row r="98" spans="7:60" x14ac:dyDescent="0.15">
      <c r="G98" s="3"/>
      <c r="H98" s="3"/>
      <c r="I98" s="3"/>
      <c r="J98" s="3"/>
      <c r="K98" s="3"/>
      <c r="L98" s="3"/>
      <c r="M98" s="3"/>
      <c r="X98" s="1">
        <f t="shared" si="84"/>
        <v>-6</v>
      </c>
      <c r="Y98" s="1">
        <f t="shared" si="59"/>
        <v>-0.10471975511965978</v>
      </c>
      <c r="Z98" s="1" t="str">
        <f t="shared" si="60"/>
        <v>0.994521895368273-0.104528463267654i</v>
      </c>
      <c r="AA98" s="1" t="str">
        <f t="shared" ca="1" si="61"/>
        <v>0.000232982807805926-0.104528463267654i</v>
      </c>
      <c r="AB98" s="1" t="str">
        <f t="shared" ca="1" si="62"/>
        <v>0.094742649877517</v>
      </c>
      <c r="AC98" s="1" t="str">
        <f t="shared" ca="1" si="63"/>
        <v>-0.0491262521826205</v>
      </c>
      <c r="AD98" s="1" t="str">
        <f t="shared" ca="1" si="64"/>
        <v>-0.0947213571288911</v>
      </c>
      <c r="AE98" s="1" t="str">
        <f t="shared" ca="1" si="65"/>
        <v>-0.000978084857352068-0.104528463267654i</v>
      </c>
      <c r="AF98" s="1" t="str">
        <f t="shared" ca="1" si="66"/>
        <v>-0.0027665636521485</v>
      </c>
      <c r="AG98" s="1" t="str">
        <f t="shared" ca="1" si="67"/>
        <v>0.0491672946478171</v>
      </c>
      <c r="AH98" s="1" t="str">
        <f t="shared" ca="1" si="68"/>
        <v>-0.00190254171216992</v>
      </c>
      <c r="AI98" s="1" t="str">
        <f t="shared" ca="1" si="69"/>
        <v>-0.0042668497986158-0.104528463267654i</v>
      </c>
      <c r="AJ98" s="1" t="str">
        <f t="shared" ca="1" si="70"/>
        <v>0.0000547625587612336+0.00114179035571342i</v>
      </c>
      <c r="AK98" s="1" t="str">
        <f t="shared" ca="1" si="71"/>
        <v>-0.0000128873168645452</v>
      </c>
      <c r="AL98" s="1" t="str">
        <f t="shared" ca="1" si="72"/>
        <v>-8.85310738970243E-06</v>
      </c>
      <c r="AM98" s="1" t="str">
        <f t="shared" ca="1" si="73"/>
        <v>0.000033022134506986+0.00114179035571342i</v>
      </c>
      <c r="AN98" s="1" t="str">
        <f t="shared" ca="1" si="74"/>
        <v>2.36247097271909E-06+0.00025247856403923i</v>
      </c>
      <c r="AO98" s="1" t="str">
        <f t="shared" ca="1" si="75"/>
        <v>1.22630564902672E-09-5.50185853610205E-07i</v>
      </c>
      <c r="AP98" s="1" t="str">
        <f t="shared" ca="1" si="76"/>
        <v>0.0000382913602513955+0.000938054356824314i</v>
      </c>
      <c r="AQ98" s="1" t="str">
        <f t="shared" ca="1" si="77"/>
        <v>0.0000406550575297636+0.00118998273500993i</v>
      </c>
      <c r="AR98" s="1" t="str">
        <f t="shared" ca="1" si="78"/>
        <v>-7.63292302277761E-06-0.0000481923792965099i</v>
      </c>
      <c r="AS98" s="1">
        <f t="shared" si="58"/>
        <v>-6</v>
      </c>
      <c r="AT98" s="1">
        <f t="shared" si="79"/>
        <v>0.99452189536827296</v>
      </c>
      <c r="AU98" s="1">
        <f t="shared" si="80"/>
        <v>-0.104528463267654</v>
      </c>
      <c r="AV98" s="1">
        <f t="shared" ca="1" si="81"/>
        <v>4.8793103366462808E-5</v>
      </c>
      <c r="AW98" s="1">
        <f t="array" aca="1" ref="AW98:AY98" ca="1">MMULT(AT98:AV98,$AW$7:$AY$9)</f>
        <v>6.9756473744124775E-2</v>
      </c>
      <c r="AX98" s="1">
        <f ca="1"/>
        <v>-0.93742026501466647</v>
      </c>
      <c r="AY98" s="17">
        <f ca="1"/>
        <v>-0.34114114892722086</v>
      </c>
      <c r="AZ98" s="2"/>
      <c r="BA98" s="19">
        <f t="shared" ca="1" si="82"/>
        <v>6.9756473744124775E-2</v>
      </c>
      <c r="BB98" s="1">
        <f t="shared" ca="1" si="83"/>
        <v>-0.34114114892722086</v>
      </c>
      <c r="BC98" s="1"/>
      <c r="BD98" s="1"/>
      <c r="BE98" s="1"/>
      <c r="BF98" s="1"/>
      <c r="BG98" s="1"/>
      <c r="BH98" s="25"/>
    </row>
    <row r="99" spans="7:60" x14ac:dyDescent="0.15">
      <c r="G99" s="3"/>
      <c r="H99" s="3"/>
      <c r="I99" s="3"/>
      <c r="J99" s="3"/>
      <c r="K99" s="3"/>
      <c r="L99" s="3"/>
      <c r="M99" s="3"/>
      <c r="X99" s="1">
        <f t="shared" si="84"/>
        <v>-4</v>
      </c>
      <c r="Y99" s="1">
        <f t="shared" si="59"/>
        <v>-6.9813170079773182E-2</v>
      </c>
      <c r="Z99" s="1" t="str">
        <f t="shared" si="60"/>
        <v>0.997564050259824-0.0697564737441253i</v>
      </c>
      <c r="AA99" s="1" t="str">
        <f t="shared" ca="1" si="61"/>
        <v>0.00327513769935694-0.0697564737441253i</v>
      </c>
      <c r="AB99" s="1" t="str">
        <f t="shared" ca="1" si="62"/>
        <v>0.094742649877517</v>
      </c>
      <c r="AC99" s="1" t="str">
        <f t="shared" ca="1" si="63"/>
        <v>-0.0491262521826205</v>
      </c>
      <c r="AD99" s="1" t="str">
        <f t="shared" ca="1" si="64"/>
        <v>-0.0947213571288911</v>
      </c>
      <c r="AE99" s="1" t="str">
        <f t="shared" ca="1" si="65"/>
        <v>0.00206407003419895-0.0697564737441253i</v>
      </c>
      <c r="AF99" s="1" t="str">
        <f t="shared" ca="1" si="66"/>
        <v>-0.0027665636521485</v>
      </c>
      <c r="AG99" s="1" t="str">
        <f t="shared" ca="1" si="67"/>
        <v>0.0491672946478171</v>
      </c>
      <c r="AH99" s="1" t="str">
        <f t="shared" ca="1" si="68"/>
        <v>-0.00190254171216992</v>
      </c>
      <c r="AI99" s="1" t="str">
        <f t="shared" ca="1" si="69"/>
        <v>-0.00122469490706478-0.0697564737441253i</v>
      </c>
      <c r="AJ99" s="1" t="str">
        <f t="shared" ca="1" si="70"/>
        <v>-0.0000200293570713458+0.000339417172610846i</v>
      </c>
      <c r="AK99" s="1" t="str">
        <f t="shared" ca="1" si="71"/>
        <v>-0.0000128873168645452</v>
      </c>
      <c r="AL99" s="1" t="str">
        <f t="shared" ca="1" si="72"/>
        <v>-8.85310738970243E-06</v>
      </c>
      <c r="AM99" s="1" t="str">
        <f t="shared" ca="1" si="73"/>
        <v>-0.0000417697813255934+0.000339417172610846i</v>
      </c>
      <c r="AN99" s="1" t="str">
        <f t="shared" ca="1" si="74"/>
        <v>-4.98556490758455E-06+0.000168490129604795i</v>
      </c>
      <c r="AO99" s="1" t="str">
        <f t="shared" ca="1" si="75"/>
        <v>1.72386962792867E-08-3.67163391214091E-07i</v>
      </c>
      <c r="AP99" s="1" t="str">
        <f t="shared" ca="1" si="76"/>
        <v>0.0000109905987081336+0.000626005224479621i</v>
      </c>
      <c r="AQ99" s="1" t="str">
        <f t="shared" ca="1" si="77"/>
        <v>6.02227249682834E-06+0.000794128190693202i</v>
      </c>
      <c r="AR99" s="1" t="str">
        <f t="shared" ca="1" si="78"/>
        <v>-0.0000477920538224217-0.000454711018082356i</v>
      </c>
      <c r="AS99" s="1">
        <f t="shared" si="58"/>
        <v>-4</v>
      </c>
      <c r="AT99" s="1">
        <f t="shared" si="79"/>
        <v>0.99756405025982398</v>
      </c>
      <c r="AU99" s="1">
        <f t="shared" si="80"/>
        <v>-6.9756473744125302E-2</v>
      </c>
      <c r="AV99" s="1">
        <f t="shared" ca="1" si="81"/>
        <v>4.5721569349056469E-4</v>
      </c>
      <c r="AW99" s="1">
        <f t="array" aca="1" ref="AW99:AY99" ca="1">MMULT(AT99:AV99,$AW$7:$AY$9)</f>
        <v>0.10452846326765348</v>
      </c>
      <c r="AX99" s="1">
        <f ca="1"/>
        <v>-0.9347012632645999</v>
      </c>
      <c r="AY99" s="17">
        <f ca="1"/>
        <v>-0.33971687898109193</v>
      </c>
      <c r="AZ99" s="2"/>
      <c r="BA99" s="19">
        <f t="shared" ca="1" si="82"/>
        <v>0.10452846326765348</v>
      </c>
      <c r="BB99" s="1">
        <f t="shared" ca="1" si="83"/>
        <v>-0.33971687898109193</v>
      </c>
      <c r="BC99" s="1"/>
      <c r="BD99" s="1"/>
      <c r="BE99" s="1"/>
      <c r="BF99" s="1"/>
      <c r="BG99" s="1"/>
      <c r="BH99" s="25"/>
    </row>
    <row r="100" spans="7:60" x14ac:dyDescent="0.15">
      <c r="G100" s="3"/>
      <c r="H100" s="3"/>
      <c r="I100" s="3"/>
      <c r="J100" s="3"/>
      <c r="K100" s="3"/>
      <c r="L100" s="3"/>
      <c r="M100" s="3"/>
      <c r="X100" s="1">
        <f t="shared" si="84"/>
        <v>-2</v>
      </c>
      <c r="Y100" s="1">
        <f t="shared" si="59"/>
        <v>-3.4906585039886591E-2</v>
      </c>
      <c r="Z100" s="1" t="str">
        <f t="shared" si="60"/>
        <v>0.999390827019096-0.034899496702501i</v>
      </c>
      <c r="AA100" s="1" t="str">
        <f t="shared" ca="1" si="61"/>
        <v>0.00510191445862895-0.034899496702501i</v>
      </c>
      <c r="AB100" s="1" t="str">
        <f t="shared" ca="1" si="62"/>
        <v>0.094742649877517</v>
      </c>
      <c r="AC100" s="1" t="str">
        <f t="shared" ca="1" si="63"/>
        <v>-0.0491262521826205</v>
      </c>
      <c r="AD100" s="1" t="str">
        <f t="shared" ca="1" si="64"/>
        <v>-0.0947213571288911</v>
      </c>
      <c r="AE100" s="1" t="str">
        <f t="shared" ca="1" si="65"/>
        <v>0.00389084679347096-0.034899496702501i</v>
      </c>
      <c r="AF100" s="1" t="str">
        <f t="shared" ca="1" si="66"/>
        <v>-0.0027665636521485</v>
      </c>
      <c r="AG100" s="1" t="str">
        <f t="shared" ca="1" si="67"/>
        <v>0.0491672946478171</v>
      </c>
      <c r="AH100" s="1" t="str">
        <f t="shared" ca="1" si="68"/>
        <v>-0.00190254171216992</v>
      </c>
      <c r="AI100" s="1" t="str">
        <f t="shared" ca="1" si="69"/>
        <v>0.000602081852207226-0.034899496702501i</v>
      </c>
      <c r="AJ100" s="1" t="str">
        <f t="shared" ca="1" si="70"/>
        <v>-0.0000116743259966107+0.0000416249690876256i</v>
      </c>
      <c r="AK100" s="1" t="str">
        <f t="shared" ca="1" si="71"/>
        <v>-0.0000128873168645452</v>
      </c>
      <c r="AL100" s="1" t="str">
        <f t="shared" ca="1" si="72"/>
        <v>-8.85310738970243E-06</v>
      </c>
      <c r="AM100" s="1" t="str">
        <f t="shared" ca="1" si="73"/>
        <v>-0.0000334147502508583+0.0000416249690876256i</v>
      </c>
      <c r="AN100" s="1" t="str">
        <f t="shared" ca="1" si="74"/>
        <v>-9.39797047237543E-06+0.0000842964159013515i</v>
      </c>
      <c r="AO100" s="1" t="str">
        <f t="shared" ca="1" si="75"/>
        <v>2.68539407709406E-08-1.83693596782971E-07i</v>
      </c>
      <c r="AP100" s="1" t="str">
        <f t="shared" ca="1" si="76"/>
        <v>-5.40317428356006E-06+0.000313193401197618i</v>
      </c>
      <c r="AQ100" s="1" t="str">
        <f t="shared" ca="1" si="77"/>
        <v>-0.0000147742908151646+0.000397306123502187i</v>
      </c>
      <c r="AR100" s="1" t="str">
        <f t="shared" ca="1" si="78"/>
        <v>-0.0000186404594356937-0.000355681154414561i</v>
      </c>
      <c r="AS100" s="1">
        <f t="shared" si="58"/>
        <v>-2</v>
      </c>
      <c r="AT100" s="1">
        <f t="shared" si="79"/>
        <v>0.99939082701909598</v>
      </c>
      <c r="AU100" s="1">
        <f t="shared" si="80"/>
        <v>-3.4899496702500997E-2</v>
      </c>
      <c r="AV100" s="1">
        <f t="shared" ca="1" si="81"/>
        <v>3.5616927202335765E-4</v>
      </c>
      <c r="AW100" s="1">
        <f t="array" aca="1" ref="AW100:AY100" ca="1">MMULT(AT100:AV100,$AW$7:$AY$9)</f>
        <v>0.13917310096006552</v>
      </c>
      <c r="AX100" s="1">
        <f ca="1"/>
        <v>-0.93066941386183222</v>
      </c>
      <c r="AY100" s="17">
        <f ca="1"/>
        <v>-0.33835693716515403</v>
      </c>
      <c r="AZ100" s="2"/>
      <c r="BA100" s="19">
        <f t="shared" ca="1" si="82"/>
        <v>0.13917310096006552</v>
      </c>
      <c r="BB100" s="1">
        <f t="shared" ca="1" si="83"/>
        <v>-0.33835693716515403</v>
      </c>
      <c r="BC100" s="1"/>
      <c r="BD100" s="1"/>
      <c r="BE100" s="1"/>
      <c r="BF100" s="1"/>
      <c r="BG100" s="1"/>
      <c r="BH100" s="25"/>
    </row>
    <row r="101" spans="7:60" x14ac:dyDescent="0.15">
      <c r="G101" s="3"/>
      <c r="H101" s="3"/>
      <c r="I101" s="3"/>
      <c r="J101" s="3"/>
      <c r="K101" s="3"/>
      <c r="L101" s="3"/>
      <c r="M101" s="3"/>
      <c r="X101" s="1">
        <f t="shared" si="84"/>
        <v>0</v>
      </c>
      <c r="Y101" s="1">
        <f t="shared" si="59"/>
        <v>0</v>
      </c>
      <c r="Z101" s="1" t="str">
        <f t="shared" si="60"/>
        <v>1</v>
      </c>
      <c r="AA101" s="1" t="str">
        <f t="shared" ca="1" si="61"/>
        <v>0.00571108743953297</v>
      </c>
      <c r="AB101" s="1" t="str">
        <f t="shared" ca="1" si="62"/>
        <v>0.094742649877517</v>
      </c>
      <c r="AC101" s="1" t="str">
        <f t="shared" ca="1" si="63"/>
        <v>-0.0491262521826205</v>
      </c>
      <c r="AD101" s="1" t="str">
        <f t="shared" ca="1" si="64"/>
        <v>-0.0947213571288911</v>
      </c>
      <c r="AE101" s="1" t="str">
        <f t="shared" ca="1" si="65"/>
        <v>0.00450001977437497</v>
      </c>
      <c r="AF101" s="1" t="str">
        <f t="shared" ca="1" si="66"/>
        <v>-0.0027665636521485</v>
      </c>
      <c r="AG101" s="1" t="str">
        <f t="shared" ca="1" si="67"/>
        <v>0.0491672946478171</v>
      </c>
      <c r="AH101" s="1" t="str">
        <f t="shared" ca="1" si="68"/>
        <v>-0.00190254171216992</v>
      </c>
      <c r="AI101" s="1" t="str">
        <f t="shared" ca="1" si="69"/>
        <v>0.00121125483311124</v>
      </c>
      <c r="AJ101" s="1" t="str">
        <f t="shared" ca="1" si="70"/>
        <v>3.1129256976414E-08</v>
      </c>
      <c r="AK101" s="1" t="str">
        <f t="shared" ca="1" si="71"/>
        <v>-0.0000128873168645452</v>
      </c>
      <c r="AL101" s="1" t="str">
        <f t="shared" ca="1" si="72"/>
        <v>-8.85310738970243E-06</v>
      </c>
      <c r="AM101" s="1" t="str">
        <f t="shared" ca="1" si="73"/>
        <v>-0.0000217092949972712</v>
      </c>
      <c r="AN101" s="1" t="str">
        <f t="shared" ca="1" si="74"/>
        <v>-0.0000108693698851489</v>
      </c>
      <c r="AO101" s="1" t="str">
        <f t="shared" ca="1" si="75"/>
        <v>3.00603244296838E-08</v>
      </c>
      <c r="AP101" s="1" t="str">
        <f t="shared" ca="1" si="76"/>
        <v>-0.0000108699854365515</v>
      </c>
      <c r="AQ101" s="1" t="str">
        <f t="shared" ca="1" si="77"/>
        <v>-0.0000217092949972707</v>
      </c>
      <c r="AR101" s="1" t="str">
        <f t="shared" ca="1" si="78"/>
        <v>-5.01443504774546E-19</v>
      </c>
      <c r="AS101" s="1">
        <f t="shared" si="58"/>
        <v>0</v>
      </c>
      <c r="AT101" s="1">
        <f t="shared" si="79"/>
        <v>1</v>
      </c>
      <c r="AU101" s="1">
        <f t="shared" si="80"/>
        <v>0</v>
      </c>
      <c r="AV101" s="1">
        <f t="shared" ca="1" si="81"/>
        <v>5.0144350477454599E-19</v>
      </c>
      <c r="AW101" s="1">
        <f t="array" aca="1" ref="AW101:AY101" ca="1">MMULT(AT101:AV101,$AW$7:$AY$9)</f>
        <v>0.17364817766693041</v>
      </c>
      <c r="AX101" s="1">
        <f ca="1"/>
        <v>-0.92541657839832336</v>
      </c>
      <c r="AY101" s="17">
        <f ca="1"/>
        <v>-0.33682408883346515</v>
      </c>
      <c r="AZ101" s="2"/>
      <c r="BA101" s="19">
        <f t="shared" ca="1" si="82"/>
        <v>0.17364817766693041</v>
      </c>
      <c r="BB101" s="1">
        <f t="shared" ca="1" si="83"/>
        <v>-0.33682408883346515</v>
      </c>
      <c r="BC101" s="1"/>
      <c r="BD101" s="1"/>
      <c r="BE101" s="1"/>
      <c r="BF101" s="1"/>
      <c r="BG101" s="1"/>
      <c r="BH101" s="25"/>
    </row>
    <row r="102" spans="7:60" x14ac:dyDescent="0.15">
      <c r="G102" s="3"/>
      <c r="H102" s="3"/>
      <c r="I102" s="3"/>
      <c r="J102" s="3"/>
      <c r="K102" s="3"/>
      <c r="L102" s="3"/>
      <c r="M102" s="3"/>
      <c r="X102" s="1">
        <f t="shared" si="84"/>
        <v>2</v>
      </c>
      <c r="Y102" s="1">
        <f t="shared" si="59"/>
        <v>3.4906585039886591E-2</v>
      </c>
      <c r="Z102" s="1" t="str">
        <f t="shared" si="60"/>
        <v>0.999390827019096+0.034899496702501i</v>
      </c>
      <c r="AA102" s="1" t="str">
        <f t="shared" ca="1" si="61"/>
        <v>0.00510191445862895+0.034899496702501i</v>
      </c>
      <c r="AB102" s="1" t="str">
        <f t="shared" ca="1" si="62"/>
        <v>0.094742649877517</v>
      </c>
      <c r="AC102" s="1" t="str">
        <f t="shared" ca="1" si="63"/>
        <v>-0.0491262521826205</v>
      </c>
      <c r="AD102" s="1" t="str">
        <f t="shared" ca="1" si="64"/>
        <v>-0.0947213571288911</v>
      </c>
      <c r="AE102" s="1" t="str">
        <f t="shared" ca="1" si="65"/>
        <v>0.00389084679347096+0.034899496702501i</v>
      </c>
      <c r="AF102" s="1" t="str">
        <f t="shared" ca="1" si="66"/>
        <v>-0.0027665636521485</v>
      </c>
      <c r="AG102" s="1" t="str">
        <f t="shared" ca="1" si="67"/>
        <v>0.0491672946478171</v>
      </c>
      <c r="AH102" s="1" t="str">
        <f t="shared" ca="1" si="68"/>
        <v>-0.00190254171216992</v>
      </c>
      <c r="AI102" s="1" t="str">
        <f t="shared" ca="1" si="69"/>
        <v>0.000602081852207226+0.034899496702501i</v>
      </c>
      <c r="AJ102" s="1" t="str">
        <f t="shared" ca="1" si="70"/>
        <v>-0.0000116743259966107-0.0000416249690876256i</v>
      </c>
      <c r="AK102" s="1" t="str">
        <f t="shared" ca="1" si="71"/>
        <v>-0.0000128873168645452</v>
      </c>
      <c r="AL102" s="1" t="str">
        <f t="shared" ca="1" si="72"/>
        <v>-8.85310738970243E-06</v>
      </c>
      <c r="AM102" s="1" t="str">
        <f t="shared" ca="1" si="73"/>
        <v>-0.0000334147502508583-0.0000416249690876256i</v>
      </c>
      <c r="AN102" s="1" t="str">
        <f t="shared" ca="1" si="74"/>
        <v>-9.39797047237543E-06-0.0000842964159013515i</v>
      </c>
      <c r="AO102" s="1" t="str">
        <f t="shared" ca="1" si="75"/>
        <v>2.68539407709406E-08+1.83693596782971E-07i</v>
      </c>
      <c r="AP102" s="1" t="str">
        <f t="shared" ca="1" si="76"/>
        <v>-5.40317428356006E-06-0.000313193401197618i</v>
      </c>
      <c r="AQ102" s="1" t="str">
        <f t="shared" ca="1" si="77"/>
        <v>-0.0000147742908151646-0.000397306123502187i</v>
      </c>
      <c r="AR102" s="1" t="str">
        <f t="shared" ca="1" si="78"/>
        <v>-0.0000186404594356937+0.000355681154414561i</v>
      </c>
      <c r="AS102" s="1">
        <f t="shared" si="58"/>
        <v>2</v>
      </c>
      <c r="AT102" s="1">
        <f t="shared" si="79"/>
        <v>0.99939082701909598</v>
      </c>
      <c r="AU102" s="1">
        <f t="shared" si="80"/>
        <v>3.4899496702500997E-2</v>
      </c>
      <c r="AV102" s="1">
        <f t="shared" ca="1" si="81"/>
        <v>3.5616927202335765E-4</v>
      </c>
      <c r="AW102" s="1">
        <f t="array" aca="1" ref="AW102:AY102" ca="1">MMULT(AT102:AV102,$AW$7:$AY$9)</f>
        <v>0.20791169081775945</v>
      </c>
      <c r="AX102" s="1">
        <f ca="1"/>
        <v>-0.91927989951446409</v>
      </c>
      <c r="AY102" s="17">
        <f ca="1"/>
        <v>-0.33421149295996422</v>
      </c>
      <c r="AZ102" s="2"/>
      <c r="BA102" s="19">
        <f t="shared" ca="1" si="82"/>
        <v>0.20791169081775945</v>
      </c>
      <c r="BB102" s="1">
        <f t="shared" ca="1" si="83"/>
        <v>-0.33421149295996422</v>
      </c>
      <c r="BC102" s="1"/>
      <c r="BD102" s="1"/>
      <c r="BE102" s="1"/>
      <c r="BF102" s="1"/>
      <c r="BG102" s="1"/>
      <c r="BH102" s="25"/>
    </row>
    <row r="103" spans="7:60" x14ac:dyDescent="0.15">
      <c r="G103" s="3"/>
      <c r="H103" s="3"/>
      <c r="I103" s="3"/>
      <c r="J103" s="3"/>
      <c r="K103" s="3"/>
      <c r="L103" s="3"/>
      <c r="M103" s="3"/>
      <c r="X103" s="1">
        <f t="shared" si="84"/>
        <v>4</v>
      </c>
      <c r="Y103" s="1">
        <f t="shared" si="59"/>
        <v>6.9813170079773182E-2</v>
      </c>
      <c r="Z103" s="1" t="str">
        <f t="shared" si="60"/>
        <v>0.997564050259824+0.0697564737441253i</v>
      </c>
      <c r="AA103" s="1" t="str">
        <f t="shared" ca="1" si="61"/>
        <v>0.00327513769935694+0.0697564737441253i</v>
      </c>
      <c r="AB103" s="1" t="str">
        <f t="shared" ca="1" si="62"/>
        <v>0.094742649877517</v>
      </c>
      <c r="AC103" s="1" t="str">
        <f t="shared" ca="1" si="63"/>
        <v>-0.0491262521826205</v>
      </c>
      <c r="AD103" s="1" t="str">
        <f t="shared" ca="1" si="64"/>
        <v>-0.0947213571288911</v>
      </c>
      <c r="AE103" s="1" t="str">
        <f t="shared" ca="1" si="65"/>
        <v>0.00206407003419895+0.0697564737441253i</v>
      </c>
      <c r="AF103" s="1" t="str">
        <f t="shared" ca="1" si="66"/>
        <v>-0.0027665636521485</v>
      </c>
      <c r="AG103" s="1" t="str">
        <f t="shared" ca="1" si="67"/>
        <v>0.0491672946478171</v>
      </c>
      <c r="AH103" s="1" t="str">
        <f t="shared" ca="1" si="68"/>
        <v>-0.00190254171216992</v>
      </c>
      <c r="AI103" s="1" t="str">
        <f t="shared" ca="1" si="69"/>
        <v>-0.00122469490706478+0.0697564737441253i</v>
      </c>
      <c r="AJ103" s="1" t="str">
        <f t="shared" ca="1" si="70"/>
        <v>-0.0000200293570713458-0.000339417172610846i</v>
      </c>
      <c r="AK103" s="1" t="str">
        <f t="shared" ca="1" si="71"/>
        <v>-0.0000128873168645452</v>
      </c>
      <c r="AL103" s="1" t="str">
        <f t="shared" ca="1" si="72"/>
        <v>-8.85310738970243E-06</v>
      </c>
      <c r="AM103" s="1" t="str">
        <f t="shared" ca="1" si="73"/>
        <v>-0.0000417697813255934-0.000339417172610846i</v>
      </c>
      <c r="AN103" s="1" t="str">
        <f t="shared" ca="1" si="74"/>
        <v>-4.98556490758455E-06-0.000168490129604795i</v>
      </c>
      <c r="AO103" s="1" t="str">
        <f t="shared" ca="1" si="75"/>
        <v>1.72386962792867E-08+3.67163391214091E-07i</v>
      </c>
      <c r="AP103" s="1" t="str">
        <f t="shared" ca="1" si="76"/>
        <v>0.0000109905987081336-0.000626005224479621i</v>
      </c>
      <c r="AQ103" s="1" t="str">
        <f t="shared" ca="1" si="77"/>
        <v>6.02227249682834E-06-0.000794128190693202i</v>
      </c>
      <c r="AR103" s="1" t="str">
        <f t="shared" ca="1" si="78"/>
        <v>-0.0000477920538224217+0.000454711018082356i</v>
      </c>
      <c r="AS103" s="1">
        <f t="shared" si="58"/>
        <v>4</v>
      </c>
      <c r="AT103" s="1">
        <f t="shared" si="79"/>
        <v>0.99756405025982398</v>
      </c>
      <c r="AU103" s="1">
        <f t="shared" si="80"/>
        <v>6.9756473744125302E-2</v>
      </c>
      <c r="AV103" s="1">
        <f t="shared" ca="1" si="81"/>
        <v>4.5721569349056469E-4</v>
      </c>
      <c r="AW103" s="1">
        <f t="array" aca="1" ref="AW103:AY103" ca="1">MMULT(AT103:AV103,$AW$7:$AY$9)</f>
        <v>0.24192189559966776</v>
      </c>
      <c r="AX103" s="1">
        <f ca="1"/>
        <v>-0.91193611093867566</v>
      </c>
      <c r="AY103" s="17">
        <f ca="1"/>
        <v>-0.33143104115591948</v>
      </c>
      <c r="AZ103" s="2"/>
      <c r="BA103" s="19">
        <f t="shared" ca="1" si="82"/>
        <v>0.24192189559966776</v>
      </c>
      <c r="BB103" s="1">
        <f t="shared" ca="1" si="83"/>
        <v>-0.33143104115591948</v>
      </c>
      <c r="BC103" s="1"/>
      <c r="BD103" s="1"/>
      <c r="BE103" s="1"/>
      <c r="BF103" s="1"/>
      <c r="BG103" s="1"/>
      <c r="BH103" s="25"/>
    </row>
    <row r="104" spans="7:60" x14ac:dyDescent="0.15">
      <c r="G104" s="3"/>
      <c r="H104" s="3"/>
      <c r="I104" s="3"/>
      <c r="J104" s="3"/>
      <c r="K104" s="3"/>
      <c r="L104" s="3"/>
      <c r="M104" s="3"/>
      <c r="X104" s="1">
        <f t="shared" si="84"/>
        <v>6</v>
      </c>
      <c r="Y104" s="1">
        <f t="shared" si="59"/>
        <v>0.10471975511965978</v>
      </c>
      <c r="Z104" s="1" t="str">
        <f t="shared" si="60"/>
        <v>0.994521895368273+0.104528463267654i</v>
      </c>
      <c r="AA104" s="1" t="str">
        <f t="shared" ca="1" si="61"/>
        <v>0.000232982807805926+0.104528463267654i</v>
      </c>
      <c r="AB104" s="1" t="str">
        <f t="shared" ca="1" si="62"/>
        <v>0.094742649877517</v>
      </c>
      <c r="AC104" s="1" t="str">
        <f t="shared" ca="1" si="63"/>
        <v>-0.0491262521826205</v>
      </c>
      <c r="AD104" s="1" t="str">
        <f t="shared" ca="1" si="64"/>
        <v>-0.0947213571288911</v>
      </c>
      <c r="AE104" s="1" t="str">
        <f t="shared" ca="1" si="65"/>
        <v>-0.000978084857352068+0.104528463267654i</v>
      </c>
      <c r="AF104" s="1" t="str">
        <f t="shared" ca="1" si="66"/>
        <v>-0.0027665636521485</v>
      </c>
      <c r="AG104" s="1" t="str">
        <f t="shared" ca="1" si="67"/>
        <v>0.0491672946478171</v>
      </c>
      <c r="AH104" s="1" t="str">
        <f t="shared" ca="1" si="68"/>
        <v>-0.00190254171216992</v>
      </c>
      <c r="AI104" s="1" t="str">
        <f t="shared" ca="1" si="69"/>
        <v>-0.0042668497986158+0.104528463267654i</v>
      </c>
      <c r="AJ104" s="1" t="str">
        <f t="shared" ca="1" si="70"/>
        <v>0.0000547625587612336-0.00114179035571342i</v>
      </c>
      <c r="AK104" s="1" t="str">
        <f t="shared" ca="1" si="71"/>
        <v>-0.0000128873168645452</v>
      </c>
      <c r="AL104" s="1" t="str">
        <f t="shared" ca="1" si="72"/>
        <v>-8.85310738970243E-06</v>
      </c>
      <c r="AM104" s="1" t="str">
        <f t="shared" ca="1" si="73"/>
        <v>0.000033022134506986-0.00114179035571342i</v>
      </c>
      <c r="AN104" s="1" t="str">
        <f t="shared" ca="1" si="74"/>
        <v>2.36247097271909E-06-0.00025247856403923i</v>
      </c>
      <c r="AO104" s="1" t="str">
        <f t="shared" ca="1" si="75"/>
        <v>1.22630564902672E-09+5.50185853610205E-07i</v>
      </c>
      <c r="AP104" s="1" t="str">
        <f t="shared" ca="1" si="76"/>
        <v>0.0000382913602513955-0.000938054356824314i</v>
      </c>
      <c r="AQ104" s="1" t="str">
        <f t="shared" ca="1" si="77"/>
        <v>0.0000406550575297636-0.00118998273500993i</v>
      </c>
      <c r="AR104" s="1" t="str">
        <f t="shared" ca="1" si="78"/>
        <v>-7.63292302277761E-06+0.0000481923792965099i</v>
      </c>
      <c r="AS104" s="1">
        <f t="shared" si="58"/>
        <v>6</v>
      </c>
      <c r="AT104" s="1">
        <f t="shared" si="79"/>
        <v>0.99452189536827296</v>
      </c>
      <c r="AU104" s="1">
        <f t="shared" si="80"/>
        <v>0.104528463267654</v>
      </c>
      <c r="AV104" s="1">
        <f t="shared" ca="1" si="81"/>
        <v>4.8793103366462808E-5</v>
      </c>
      <c r="AW104" s="1">
        <f t="array" aca="1" ref="AW104:AY104" ca="1">MMULT(AT104:AV104,$AW$7:$AY$9)</f>
        <v>0.27563735581699966</v>
      </c>
      <c r="AX104" s="1">
        <f ca="1"/>
        <v>-0.90330721054159213</v>
      </c>
      <c r="AY104" s="17">
        <f ca="1"/>
        <v>-0.32872501249912028</v>
      </c>
      <c r="AZ104" s="2"/>
      <c r="BA104" s="19">
        <f t="shared" ca="1" si="82"/>
        <v>0.27563735581699966</v>
      </c>
      <c r="BB104" s="1">
        <f t="shared" ca="1" si="83"/>
        <v>-0.32872501249912028</v>
      </c>
      <c r="BC104" s="1"/>
      <c r="BD104" s="1"/>
      <c r="BE104" s="1"/>
      <c r="BF104" s="1"/>
      <c r="BG104" s="1"/>
      <c r="BH104" s="25"/>
    </row>
    <row r="105" spans="7:60" x14ac:dyDescent="0.15">
      <c r="G105" s="3"/>
      <c r="H105" s="3"/>
      <c r="I105" s="3"/>
      <c r="J105" s="3"/>
      <c r="K105" s="3"/>
      <c r="L105" s="3"/>
      <c r="M105" s="3"/>
      <c r="X105" s="1">
        <f t="shared" si="84"/>
        <v>8</v>
      </c>
      <c r="Y105" s="1">
        <f t="shared" si="59"/>
        <v>0.13962634015954636</v>
      </c>
      <c r="Z105" s="1" t="str">
        <f t="shared" si="60"/>
        <v>0.99026806874157+0.139173100960065i</v>
      </c>
      <c r="AA105" s="1" t="str">
        <f t="shared" ca="1" si="61"/>
        <v>-0.004020843818897+0.139173100960065i</v>
      </c>
      <c r="AB105" s="1" t="str">
        <f t="shared" ca="1" si="62"/>
        <v>0.094742649877517</v>
      </c>
      <c r="AC105" s="1" t="str">
        <f t="shared" ca="1" si="63"/>
        <v>-0.0491262521826205</v>
      </c>
      <c r="AD105" s="1" t="str">
        <f t="shared" ca="1" si="64"/>
        <v>-0.0947213571288911</v>
      </c>
      <c r="AE105" s="1" t="str">
        <f t="shared" ca="1" si="65"/>
        <v>-0.005231911484055+0.139173100960065i</v>
      </c>
      <c r="AF105" s="1" t="str">
        <f t="shared" ca="1" si="66"/>
        <v>-0.0027665636521485</v>
      </c>
      <c r="AG105" s="1" t="str">
        <f t="shared" ca="1" si="67"/>
        <v>0.0491672946478171</v>
      </c>
      <c r="AH105" s="1" t="str">
        <f t="shared" ca="1" si="68"/>
        <v>-0.00190254171216992</v>
      </c>
      <c r="AI105" s="1" t="str">
        <f t="shared" ca="1" si="69"/>
        <v>-0.00852067642531873+0.139173100960065i</v>
      </c>
      <c r="AJ105" s="1" t="str">
        <f t="shared" ca="1" si="70"/>
        <v>0.000344077054349815-0.0026817648382152i</v>
      </c>
      <c r="AK105" s="1" t="str">
        <f t="shared" ca="1" si="71"/>
        <v>-0.0000128873168645452</v>
      </c>
      <c r="AL105" s="1" t="str">
        <f t="shared" ca="1" si="72"/>
        <v>-8.85310738970243E-06</v>
      </c>
      <c r="AM105" s="1" t="str">
        <f t="shared" ca="1" si="73"/>
        <v>0.000322336630095567-0.0026817648382152i</v>
      </c>
      <c r="AN105" s="1" t="str">
        <f t="shared" ca="1" si="74"/>
        <v>0.000012637184718694-0.000336159392234722i</v>
      </c>
      <c r="AO105" s="1" t="str">
        <f t="shared" ca="1" si="75"/>
        <v>-2.11637224883772E-08+7.3253799929332E-07i</v>
      </c>
      <c r="AP105" s="1" t="str">
        <f t="shared" ca="1" si="76"/>
        <v>0.000076465848573647-0.0012489606144314i</v>
      </c>
      <c r="AQ105" s="1" t="str">
        <f t="shared" ca="1" si="77"/>
        <v>0.0000890818695698526-0.00158438746866683i</v>
      </c>
      <c r="AR105" s="1" t="str">
        <f t="shared" ca="1" si="78"/>
        <v>0.000233254760525714-0.00109737736954837i</v>
      </c>
      <c r="AS105" s="1">
        <f t="shared" si="58"/>
        <v>8</v>
      </c>
      <c r="AT105" s="1">
        <f t="shared" si="79"/>
        <v>0.99026806874157003</v>
      </c>
      <c r="AU105" s="1">
        <f t="shared" si="80"/>
        <v>0.13917310096006499</v>
      </c>
      <c r="AV105" s="1">
        <f t="shared" ca="1" si="81"/>
        <v>1.1218934327755059E-3</v>
      </c>
      <c r="AW105" s="1">
        <f t="array" aca="1" ref="AW105:AY105" ca="1">MMULT(AT105:AV105,$AW$7:$AY$9)</f>
        <v>0.30901699437494701</v>
      </c>
      <c r="AX105" s="1">
        <f ca="1"/>
        <v>-0.89408450046558274</v>
      </c>
      <c r="AY105" s="17">
        <f ca="1"/>
        <v>-0.32422625103399222</v>
      </c>
      <c r="AZ105" s="2"/>
      <c r="BA105" s="19">
        <f t="shared" ca="1" si="82"/>
        <v>0.30901699437494701</v>
      </c>
      <c r="BB105" s="1">
        <f t="shared" ca="1" si="83"/>
        <v>-0.32422625103399222</v>
      </c>
      <c r="BC105" s="1"/>
      <c r="BD105" s="1"/>
      <c r="BE105" s="1"/>
      <c r="BF105" s="1"/>
      <c r="BG105" s="1"/>
      <c r="BH105" s="25"/>
    </row>
    <row r="106" spans="7:60" x14ac:dyDescent="0.15">
      <c r="G106" s="3"/>
      <c r="H106" s="3"/>
      <c r="I106" s="3"/>
      <c r="J106" s="3"/>
      <c r="K106" s="3"/>
      <c r="L106" s="3"/>
      <c r="M106" s="3"/>
      <c r="X106" s="1">
        <f t="shared" si="84"/>
        <v>10</v>
      </c>
      <c r="Y106" s="1">
        <f t="shared" si="59"/>
        <v>0.17453292519943295</v>
      </c>
      <c r="Z106" s="1" t="str">
        <f t="shared" si="60"/>
        <v>0.984807753012208+0.17364817766693i</v>
      </c>
      <c r="AA106" s="1" t="str">
        <f t="shared" ca="1" si="61"/>
        <v>-0.00948115954825901+0.17364817766693i</v>
      </c>
      <c r="AB106" s="1" t="str">
        <f t="shared" ca="1" si="62"/>
        <v>0.094742649877517</v>
      </c>
      <c r="AC106" s="1" t="str">
        <f t="shared" ca="1" si="63"/>
        <v>-0.0491262521826205</v>
      </c>
      <c r="AD106" s="1" t="str">
        <f t="shared" ca="1" si="64"/>
        <v>-0.0947213571288911</v>
      </c>
      <c r="AE106" s="1" t="str">
        <f t="shared" ca="1" si="65"/>
        <v>-0.010692227213417+0.17364817766693i</v>
      </c>
      <c r="AF106" s="1" t="str">
        <f t="shared" ca="1" si="66"/>
        <v>-0.0027665636521485</v>
      </c>
      <c r="AG106" s="1" t="str">
        <f t="shared" ca="1" si="67"/>
        <v>0.0491672946478171</v>
      </c>
      <c r="AH106" s="1" t="str">
        <f t="shared" ca="1" si="68"/>
        <v>-0.00190254171216992</v>
      </c>
      <c r="AI106" s="1" t="str">
        <f t="shared" ca="1" si="69"/>
        <v>-0.0139809921546807+0.17364817766693i</v>
      </c>
      <c r="AJ106" s="1" t="str">
        <f t="shared" ca="1" si="70"/>
        <v>0.00102846322151018-0.00516955329614204i</v>
      </c>
      <c r="AK106" s="1" t="str">
        <f t="shared" ca="1" si="71"/>
        <v>-0.0000128873168645452</v>
      </c>
      <c r="AL106" s="1" t="str">
        <f t="shared" ca="1" si="72"/>
        <v>-8.85310738970243E-06</v>
      </c>
      <c r="AM106" s="1" t="str">
        <f t="shared" ca="1" si="73"/>
        <v>0.00100672279725593-0.00516955329614204i</v>
      </c>
      <c r="AN106" s="1" t="str">
        <f t="shared" ca="1" si="74"/>
        <v>0.0000258260581743392-0.000419430661992163i</v>
      </c>
      <c r="AO106" s="1" t="str">
        <f t="shared" ca="1" si="75"/>
        <v>-4.99041093325594E-08+9.13997660263131E-07i</v>
      </c>
      <c r="AP106" s="1" t="str">
        <f t="shared" ca="1" si="76"/>
        <v>0.000125467553941197-0.00155834520591744i</v>
      </c>
      <c r="AQ106" s="1" t="str">
        <f t="shared" ca="1" si="77"/>
        <v>0.000151243708006204-0.00197686187024934i</v>
      </c>
      <c r="AR106" s="1" t="str">
        <f t="shared" ca="1" si="78"/>
        <v>0.000855479089249726-0.0031926914258927i</v>
      </c>
      <c r="AS106" s="1">
        <f t="shared" si="58"/>
        <v>10</v>
      </c>
      <c r="AT106" s="1">
        <f t="shared" si="79"/>
        <v>0.98480775301220802</v>
      </c>
      <c r="AU106" s="1">
        <f t="shared" si="80"/>
        <v>0.17364817766693</v>
      </c>
      <c r="AV106" s="1">
        <f t="shared" ca="1" si="81"/>
        <v>3.3053173846262184E-3</v>
      </c>
      <c r="AW106" s="1">
        <f t="array" aca="1" ref="AW106:AY106" ca="1">MMULT(AT106:AV106,$AW$7:$AY$9)</f>
        <v>0.34202014332566844</v>
      </c>
      <c r="AX106" s="1">
        <f ca="1"/>
        <v>-0.8841527066851157</v>
      </c>
      <c r="AY106" s="17">
        <f ca="1"/>
        <v>-0.31828782248758097</v>
      </c>
      <c r="AZ106" s="2"/>
      <c r="BA106" s="19">
        <f t="shared" ca="1" si="82"/>
        <v>0.34202014332566844</v>
      </c>
      <c r="BB106" s="1">
        <f t="shared" ca="1" si="83"/>
        <v>-0.31828782248758097</v>
      </c>
      <c r="BC106" s="1"/>
      <c r="BD106" s="1"/>
      <c r="BE106" s="1"/>
      <c r="BF106" s="1"/>
      <c r="BG106" s="1"/>
      <c r="BH106" s="25"/>
    </row>
    <row r="107" spans="7:60" x14ac:dyDescent="0.15">
      <c r="G107" s="3"/>
      <c r="H107" s="3"/>
      <c r="I107" s="3"/>
      <c r="J107" s="3"/>
      <c r="K107" s="3"/>
      <c r="L107" s="3"/>
      <c r="M107" s="3"/>
      <c r="X107" s="1">
        <f t="shared" si="84"/>
        <v>12</v>
      </c>
      <c r="Y107" s="1">
        <f t="shared" si="59"/>
        <v>0.20943951023931956</v>
      </c>
      <c r="Z107" s="1" t="str">
        <f t="shared" si="60"/>
        <v>0.978147600733806+0.20791169081776i</v>
      </c>
      <c r="AA107" s="1" t="str">
        <f t="shared" ca="1" si="61"/>
        <v>-0.016141311826661+0.20791169081776i</v>
      </c>
      <c r="AB107" s="1" t="str">
        <f t="shared" ca="1" si="62"/>
        <v>0.094742649877517</v>
      </c>
      <c r="AC107" s="1" t="str">
        <f t="shared" ca="1" si="63"/>
        <v>-0.0491262521826205</v>
      </c>
      <c r="AD107" s="1" t="str">
        <f t="shared" ca="1" si="64"/>
        <v>-0.0947213571288911</v>
      </c>
      <c r="AE107" s="1" t="str">
        <f t="shared" ca="1" si="65"/>
        <v>-0.017352379491819+0.20791169081776i</v>
      </c>
      <c r="AF107" s="1" t="str">
        <f t="shared" ca="1" si="66"/>
        <v>-0.0027665636521485</v>
      </c>
      <c r="AG107" s="1" t="str">
        <f t="shared" ca="1" si="67"/>
        <v>0.0491672946478171</v>
      </c>
      <c r="AH107" s="1" t="str">
        <f t="shared" ca="1" si="68"/>
        <v>-0.00190254171216992</v>
      </c>
      <c r="AI107" s="1" t="str">
        <f t="shared" ca="1" si="69"/>
        <v>-0.0206411444330827+0.20791169081776i</v>
      </c>
      <c r="AJ107" s="1" t="str">
        <f t="shared" ca="1" si="70"/>
        <v>0.00233431984362876-0.00878548166313207i</v>
      </c>
      <c r="AK107" s="1" t="str">
        <f t="shared" ca="1" si="71"/>
        <v>-0.0000128873168645452</v>
      </c>
      <c r="AL107" s="1" t="str">
        <f t="shared" ca="1" si="72"/>
        <v>-8.85310738970243E-06</v>
      </c>
      <c r="AM107" s="1" t="str">
        <f t="shared" ca="1" si="73"/>
        <v>0.00231257941937451-0.00878548166313207i</v>
      </c>
      <c r="AN107" s="1" t="str">
        <f t="shared" ca="1" si="74"/>
        <v>0.0000419130227289391-0.00050219092009631i</v>
      </c>
      <c r="AO107" s="1" t="str">
        <f t="shared" ca="1" si="75"/>
        <v>-8.49598391492673E-08+1.09434375587446E-06i</v>
      </c>
      <c r="AP107" s="1" t="str">
        <f t="shared" ca="1" si="76"/>
        <v>0.000185236775324189-0.00186583119381476i</v>
      </c>
      <c r="AQ107" s="1" t="str">
        <f t="shared" ca="1" si="77"/>
        <v>0.000227064838213979-0.0023669277701552i</v>
      </c>
      <c r="AR107" s="1" t="str">
        <f t="shared" ca="1" si="78"/>
        <v>0.00208551458116053-0.00641855389297687i</v>
      </c>
      <c r="AS107" s="1">
        <f t="shared" si="58"/>
        <v>12</v>
      </c>
      <c r="AT107" s="1">
        <f t="shared" si="79"/>
        <v>0.97814760073380602</v>
      </c>
      <c r="AU107" s="1">
        <f t="shared" si="80"/>
        <v>0.20791169081776001</v>
      </c>
      <c r="AV107" s="1">
        <f t="shared" ca="1" si="81"/>
        <v>6.748866952702633E-3</v>
      </c>
      <c r="AW107" s="1">
        <f t="array" aca="1" ref="AW107:AY107" ca="1">MMULT(AT107:AV107,$AW$7:$AY$9)</f>
        <v>0.37460659341591285</v>
      </c>
      <c r="AX107" s="1">
        <f ca="1"/>
        <v>-0.87357607469069443</v>
      </c>
      <c r="AY107" s="17">
        <f ca="1"/>
        <v>-0.31077369435405816</v>
      </c>
      <c r="AZ107" s="2"/>
      <c r="BA107" s="19">
        <f t="shared" ca="1" si="82"/>
        <v>0.37460659341591285</v>
      </c>
      <c r="BB107" s="1">
        <f t="shared" ca="1" si="83"/>
        <v>-0.31077369435405816</v>
      </c>
      <c r="BC107" s="1"/>
      <c r="BD107" s="1"/>
      <c r="BE107" s="1"/>
      <c r="BF107" s="1"/>
      <c r="BG107" s="1"/>
      <c r="BH107" s="25"/>
    </row>
    <row r="108" spans="7:60" x14ac:dyDescent="0.15">
      <c r="X108" s="1">
        <f t="shared" si="84"/>
        <v>14</v>
      </c>
      <c r="Y108" s="1">
        <f t="shared" si="59"/>
        <v>0.24434609527920614</v>
      </c>
      <c r="Z108" s="1" t="str">
        <f t="shared" si="60"/>
        <v>0.970295726275996+0.241921895599668i</v>
      </c>
      <c r="AA108" s="1" t="str">
        <f t="shared" ca="1" si="61"/>
        <v>-0.023993186284471+0.241921895599668i</v>
      </c>
      <c r="AB108" s="1" t="str">
        <f t="shared" ca="1" si="62"/>
        <v>0.094742649877517</v>
      </c>
      <c r="AC108" s="1" t="str">
        <f t="shared" ca="1" si="63"/>
        <v>-0.0491262521826205</v>
      </c>
      <c r="AD108" s="1" t="str">
        <f t="shared" ca="1" si="64"/>
        <v>-0.0947213571288911</v>
      </c>
      <c r="AE108" s="1" t="str">
        <f t="shared" ca="1" si="65"/>
        <v>-0.025204253949629+0.241921895599668i</v>
      </c>
      <c r="AF108" s="1" t="str">
        <f t="shared" ca="1" si="66"/>
        <v>-0.0027665636521485</v>
      </c>
      <c r="AG108" s="1" t="str">
        <f t="shared" ca="1" si="67"/>
        <v>0.0491672946478171</v>
      </c>
      <c r="AH108" s="1" t="str">
        <f t="shared" ca="1" si="68"/>
        <v>-0.00190254171216992</v>
      </c>
      <c r="AI108" s="1" t="str">
        <f t="shared" ca="1" si="69"/>
        <v>-0.0284930188908927+0.241921895599668i</v>
      </c>
      <c r="AJ108" s="1" t="str">
        <f t="shared" ca="1" si="70"/>
        <v>0.00452969703266143-0.0136733504507015i</v>
      </c>
      <c r="AK108" s="1" t="str">
        <f t="shared" ca="1" si="71"/>
        <v>-0.0000128873168645452</v>
      </c>
      <c r="AL108" s="1" t="str">
        <f t="shared" ca="1" si="72"/>
        <v>-8.85310738970243E-06</v>
      </c>
      <c r="AM108" s="1" t="str">
        <f t="shared" ca="1" si="73"/>
        <v>0.00450795660840718-0.0136733504507015i</v>
      </c>
      <c r="AN108" s="1" t="str">
        <f t="shared" ca="1" si="74"/>
        <v>0.0000608784788941942-0.000584339335920897i</v>
      </c>
      <c r="AO108" s="1" t="str">
        <f t="shared" ca="1" si="75"/>
        <v>-1.26288201931648E-07+1.27335656218999E-06i</v>
      </c>
      <c r="AP108" s="1" t="str">
        <f t="shared" ca="1" si="76"/>
        <v>0.000255700693133124-0.00217104395381167i</v>
      </c>
      <c r="AQ108" s="1" t="str">
        <f t="shared" ca="1" si="77"/>
        <v>0.000316452883825387-0.00275410993317038i</v>
      </c>
      <c r="AR108" s="1" t="str">
        <f t="shared" ca="1" si="78"/>
        <v>0.00419150372458179-0.0109192405175311i</v>
      </c>
      <c r="AS108" s="1">
        <f t="shared" si="58"/>
        <v>14</v>
      </c>
      <c r="AT108" s="1">
        <f t="shared" si="79"/>
        <v>0.97029572627599603</v>
      </c>
      <c r="AU108" s="1">
        <f t="shared" si="80"/>
        <v>0.24192189559966801</v>
      </c>
      <c r="AV108" s="1">
        <f t="shared" ca="1" si="81"/>
        <v>1.1696089814672074E-2</v>
      </c>
      <c r="AW108" s="1">
        <f t="array" aca="1" ref="AW108:AY108" ca="1">MMULT(AT108:AV108,$AW$7:$AY$9)</f>
        <v>0.40673664307580049</v>
      </c>
      <c r="AX108" s="1">
        <f ca="1"/>
        <v>-0.8624522236140012</v>
      </c>
      <c r="AY108" s="17">
        <f ca="1"/>
        <v>-0.30146021906653925</v>
      </c>
      <c r="AZ108" s="2"/>
      <c r="BA108" s="19">
        <f t="shared" ca="1" si="82"/>
        <v>0.40673664307580049</v>
      </c>
      <c r="BB108" s="1">
        <f t="shared" ca="1" si="83"/>
        <v>-0.30146021906653925</v>
      </c>
      <c r="BC108" s="1"/>
      <c r="BD108" s="1"/>
      <c r="BE108" s="1"/>
      <c r="BF108" s="1"/>
      <c r="BG108" s="1"/>
      <c r="BH108" s="25"/>
    </row>
    <row r="109" spans="7:60" x14ac:dyDescent="0.15">
      <c r="X109" s="1">
        <f t="shared" si="84"/>
        <v>16</v>
      </c>
      <c r="Y109" s="1">
        <f t="shared" si="59"/>
        <v>0.27925268031909273</v>
      </c>
      <c r="Z109" s="1" t="str">
        <f t="shared" si="60"/>
        <v>0.961261695938319+0.275637355816999i</v>
      </c>
      <c r="AA109" s="1" t="str">
        <f t="shared" ca="1" si="61"/>
        <v>-0.033027216622148+0.275637355816999i</v>
      </c>
      <c r="AB109" s="1" t="str">
        <f t="shared" ca="1" si="62"/>
        <v>0.094742649877517</v>
      </c>
      <c r="AC109" s="1" t="str">
        <f t="shared" ca="1" si="63"/>
        <v>-0.0491262521826205</v>
      </c>
      <c r="AD109" s="1" t="str">
        <f t="shared" ca="1" si="64"/>
        <v>-0.0947213571288911</v>
      </c>
      <c r="AE109" s="1" t="str">
        <f t="shared" ca="1" si="65"/>
        <v>-0.034238284287306+0.275637355816999i</v>
      </c>
      <c r="AF109" s="1" t="str">
        <f t="shared" ca="1" si="66"/>
        <v>-0.0027665636521485</v>
      </c>
      <c r="AG109" s="1" t="str">
        <f t="shared" ca="1" si="67"/>
        <v>0.0491672946478171</v>
      </c>
      <c r="AH109" s="1" t="str">
        <f t="shared" ca="1" si="68"/>
        <v>-0.00190254171216992</v>
      </c>
      <c r="AI109" s="1" t="str">
        <f t="shared" ca="1" si="69"/>
        <v>-0.0375270492285698+0.275637355816999i</v>
      </c>
      <c r="AJ109" s="1" t="str">
        <f t="shared" ca="1" si="70"/>
        <v>0.00791927834271196-0.0199343363887562i</v>
      </c>
      <c r="AK109" s="1" t="str">
        <f t="shared" ca="1" si="71"/>
        <v>-0.0000128873168645452</v>
      </c>
      <c r="AL109" s="1" t="str">
        <f t="shared" ca="1" si="72"/>
        <v>-8.85310738970243E-06</v>
      </c>
      <c r="AM109" s="1" t="str">
        <f t="shared" ca="1" si="73"/>
        <v>0.00789753791845771-0.0199343363887562i</v>
      </c>
      <c r="AN109" s="1" t="str">
        <f t="shared" ca="1" si="74"/>
        <v>0.0000826993201831654-0.000665775824275239i</v>
      </c>
      <c r="AO109" s="1" t="str">
        <f t="shared" ca="1" si="75"/>
        <v>-1.73838845435783E-07+1.45081797968002E-06i</v>
      </c>
      <c r="AP109" s="1" t="str">
        <f t="shared" ca="1" si="76"/>
        <v>0.000336773457938262-0.00247361163117454i</v>
      </c>
      <c r="AQ109" s="1" t="str">
        <f t="shared" ca="1" si="77"/>
        <v>0.000419298939275992-0.0031379366374701i</v>
      </c>
      <c r="AR109" s="1" t="str">
        <f t="shared" ca="1" si="78"/>
        <v>0.00747823897918172-0.0167963997512861i</v>
      </c>
      <c r="AS109" s="1">
        <f t="shared" si="58"/>
        <v>16</v>
      </c>
      <c r="AT109" s="1">
        <f t="shared" si="79"/>
        <v>0.96126169593831901</v>
      </c>
      <c r="AU109" s="1">
        <f t="shared" si="80"/>
        <v>0.275637355816999</v>
      </c>
      <c r="AV109" s="1">
        <f t="shared" ca="1" si="81"/>
        <v>1.83859485160477E-2</v>
      </c>
      <c r="AW109" s="1">
        <f t="array" aca="1" ref="AW109:AY109" ca="1">MMULT(AT109:AV109,$AW$7:$AY$9)</f>
        <v>0.43837114678907729</v>
      </c>
      <c r="AX109" s="1">
        <f ca="1"/>
        <v>-0.85087849766027246</v>
      </c>
      <c r="AY109" s="17">
        <f ca="1"/>
        <v>-0.29012852838881925</v>
      </c>
      <c r="AZ109" s="2"/>
      <c r="BA109" s="19">
        <f t="shared" ca="1" si="82"/>
        <v>0.43837114678907729</v>
      </c>
      <c r="BB109" s="1">
        <f t="shared" ca="1" si="83"/>
        <v>-0.29012852838881925</v>
      </c>
      <c r="BC109" s="1"/>
      <c r="BD109" s="1"/>
      <c r="BE109" s="1"/>
      <c r="BF109" s="1"/>
      <c r="BG109" s="1"/>
      <c r="BH109" s="25"/>
    </row>
    <row r="110" spans="7:60" x14ac:dyDescent="0.15">
      <c r="X110" s="1">
        <f t="shared" si="84"/>
        <v>18</v>
      </c>
      <c r="Y110" s="1">
        <f t="shared" si="59"/>
        <v>0.31415926535897931</v>
      </c>
      <c r="Z110" s="1" t="str">
        <f t="shared" si="60"/>
        <v>0.951056516295154+0.309016994374947i</v>
      </c>
      <c r="AA110" s="1" t="str">
        <f t="shared" ca="1" si="61"/>
        <v>-0.0432323962653131+0.309016994374947i</v>
      </c>
      <c r="AB110" s="1" t="str">
        <f t="shared" ca="1" si="62"/>
        <v>0.094742649877517</v>
      </c>
      <c r="AC110" s="1" t="str">
        <f t="shared" ca="1" si="63"/>
        <v>-0.0491262521826205</v>
      </c>
      <c r="AD110" s="1" t="str">
        <f t="shared" ca="1" si="64"/>
        <v>-0.0947213571288911</v>
      </c>
      <c r="AE110" s="1" t="str">
        <f t="shared" ca="1" si="65"/>
        <v>-0.044443463930471+0.309016994374947i</v>
      </c>
      <c r="AF110" s="1" t="str">
        <f t="shared" ca="1" si="66"/>
        <v>-0.0027665636521485</v>
      </c>
      <c r="AG110" s="1" t="str">
        <f t="shared" ca="1" si="67"/>
        <v>0.0491672946478171</v>
      </c>
      <c r="AH110" s="1" t="str">
        <f t="shared" ca="1" si="68"/>
        <v>-0.00190254171216992</v>
      </c>
      <c r="AI110" s="1" t="str">
        <f t="shared" ca="1" si="69"/>
        <v>-0.0477322288717348+0.309016994374947i</v>
      </c>
      <c r="AJ110" s="1" t="str">
        <f t="shared" ca="1" si="70"/>
        <v>0.012838609335477-0.0276215276578179i</v>
      </c>
      <c r="AK110" s="1" t="str">
        <f t="shared" ca="1" si="71"/>
        <v>-0.0000128873168645452</v>
      </c>
      <c r="AL110" s="1" t="str">
        <f t="shared" ca="1" si="72"/>
        <v>-8.85310738970243E-06</v>
      </c>
      <c r="AM110" s="1" t="str">
        <f t="shared" ca="1" si="73"/>
        <v>0.0128168689112228-0.0276215276578179i</v>
      </c>
      <c r="AN110" s="1" t="str">
        <f t="shared" ca="1" si="74"/>
        <v>0.000107348961261989-0.000746401167342605i</v>
      </c>
      <c r="AO110" s="1" t="str">
        <f t="shared" ca="1" si="75"/>
        <v>-2.27553836527188E-07+0.0000016265117989432i</v>
      </c>
      <c r="AP110" s="1" t="str">
        <f t="shared" ca="1" si="76"/>
        <v>0.000428356295064004-0.00277316559379549i</v>
      </c>
      <c r="AQ110" s="1" t="str">
        <f t="shared" ca="1" si="77"/>
        <v>0.000535477702489466-0.00351794024933915i</v>
      </c>
      <c r="AR110" s="1" t="str">
        <f t="shared" ca="1" si="78"/>
        <v>0.0122813912087333-0.0241035874084788i</v>
      </c>
      <c r="AS110" s="1">
        <f t="shared" si="58"/>
        <v>18</v>
      </c>
      <c r="AT110" s="1">
        <f t="shared" si="79"/>
        <v>0.95105651629515398</v>
      </c>
      <c r="AU110" s="1">
        <f t="shared" si="80"/>
        <v>0.30901699437494701</v>
      </c>
      <c r="AV110" s="1">
        <f t="shared" ca="1" si="81"/>
        <v>2.705208856964891E-2</v>
      </c>
      <c r="AW110" s="1">
        <f t="array" aca="1" ref="AW110:AY110" ca="1">MMULT(AT110:AV110,$AW$7:$AY$9)</f>
        <v>0.46947156278589053</v>
      </c>
      <c r="AX110" s="1">
        <f ca="1"/>
        <v>-0.83895169676006476</v>
      </c>
      <c r="AY110" s="17">
        <f ca="1"/>
        <v>-0.27656521425291863</v>
      </c>
      <c r="AZ110" s="2"/>
      <c r="BA110" s="19">
        <f t="shared" ca="1" si="82"/>
        <v>0.46947156278589053</v>
      </c>
      <c r="BB110" s="1">
        <f t="shared" ca="1" si="83"/>
        <v>-0.27656521425291863</v>
      </c>
      <c r="BC110" s="1"/>
      <c r="BD110" s="1"/>
      <c r="BE110" s="1"/>
      <c r="BF110" s="1"/>
      <c r="BG110" s="1"/>
      <c r="BH110" s="25"/>
    </row>
    <row r="111" spans="7:60" x14ac:dyDescent="0.15">
      <c r="X111" s="1">
        <f t="shared" si="84"/>
        <v>20</v>
      </c>
      <c r="Y111" s="1">
        <f t="shared" si="59"/>
        <v>0.3490658503988659</v>
      </c>
      <c r="Z111" s="1" t="str">
        <f t="shared" si="60"/>
        <v>0.939692620785908+0.342020143325669i</v>
      </c>
      <c r="AA111" s="1" t="str">
        <f t="shared" ca="1" si="61"/>
        <v>-0.054596291774559+0.342020143325669i</v>
      </c>
      <c r="AB111" s="1" t="str">
        <f t="shared" ca="1" si="62"/>
        <v>0.094742649877517</v>
      </c>
      <c r="AC111" s="1" t="str">
        <f t="shared" ca="1" si="63"/>
        <v>-0.0491262521826205</v>
      </c>
      <c r="AD111" s="1" t="str">
        <f t="shared" ca="1" si="64"/>
        <v>-0.0947213571288911</v>
      </c>
      <c r="AE111" s="1" t="str">
        <f t="shared" ca="1" si="65"/>
        <v>-0.055807359439717+0.342020143325669i</v>
      </c>
      <c r="AF111" s="1" t="str">
        <f t="shared" ca="1" si="66"/>
        <v>-0.0027665636521485</v>
      </c>
      <c r="AG111" s="1" t="str">
        <f t="shared" ca="1" si="67"/>
        <v>0.0491672946478171</v>
      </c>
      <c r="AH111" s="1" t="str">
        <f t="shared" ca="1" si="68"/>
        <v>-0.00190254171216992</v>
      </c>
      <c r="AI111" s="1" t="str">
        <f t="shared" ca="1" si="69"/>
        <v>-0.0590961243809808+0.342020143325669i</v>
      </c>
      <c r="AJ111" s="1" t="str">
        <f t="shared" ca="1" si="70"/>
        <v>0.0196476486984675-0.0367351781983461i</v>
      </c>
      <c r="AK111" s="1" t="str">
        <f t="shared" ca="1" si="71"/>
        <v>-0.0000128873168645452</v>
      </c>
      <c r="AL111" s="1" t="str">
        <f t="shared" ca="1" si="72"/>
        <v>-8.85310738970243E-06</v>
      </c>
      <c r="AM111" s="1" t="str">
        <f t="shared" ca="1" si="73"/>
        <v>0.0196259082742133-0.0367351781983461i</v>
      </c>
      <c r="AN111" s="1" t="str">
        <f t="shared" ca="1" si="74"/>
        <v>0.000134797370339999-0.000826117135561853i</v>
      </c>
      <c r="AO111" s="1" t="str">
        <f t="shared" ca="1" si="75"/>
        <v>-2.8736773176338E-07+0.0000018002239641243i</v>
      </c>
      <c r="AP111" s="1" t="str">
        <f t="shared" ca="1" si="76"/>
        <v>0.000530337624930576-0.00306934088131382i</v>
      </c>
      <c r="AQ111" s="1" t="str">
        <f t="shared" ca="1" si="77"/>
        <v>0.000664847627538812-0.00389365779291155i</v>
      </c>
      <c r="AR111" s="1" t="str">
        <f t="shared" ca="1" si="78"/>
        <v>0.0189610606466745-0.0328415204054345i</v>
      </c>
      <c r="AS111" s="1">
        <f t="shared" si="58"/>
        <v>20</v>
      </c>
      <c r="AT111" s="1">
        <f t="shared" si="79"/>
        <v>0.93969262078590798</v>
      </c>
      <c r="AU111" s="1">
        <f t="shared" si="80"/>
        <v>0.34202014332566899</v>
      </c>
      <c r="AV111" s="1">
        <f t="shared" ca="1" si="81"/>
        <v>3.7922121293348543E-2</v>
      </c>
      <c r="AW111" s="1">
        <f t="array" aca="1" ref="AW111:AY111" ca="1">MMULT(AT111:AV111,$AW$7:$AY$9)</f>
        <v>0.50000000000000022</v>
      </c>
      <c r="AX111" s="1">
        <f ca="1"/>
        <v>-0.82676781070933769</v>
      </c>
      <c r="AY111" s="17">
        <f ca="1"/>
        <v>-0.2605629951821159</v>
      </c>
      <c r="AZ111" s="2"/>
      <c r="BA111" s="19">
        <f t="shared" ca="1" si="82"/>
        <v>0.50000000000000022</v>
      </c>
      <c r="BB111" s="1">
        <f t="shared" ca="1" si="83"/>
        <v>-0.2605629951821159</v>
      </c>
      <c r="BC111" s="1"/>
      <c r="BD111" s="1"/>
      <c r="BE111" s="1"/>
      <c r="BF111" s="1"/>
      <c r="BG111" s="1"/>
      <c r="BH111" s="25"/>
    </row>
    <row r="112" spans="7:60" x14ac:dyDescent="0.15">
      <c r="X112" s="1">
        <f t="shared" si="84"/>
        <v>22</v>
      </c>
      <c r="Y112" s="1">
        <f t="shared" si="59"/>
        <v>0.38397243543875248</v>
      </c>
      <c r="Z112" s="1" t="str">
        <f t="shared" si="60"/>
        <v>0.927183854566788+0.374606593415912i</v>
      </c>
      <c r="AA112" s="1" t="str">
        <f t="shared" ca="1" si="61"/>
        <v>-0.0671050579936791+0.374606593415912i</v>
      </c>
      <c r="AB112" s="1" t="str">
        <f t="shared" ca="1" si="62"/>
        <v>0.094742649877517</v>
      </c>
      <c r="AC112" s="1" t="str">
        <f t="shared" ca="1" si="63"/>
        <v>-0.0491262521826205</v>
      </c>
      <c r="AD112" s="1" t="str">
        <f t="shared" ca="1" si="64"/>
        <v>-0.0947213571288911</v>
      </c>
      <c r="AE112" s="1" t="str">
        <f t="shared" ca="1" si="65"/>
        <v>-0.068316125658837+0.374606593415912i</v>
      </c>
      <c r="AF112" s="1" t="str">
        <f t="shared" ca="1" si="66"/>
        <v>-0.0027665636521485</v>
      </c>
      <c r="AG112" s="1" t="str">
        <f t="shared" ca="1" si="67"/>
        <v>0.0491672946478171</v>
      </c>
      <c r="AH112" s="1" t="str">
        <f t="shared" ca="1" si="68"/>
        <v>-0.00190254171216992</v>
      </c>
      <c r="AI112" s="1" t="str">
        <f t="shared" ca="1" si="69"/>
        <v>-0.0716048906001008+0.374606593415912i</v>
      </c>
      <c r="AJ112" s="1" t="str">
        <f t="shared" ca="1" si="70"/>
        <v>0.0287237272448472-0.0472187577297121i</v>
      </c>
      <c r="AK112" s="1" t="str">
        <f t="shared" ca="1" si="71"/>
        <v>-0.0000128873168645452</v>
      </c>
      <c r="AL112" s="1" t="str">
        <f t="shared" ca="1" si="72"/>
        <v>-8.85310738970243E-06</v>
      </c>
      <c r="AM112" s="1" t="str">
        <f t="shared" ca="1" si="73"/>
        <v>0.028701986820593-0.0472187577297121i</v>
      </c>
      <c r="AN112" s="1" t="str">
        <f t="shared" ca="1" si="74"/>
        <v>0.00016501110575883-0.000904826607305006i</v>
      </c>
      <c r="AO112" s="1" t="str">
        <f t="shared" ca="1" si="75"/>
        <v>-3.53207657126626E-07+1.97174283370836E-06i</v>
      </c>
      <c r="AP112" s="1" t="str">
        <f t="shared" ca="1" si="76"/>
        <v>0.000642593198996529-0.00336177664976397i</v>
      </c>
      <c r="AQ112" s="1" t="str">
        <f t="shared" ca="1" si="77"/>
        <v>0.000807251097098232-0.00426463151423527i</v>
      </c>
      <c r="AR112" s="1" t="str">
        <f t="shared" ca="1" si="78"/>
        <v>0.0278947357234948-0.0429541262154768i</v>
      </c>
      <c r="AS112" s="1">
        <f t="shared" si="58"/>
        <v>22</v>
      </c>
      <c r="AT112" s="1">
        <f t="shared" si="79"/>
        <v>0.92718385456678798</v>
      </c>
      <c r="AU112" s="1">
        <f t="shared" si="80"/>
        <v>0.37460659341591201</v>
      </c>
      <c r="AV112" s="1">
        <f t="shared" ca="1" si="81"/>
        <v>5.1216923375176762E-2</v>
      </c>
      <c r="AW112" s="1">
        <f t="array" aca="1" ref="AW112:AY112" ca="1">MMULT(AT112:AV112,$AW$7:$AY$9)</f>
        <v>0.52991926423320512</v>
      </c>
      <c r="AX112" s="1">
        <f ca="1"/>
        <v>-0.81442175750321022</v>
      </c>
      <c r="AY112" s="17">
        <f ca="1"/>
        <v>-0.24192136643947063</v>
      </c>
      <c r="AZ112" s="2"/>
      <c r="BA112" s="19">
        <f t="shared" ca="1" si="82"/>
        <v>0.52991926423320512</v>
      </c>
      <c r="BB112" s="1">
        <f t="shared" ca="1" si="83"/>
        <v>-0.24192136643947063</v>
      </c>
      <c r="BC112" s="1"/>
      <c r="BD112" s="1"/>
      <c r="BE112" s="1"/>
      <c r="BF112" s="1"/>
      <c r="BG112" s="1"/>
      <c r="BH112" s="25"/>
    </row>
    <row r="113" spans="24:60" x14ac:dyDescent="0.15">
      <c r="X113" s="1">
        <f t="shared" si="84"/>
        <v>24</v>
      </c>
      <c r="Y113" s="1">
        <f t="shared" si="59"/>
        <v>0.41887902047863912</v>
      </c>
      <c r="Z113" s="1" t="str">
        <f t="shared" si="60"/>
        <v>0.913545457642601+0.4067366430758i</v>
      </c>
      <c r="AA113" s="1" t="str">
        <f t="shared" ca="1" si="61"/>
        <v>-0.0807434549178661+0.4067366430758i</v>
      </c>
      <c r="AB113" s="1" t="str">
        <f t="shared" ca="1" si="62"/>
        <v>0.094742649877517</v>
      </c>
      <c r="AC113" s="1" t="str">
        <f t="shared" ca="1" si="63"/>
        <v>-0.0491262521826205</v>
      </c>
      <c r="AD113" s="1" t="str">
        <f t="shared" ca="1" si="64"/>
        <v>-0.0947213571288911</v>
      </c>
      <c r="AE113" s="1" t="str">
        <f t="shared" ca="1" si="65"/>
        <v>-0.081954522583024+0.4067366430758i</v>
      </c>
      <c r="AF113" s="1" t="str">
        <f t="shared" ca="1" si="66"/>
        <v>-0.0027665636521485</v>
      </c>
      <c r="AG113" s="1" t="str">
        <f t="shared" ca="1" si="67"/>
        <v>0.0491672946478171</v>
      </c>
      <c r="AH113" s="1" t="str">
        <f t="shared" ca="1" si="68"/>
        <v>-0.00190254171216992</v>
      </c>
      <c r="AI113" s="1" t="str">
        <f t="shared" ca="1" si="69"/>
        <v>-0.0852432875242878+0.4067366430758i</v>
      </c>
      <c r="AJ113" s="1" t="str">
        <f t="shared" ca="1" si="70"/>
        <v>0.040454008343874-0.0589558642936327i</v>
      </c>
      <c r="AK113" s="1" t="str">
        <f t="shared" ca="1" si="71"/>
        <v>-0.0000128873168645452</v>
      </c>
      <c r="AL113" s="1" t="str">
        <f t="shared" ca="1" si="72"/>
        <v>-8.85310738970243E-06</v>
      </c>
      <c r="AM113" s="1" t="str">
        <f t="shared" ca="1" si="73"/>
        <v>0.0404322679196197-0.0589558642936327i</v>
      </c>
      <c r="AN113" s="1" t="str">
        <f t="shared" ca="1" si="74"/>
        <v>0.00019795335673595-0.000982433687205012i</v>
      </c>
      <c r="AO113" s="1" t="str">
        <f t="shared" ca="1" si="75"/>
        <v>-4.24993396809748E-07+2.14085943837325E-06i</v>
      </c>
      <c r="AP113" s="1" t="str">
        <f t="shared" ca="1" si="76"/>
        <v>0.000764986251136537-0.00365011661120839i</v>
      </c>
      <c r="AQ113" s="1" t="str">
        <f t="shared" ca="1" si="77"/>
        <v>0.000962514614475677-0.00463040943897503i</v>
      </c>
      <c r="AR113" s="1" t="str">
        <f t="shared" ca="1" si="78"/>
        <v>0.039469753305144-0.0543254548546577i</v>
      </c>
      <c r="AS113" s="1">
        <f t="shared" si="58"/>
        <v>24</v>
      </c>
      <c r="AT113" s="1">
        <f t="shared" si="79"/>
        <v>0.91354545764260098</v>
      </c>
      <c r="AU113" s="1">
        <f t="shared" si="80"/>
        <v>0.40673664307579999</v>
      </c>
      <c r="AV113" s="1">
        <f t="shared" ca="1" si="81"/>
        <v>6.7149955108952816E-2</v>
      </c>
      <c r="AW113" s="1">
        <f t="array" aca="1" ref="AW113:AY113" ca="1">MMULT(AT113:AV113,$AW$7:$AY$9)</f>
        <v>0.55919290347074668</v>
      </c>
      <c r="AX113" s="1">
        <f ca="1"/>
        <v>-0.80200712655491113</v>
      </c>
      <c r="AY113" s="17">
        <f ca="1"/>
        <v>-0.22044723208565184</v>
      </c>
      <c r="AZ113" s="2"/>
      <c r="BA113" s="19">
        <f t="shared" ca="1" si="82"/>
        <v>0.55919290347074668</v>
      </c>
      <c r="BB113" s="1">
        <f t="shared" ca="1" si="83"/>
        <v>-0.22044723208565184</v>
      </c>
      <c r="BC113" s="1"/>
      <c r="BD113" s="1"/>
      <c r="BE113" s="1"/>
      <c r="BF113" s="1"/>
      <c r="BG113" s="1"/>
      <c r="BH113" s="25"/>
    </row>
    <row r="114" spans="24:60" x14ac:dyDescent="0.15">
      <c r="X114" s="1">
        <f t="shared" si="84"/>
        <v>26</v>
      </c>
      <c r="Y114" s="1">
        <f t="shared" si="59"/>
        <v>0.4537856055185257</v>
      </c>
      <c r="Z114" s="1" t="str">
        <f t="shared" si="60"/>
        <v>0.898794046299167+0.438371146789078i</v>
      </c>
      <c r="AA114" s="1" t="str">
        <f t="shared" ca="1" si="61"/>
        <v>-0.0954948662613+0.438371146789078i</v>
      </c>
      <c r="AB114" s="1" t="str">
        <f t="shared" ca="1" si="62"/>
        <v>0.094742649877517</v>
      </c>
      <c r="AC114" s="1" t="str">
        <f t="shared" ca="1" si="63"/>
        <v>-0.0491262521826205</v>
      </c>
      <c r="AD114" s="1" t="str">
        <f t="shared" ca="1" si="64"/>
        <v>-0.0947213571288911</v>
      </c>
      <c r="AE114" s="1" t="str">
        <f t="shared" ca="1" si="65"/>
        <v>-0.096705933926458+0.438371146789078i</v>
      </c>
      <c r="AF114" s="1" t="str">
        <f t="shared" ca="1" si="66"/>
        <v>-0.0027665636521485</v>
      </c>
      <c r="AG114" s="1" t="str">
        <f t="shared" ca="1" si="67"/>
        <v>0.0491672946478171</v>
      </c>
      <c r="AH114" s="1" t="str">
        <f t="shared" ca="1" si="68"/>
        <v>-0.00190254171216992</v>
      </c>
      <c r="AI114" s="1" t="str">
        <f t="shared" ca="1" si="69"/>
        <v>-0.0999946988677217+0.438371146789078i</v>
      </c>
      <c r="AJ114" s="1" t="str">
        <f t="shared" ca="1" si="70"/>
        <v>0.0552275504445688-0.0717680554671529i</v>
      </c>
      <c r="AK114" s="1" t="str">
        <f t="shared" ca="1" si="71"/>
        <v>-0.0000128873168645452</v>
      </c>
      <c r="AL114" s="1" t="str">
        <f t="shared" ca="1" si="72"/>
        <v>-8.85310738970243E-06</v>
      </c>
      <c r="AM114" s="1" t="str">
        <f t="shared" ca="1" si="73"/>
        <v>0.0552058100203145-0.0717680554671529i</v>
      </c>
      <c r="AN114" s="1" t="str">
        <f t="shared" ca="1" si="74"/>
        <v>0.000233583988212905-0.00105884382298947i</v>
      </c>
      <c r="AO114" s="1" t="str">
        <f t="shared" ca="1" si="75"/>
        <v>-5.02637490946679E-07+2.30736773558659E-06i</v>
      </c>
      <c r="AP114" s="1" t="str">
        <f t="shared" ca="1" si="76"/>
        <v>0.000897367664269756-0.00393400946781942i</v>
      </c>
      <c r="AQ114" s="1" t="str">
        <f t="shared" ca="1" si="77"/>
        <v>0.00113044901499171-0.0049905459230733i</v>
      </c>
      <c r="AR114" s="1" t="str">
        <f t="shared" ca="1" si="78"/>
        <v>0.0540753610053228-0.0667775095440796i</v>
      </c>
      <c r="AS114" s="1">
        <f t="shared" si="58"/>
        <v>26</v>
      </c>
      <c r="AT114" s="1">
        <f t="shared" si="79"/>
        <v>0.89879404629916704</v>
      </c>
      <c r="AU114" s="1">
        <f t="shared" si="80"/>
        <v>0.43837114678907801</v>
      </c>
      <c r="AV114" s="1">
        <f t="shared" ca="1" si="81"/>
        <v>8.5926599192366671E-2</v>
      </c>
      <c r="AW114" s="1">
        <f t="array" aca="1" ref="AW114:AY114" ca="1">MMULT(AT114:AV114,$AW$7:$AY$9)</f>
        <v>0.5877852522924738</v>
      </c>
      <c r="AX114" s="1">
        <f ca="1"/>
        <v>-0.78961592747579334</v>
      </c>
      <c r="AY114" s="17">
        <f ca="1"/>
        <v>-0.19595551717872584</v>
      </c>
      <c r="AZ114" s="2"/>
      <c r="BA114" s="19">
        <f t="shared" ca="1" si="82"/>
        <v>0.5877852522924738</v>
      </c>
      <c r="BB114" s="1">
        <f t="shared" ca="1" si="83"/>
        <v>-0.19595551717872584</v>
      </c>
      <c r="BC114" s="1"/>
      <c r="BD114" s="1"/>
      <c r="BE114" s="1"/>
      <c r="BF114" s="1"/>
      <c r="BG114" s="1"/>
      <c r="BH114" s="25"/>
    </row>
    <row r="115" spans="24:60" x14ac:dyDescent="0.15">
      <c r="X115" s="1">
        <f t="shared" si="84"/>
        <v>28</v>
      </c>
      <c r="Y115" s="1">
        <f t="shared" si="59"/>
        <v>0.48869219055841229</v>
      </c>
      <c r="Z115" s="1" t="str">
        <f t="shared" si="60"/>
        <v>0.882947592858927+0.469471562785891i</v>
      </c>
      <c r="AA115" s="1" t="str">
        <f t="shared" ca="1" si="61"/>
        <v>-0.11134131970154+0.469471562785891i</v>
      </c>
      <c r="AB115" s="1" t="str">
        <f t="shared" ca="1" si="62"/>
        <v>0.094742649877517</v>
      </c>
      <c r="AC115" s="1" t="str">
        <f t="shared" ca="1" si="63"/>
        <v>-0.0491262521826205</v>
      </c>
      <c r="AD115" s="1" t="str">
        <f t="shared" ca="1" si="64"/>
        <v>-0.0947213571288911</v>
      </c>
      <c r="AE115" s="1" t="str">
        <f t="shared" ca="1" si="65"/>
        <v>-0.112552387366698+0.469471562785891i</v>
      </c>
      <c r="AF115" s="1" t="str">
        <f t="shared" ca="1" si="66"/>
        <v>-0.0027665636521485</v>
      </c>
      <c r="AG115" s="1" t="str">
        <f t="shared" ca="1" si="67"/>
        <v>0.0491672946478171</v>
      </c>
      <c r="AH115" s="1" t="str">
        <f t="shared" ca="1" si="68"/>
        <v>-0.00190254171216992</v>
      </c>
      <c r="AI115" s="1" t="str">
        <f t="shared" ca="1" si="69"/>
        <v>-0.115841152307962+0.469471562785891i</v>
      </c>
      <c r="AJ115" s="1" t="str">
        <f t="shared" ca="1" si="70"/>
        <v>0.0734270782762837-0.0854136429914931i</v>
      </c>
      <c r="AK115" s="1" t="str">
        <f t="shared" ca="1" si="71"/>
        <v>-0.0000128873168645452</v>
      </c>
      <c r="AL115" s="1" t="str">
        <f t="shared" ca="1" si="72"/>
        <v>-8.85310738970243E-06</v>
      </c>
      <c r="AM115" s="1" t="str">
        <f t="shared" ca="1" si="73"/>
        <v>0.0734053378520294-0.0854136429914931i</v>
      </c>
      <c r="AN115" s="1" t="str">
        <f t="shared" ca="1" si="74"/>
        <v>0.000271859589753719-0.001133963920678i</v>
      </c>
      <c r="AO115" s="1" t="str">
        <f t="shared" ca="1" si="75"/>
        <v>-5.86045342168871E-07+2.47106486063688E-06i</v>
      </c>
      <c r="AP115" s="1" t="str">
        <f t="shared" ca="1" si="76"/>
        <v>0.00103957615203608-0.00421310933988161i</v>
      </c>
      <c r="AQ115" s="1" t="str">
        <f t="shared" ca="1" si="77"/>
        <v>0.00131084969644763-0.00534460219569897i</v>
      </c>
      <c r="AR115" s="1" t="str">
        <f t="shared" ca="1" si="78"/>
        <v>0.0720944881555818-0.0800690407957941i</v>
      </c>
      <c r="AS115" s="1">
        <f t="shared" si="58"/>
        <v>28</v>
      </c>
      <c r="AT115" s="1">
        <f t="shared" si="79"/>
        <v>0.88294759285892699</v>
      </c>
      <c r="AU115" s="1">
        <f t="shared" si="80"/>
        <v>0.46947156278589097</v>
      </c>
      <c r="AV115" s="1">
        <f t="shared" ca="1" si="81"/>
        <v>0.10774352192300873</v>
      </c>
      <c r="AW115" s="1">
        <f t="array" aca="1" ref="AW115:AY115" ca="1">MMULT(AT115:AV115,$AW$7:$AY$9)</f>
        <v>0.61566147532565851</v>
      </c>
      <c r="AX115" s="1">
        <f ca="1"/>
        <v>-0.77733834507469901</v>
      </c>
      <c r="AY115" s="17">
        <f ca="1"/>
        <v>-0.16826975840220321</v>
      </c>
      <c r="AZ115" s="2"/>
      <c r="BA115" s="19">
        <f t="shared" ca="1" si="82"/>
        <v>0.61566147532565851</v>
      </c>
      <c r="BB115" s="1">
        <f t="shared" ca="1" si="83"/>
        <v>-0.16826975840220321</v>
      </c>
      <c r="BC115" s="1"/>
      <c r="BD115" s="1"/>
      <c r="BE115" s="1"/>
      <c r="BF115" s="1"/>
      <c r="BG115" s="1"/>
      <c r="BH115" s="25"/>
    </row>
    <row r="116" spans="24:60" x14ac:dyDescent="0.15">
      <c r="X116" s="1">
        <f t="shared" si="84"/>
        <v>30</v>
      </c>
      <c r="Y116" s="1">
        <f t="shared" si="59"/>
        <v>0.52359877559829882</v>
      </c>
      <c r="Z116" s="1" t="str">
        <f t="shared" si="60"/>
        <v>0.866025403784439+0.5i</v>
      </c>
      <c r="AA116" s="1" t="str">
        <f t="shared" ca="1" si="61"/>
        <v>-0.128263508776028+0.5i</v>
      </c>
      <c r="AB116" s="1" t="str">
        <f t="shared" ca="1" si="62"/>
        <v>0.094742649877517</v>
      </c>
      <c r="AC116" s="1" t="str">
        <f t="shared" ca="1" si="63"/>
        <v>-0.0491262521826205</v>
      </c>
      <c r="AD116" s="1" t="str">
        <f t="shared" ca="1" si="64"/>
        <v>-0.0947213571288911</v>
      </c>
      <c r="AE116" s="1" t="str">
        <f t="shared" ca="1" si="65"/>
        <v>-0.129474576441186+0.5i</v>
      </c>
      <c r="AF116" s="1" t="str">
        <f t="shared" ca="1" si="66"/>
        <v>-0.0027665636521485</v>
      </c>
      <c r="AG116" s="1" t="str">
        <f t="shared" ca="1" si="67"/>
        <v>0.0491672946478171</v>
      </c>
      <c r="AH116" s="1" t="str">
        <f t="shared" ca="1" si="68"/>
        <v>-0.00190254171216992</v>
      </c>
      <c r="AI116" s="1" t="str">
        <f t="shared" ca="1" si="69"/>
        <v>-0.13276334138245+0.5i</v>
      </c>
      <c r="AJ116" s="1" t="str">
        <f t="shared" ca="1" si="70"/>
        <v>0.0954205739655394-0.0995874835667057i</v>
      </c>
      <c r="AK116" s="1" t="str">
        <f t="shared" ca="1" si="71"/>
        <v>-0.0000128873168645452</v>
      </c>
      <c r="AL116" s="1" t="str">
        <f t="shared" ca="1" si="72"/>
        <v>-8.85310738970243E-06</v>
      </c>
      <c r="AM116" s="1" t="str">
        <f t="shared" ca="1" si="73"/>
        <v>0.0953988335412851-0.0995874835667057i</v>
      </c>
      <c r="AN116" s="1" t="str">
        <f t="shared" ca="1" si="74"/>
        <v>0.000312733528433819-0.00120770245800294i</v>
      </c>
      <c r="AO116" s="1" t="str">
        <f t="shared" ca="1" si="75"/>
        <v>-6.75115330857602E-07+2.63175137379284E-06i</v>
      </c>
      <c r="AP116" s="1" t="str">
        <f t="shared" ca="1" si="76"/>
        <v>0.0011914384552987-0.00448707618719289i</v>
      </c>
      <c r="AQ116" s="1" t="str">
        <f t="shared" ca="1" si="77"/>
        <v>0.00150349686840166-0.00569214689382204i</v>
      </c>
      <c r="AR116" s="1" t="str">
        <f t="shared" ca="1" si="78"/>
        <v>0.0938953366728834-0.0938953366728837i</v>
      </c>
      <c r="AS116" s="1">
        <f t="shared" si="58"/>
        <v>30</v>
      </c>
      <c r="AT116" s="1">
        <f t="shared" si="79"/>
        <v>0.86602540378443904</v>
      </c>
      <c r="AU116" s="1">
        <f t="shared" si="80"/>
        <v>0.5</v>
      </c>
      <c r="AV116" s="1">
        <f t="shared" ca="1" si="81"/>
        <v>0.13278805856637976</v>
      </c>
      <c r="AW116" s="1">
        <f t="array" aca="1" ref="AW116:AY116" ca="1">MMULT(AT116:AV116,$AW$7:$AY$9)</f>
        <v>0.64278760968653947</v>
      </c>
      <c r="AX116" s="1">
        <f ca="1"/>
        <v>-0.765262501215765</v>
      </c>
      <c r="AY116" s="17">
        <f ca="1"/>
        <v>-0.13722267146607092</v>
      </c>
      <c r="AZ116" s="2"/>
      <c r="BA116" s="19">
        <f t="shared" ca="1" si="82"/>
        <v>0.64278760968653947</v>
      </c>
      <c r="BB116" s="1">
        <f t="shared" ca="1" si="83"/>
        <v>-0.13722267146607092</v>
      </c>
      <c r="BC116" s="1"/>
      <c r="BD116" s="1"/>
      <c r="BE116" s="1"/>
      <c r="BF116" s="1"/>
      <c r="BG116" s="1"/>
      <c r="BH116" s="25"/>
    </row>
    <row r="117" spans="24:60" x14ac:dyDescent="0.15">
      <c r="X117" s="1">
        <f t="shared" si="84"/>
        <v>32</v>
      </c>
      <c r="Y117" s="1">
        <f t="shared" si="59"/>
        <v>0.55850536063818546</v>
      </c>
      <c r="Z117" s="1" t="str">
        <f t="shared" si="60"/>
        <v>0.848048096156426+0.529919264233205i</v>
      </c>
      <c r="AA117" s="1" t="str">
        <f t="shared" ca="1" si="61"/>
        <v>-0.146240816404041+0.529919264233205i</v>
      </c>
      <c r="AB117" s="1" t="str">
        <f t="shared" ca="1" si="62"/>
        <v>0.094742649877517</v>
      </c>
      <c r="AC117" s="1" t="str">
        <f t="shared" ca="1" si="63"/>
        <v>-0.0491262521826205</v>
      </c>
      <c r="AD117" s="1" t="str">
        <f t="shared" ca="1" si="64"/>
        <v>-0.0947213571288911</v>
      </c>
      <c r="AE117" s="1" t="str">
        <f t="shared" ca="1" si="65"/>
        <v>-0.147451884069199+0.529919264233205i</v>
      </c>
      <c r="AF117" s="1" t="str">
        <f t="shared" ca="1" si="66"/>
        <v>-0.0027665636521485</v>
      </c>
      <c r="AG117" s="1" t="str">
        <f t="shared" ca="1" si="67"/>
        <v>0.0491672946478171</v>
      </c>
      <c r="AH117" s="1" t="str">
        <f t="shared" ca="1" si="68"/>
        <v>-0.00190254171216992</v>
      </c>
      <c r="AI117" s="1" t="str">
        <f t="shared" ca="1" si="69"/>
        <v>-0.150740649010463+0.529919264233205i</v>
      </c>
      <c r="AJ117" s="1" t="str">
        <f t="shared" ca="1" si="70"/>
        <v>0.121552802640604-0.113921786106603i</v>
      </c>
      <c r="AK117" s="1" t="str">
        <f t="shared" ca="1" si="71"/>
        <v>-0.0000128873168645452</v>
      </c>
      <c r="AL117" s="1" t="str">
        <f t="shared" ca="1" si="72"/>
        <v>-8.85310738970243E-06</v>
      </c>
      <c r="AM117" s="1" t="str">
        <f t="shared" ca="1" si="73"/>
        <v>0.12153106221635-0.113921786106603i</v>
      </c>
      <c r="AN117" s="1" t="str">
        <f t="shared" ca="1" si="74"/>
        <v>0.000356156005655071-0.0012799695959151i</v>
      </c>
      <c r="AO117" s="1" t="str">
        <f t="shared" ca="1" si="75"/>
        <v>-7.69738938951842E-07+2.78923150329005E-06i</v>
      </c>
      <c r="AP117" s="1" t="str">
        <f t="shared" ca="1" si="76"/>
        <v>0.0013527695532337-0.00475557622335118i</v>
      </c>
      <c r="AQ117" s="1" t="str">
        <f t="shared" ca="1" si="77"/>
        <v>0.00170815581994982-0.00603275658776299i</v>
      </c>
      <c r="AR117" s="1" t="str">
        <f t="shared" ca="1" si="78"/>
        <v>0.1198229063964-0.10788902951884i</v>
      </c>
      <c r="AS117" s="1">
        <f t="shared" si="58"/>
        <v>32</v>
      </c>
      <c r="AT117" s="1">
        <f t="shared" si="79"/>
        <v>0.84804809615642596</v>
      </c>
      <c r="AU117" s="1">
        <f t="shared" si="80"/>
        <v>0.52991926423320501</v>
      </c>
      <c r="AV117" s="1">
        <f t="shared" ca="1" si="81"/>
        <v>0.16123762460355698</v>
      </c>
      <c r="AW117" s="1">
        <f t="array" aca="1" ref="AW117:AY117" ca="1">MMULT(AT117:AV117,$AW$7:$AY$9)</f>
        <v>0.66913060635885835</v>
      </c>
      <c r="AX117" s="1">
        <f ca="1"/>
        <v>-0.7534742241527379</v>
      </c>
      <c r="AY117" s="17">
        <f ca="1"/>
        <v>-0.10265669368849648</v>
      </c>
      <c r="AZ117" s="2"/>
      <c r="BA117" s="19">
        <f t="shared" ca="1" si="82"/>
        <v>0.66913060635885835</v>
      </c>
      <c r="BB117" s="1">
        <f t="shared" ca="1" si="83"/>
        <v>-0.10265669368849648</v>
      </c>
      <c r="BC117" s="1"/>
      <c r="BD117" s="1"/>
      <c r="BE117" s="1"/>
      <c r="BF117" s="1"/>
      <c r="BG117" s="1"/>
      <c r="BH117" s="25"/>
    </row>
    <row r="118" spans="24:60" x14ac:dyDescent="0.15">
      <c r="X118" s="1">
        <f t="shared" si="84"/>
        <v>34</v>
      </c>
      <c r="Y118" s="1">
        <f t="shared" si="59"/>
        <v>0.59341194567807209</v>
      </c>
      <c r="Z118" s="1" t="str">
        <f t="shared" si="60"/>
        <v>0.829037572555042+0.559192903470747i</v>
      </c>
      <c r="AA118" s="1" t="str">
        <f t="shared" ca="1" si="61"/>
        <v>-0.165251340005425+0.559192903470747i</v>
      </c>
      <c r="AB118" s="1" t="str">
        <f t="shared" ca="1" si="62"/>
        <v>0.094742649877517</v>
      </c>
      <c r="AC118" s="1" t="str">
        <f t="shared" ca="1" si="63"/>
        <v>-0.0491262521826205</v>
      </c>
      <c r="AD118" s="1" t="str">
        <f t="shared" ca="1" si="64"/>
        <v>-0.0947213571288911</v>
      </c>
      <c r="AE118" s="1" t="str">
        <f t="shared" ca="1" si="65"/>
        <v>-0.166462407670583+0.559192903470747i</v>
      </c>
      <c r="AF118" s="1" t="str">
        <f t="shared" ca="1" si="66"/>
        <v>-0.0027665636521485</v>
      </c>
      <c r="AG118" s="1" t="str">
        <f t="shared" ca="1" si="67"/>
        <v>0.0491672946478171</v>
      </c>
      <c r="AH118" s="1" t="str">
        <f t="shared" ca="1" si="68"/>
        <v>-0.00190254171216992</v>
      </c>
      <c r="AI118" s="1" t="str">
        <f t="shared" ca="1" si="69"/>
        <v>-0.169751172611847+0.559192903470747i</v>
      </c>
      <c r="AJ118" s="1" t="str">
        <f t="shared" ca="1" si="70"/>
        <v>0.15213688906046-0.127987942977947i</v>
      </c>
      <c r="AK118" s="1" t="str">
        <f t="shared" ca="1" si="71"/>
        <v>-0.0000128873168645452</v>
      </c>
      <c r="AL118" s="1" t="str">
        <f t="shared" ca="1" si="72"/>
        <v>-8.85310738970243E-06</v>
      </c>
      <c r="AM118" s="1" t="str">
        <f t="shared" ca="1" si="73"/>
        <v>0.152115148636206-0.127987942977947i</v>
      </c>
      <c r="AN118" s="1" t="str">
        <f t="shared" ca="1" si="74"/>
        <v>0.000402074117817699-0.00135067728803884i</v>
      </c>
      <c r="AO118" s="1" t="str">
        <f t="shared" ca="1" si="75"/>
        <v>-8.69800882160769E-07+2.94331338384869E-06i</v>
      </c>
      <c r="AP118" s="1" t="str">
        <f t="shared" ca="1" si="76"/>
        <v>0.00152337288874938-0.00501828232242168i</v>
      </c>
      <c r="AQ118" s="1" t="str">
        <f t="shared" ca="1" si="77"/>
        <v>0.00192457720568492-0.00636601629707667i</v>
      </c>
      <c r="AR118" s="1" t="str">
        <f t="shared" ca="1" si="78"/>
        <v>0.150190571430521-0.12162192668087i</v>
      </c>
      <c r="AS118" s="1">
        <f t="shared" si="58"/>
        <v>34</v>
      </c>
      <c r="AT118" s="1">
        <f t="shared" si="79"/>
        <v>0.82903757255504196</v>
      </c>
      <c r="AU118" s="1">
        <f t="shared" si="80"/>
        <v>0.55919290347074702</v>
      </c>
      <c r="AV118" s="1">
        <f t="shared" ca="1" si="81"/>
        <v>0.19325915449518388</v>
      </c>
      <c r="AW118" s="1">
        <f t="array" aca="1" ref="AW118:AY118" ca="1">MMULT(AT118:AV118,$AW$7:$AY$9)</f>
        <v>0.69465837045899759</v>
      </c>
      <c r="AX118" s="1">
        <f ca="1"/>
        <v>-0.74205682593527966</v>
      </c>
      <c r="AY118" s="17">
        <f ca="1"/>
        <v>-6.4424500233235288E-2</v>
      </c>
      <c r="AZ118" s="2"/>
      <c r="BA118" s="19">
        <f t="shared" ca="1" si="82"/>
        <v>0.69465837045899759</v>
      </c>
      <c r="BB118" s="1">
        <f t="shared" ca="1" si="83"/>
        <v>-6.4424500233235288E-2</v>
      </c>
      <c r="BC118" s="1"/>
      <c r="BD118" s="1"/>
      <c r="BE118" s="1"/>
      <c r="BF118" s="1"/>
      <c r="BG118" s="1"/>
      <c r="BH118" s="25"/>
    </row>
    <row r="119" spans="24:60" x14ac:dyDescent="0.15">
      <c r="X119" s="1">
        <f t="shared" si="84"/>
        <v>36</v>
      </c>
      <c r="Y119" s="1">
        <f t="shared" si="59"/>
        <v>0.62831853071795862</v>
      </c>
      <c r="Z119" s="1" t="str">
        <f t="shared" si="60"/>
        <v>0.809016994374947+0.587785252292473i</v>
      </c>
      <c r="AA119" s="1" t="str">
        <f t="shared" ca="1" si="61"/>
        <v>-0.18527191818552+0.587785252292473i</v>
      </c>
      <c r="AB119" s="1" t="str">
        <f t="shared" ca="1" si="62"/>
        <v>0.094742649877517</v>
      </c>
      <c r="AC119" s="1" t="str">
        <f t="shared" ca="1" si="63"/>
        <v>-0.0491262521826205</v>
      </c>
      <c r="AD119" s="1" t="str">
        <f t="shared" ca="1" si="64"/>
        <v>-0.0947213571288911</v>
      </c>
      <c r="AE119" s="1" t="str">
        <f t="shared" ca="1" si="65"/>
        <v>-0.186482985850678+0.587785252292473i</v>
      </c>
      <c r="AF119" s="1" t="str">
        <f t="shared" ca="1" si="66"/>
        <v>-0.0027665636521485</v>
      </c>
      <c r="AG119" s="1" t="str">
        <f t="shared" ca="1" si="67"/>
        <v>0.0491672946478171</v>
      </c>
      <c r="AH119" s="1" t="str">
        <f t="shared" ca="1" si="68"/>
        <v>-0.00190254171216992</v>
      </c>
      <c r="AI119" s="1" t="str">
        <f t="shared" ca="1" si="69"/>
        <v>-0.189771750791942+0.587785252292473i</v>
      </c>
      <c r="AJ119" s="1" t="str">
        <f t="shared" ca="1" si="70"/>
        <v>0.187446062375283-0.141299379810312i</v>
      </c>
      <c r="AK119" s="1" t="str">
        <f t="shared" ca="1" si="71"/>
        <v>-0.0000128873168645452</v>
      </c>
      <c r="AL119" s="1" t="str">
        <f t="shared" ca="1" si="72"/>
        <v>-8.85310738970243E-06</v>
      </c>
      <c r="AM119" s="1" t="str">
        <f t="shared" ca="1" si="73"/>
        <v>0.187424321951029-0.141299379810312i</v>
      </c>
      <c r="AN119" s="1" t="str">
        <f t="shared" ca="1" si="74"/>
        <v>0.000450431920775181-0.00141973938794299i</v>
      </c>
      <c r="AO119" s="1" t="str">
        <f t="shared" ca="1" si="75"/>
        <v>-9.75179250419953E-07+3.09380929043177E-06i</v>
      </c>
      <c r="AP119" s="1" t="str">
        <f t="shared" ca="1" si="76"/>
        <v>0.00170304060796085-0.00527487441748944i</v>
      </c>
      <c r="AQ119" s="1" t="str">
        <f t="shared" ca="1" si="77"/>
        <v>0.00215249734948561-0.006691519996142i</v>
      </c>
      <c r="AR119" s="1" t="str">
        <f t="shared" ca="1" si="78"/>
        <v>0.185271824601543-0.13460785981417i</v>
      </c>
      <c r="AS119" s="1">
        <f t="shared" si="58"/>
        <v>36</v>
      </c>
      <c r="AT119" s="1">
        <f t="shared" si="79"/>
        <v>0.80901699437494701</v>
      </c>
      <c r="AU119" s="1">
        <f t="shared" si="80"/>
        <v>0.58778525229247303</v>
      </c>
      <c r="AV119" s="1">
        <f t="shared" ca="1" si="81"/>
        <v>0.22900856952292453</v>
      </c>
      <c r="AW119" s="1">
        <f t="array" aca="1" ref="AW119:AY119" ca="1">MMULT(AT119:AV119,$AW$7:$AY$9)</f>
        <v>0.71933980033865097</v>
      </c>
      <c r="AX119" s="1">
        <f ca="1"/>
        <v>-0.73109088845852033</v>
      </c>
      <c r="AY119" s="17">
        <f ca="1"/>
        <v>-2.2389492549332701E-2</v>
      </c>
      <c r="AZ119" s="2"/>
      <c r="BA119" s="19">
        <f t="shared" ca="1" si="82"/>
        <v>0.71933980033865097</v>
      </c>
      <c r="BB119" s="1">
        <f t="shared" ca="1" si="83"/>
        <v>-2.2389492549332701E-2</v>
      </c>
      <c r="BC119" s="1"/>
      <c r="BD119" s="1"/>
      <c r="BE119" s="1"/>
      <c r="BF119" s="1"/>
      <c r="BG119" s="1"/>
      <c r="BH119" s="25"/>
    </row>
    <row r="120" spans="24:60" x14ac:dyDescent="0.15">
      <c r="X120" s="1">
        <f t="shared" si="84"/>
        <v>38</v>
      </c>
      <c r="Y120" s="1">
        <f t="shared" si="59"/>
        <v>0.66322511575784526</v>
      </c>
      <c r="Z120" s="1" t="str">
        <f t="shared" si="60"/>
        <v>0.788010753606722+0.615661475325658i</v>
      </c>
      <c r="AA120" s="1" t="str">
        <f t="shared" ca="1" si="61"/>
        <v>-0.206278158953745+0.615661475325658i</v>
      </c>
      <c r="AB120" s="1" t="str">
        <f t="shared" ca="1" si="62"/>
        <v>0.094742649877517</v>
      </c>
      <c r="AC120" s="1" t="str">
        <f t="shared" ca="1" si="63"/>
        <v>-0.0491262521826205</v>
      </c>
      <c r="AD120" s="1" t="str">
        <f t="shared" ca="1" si="64"/>
        <v>-0.0947213571288911</v>
      </c>
      <c r="AE120" s="1" t="str">
        <f t="shared" ca="1" si="65"/>
        <v>-0.207489226618903+0.615661475325658i</v>
      </c>
      <c r="AF120" s="1" t="str">
        <f t="shared" ca="1" si="66"/>
        <v>-0.0027665636521485</v>
      </c>
      <c r="AG120" s="1" t="str">
        <f t="shared" ca="1" si="67"/>
        <v>0.0491672946478171</v>
      </c>
      <c r="AH120" s="1" t="str">
        <f t="shared" ca="1" si="68"/>
        <v>-0.00190254171216992</v>
      </c>
      <c r="AI120" s="1" t="str">
        <f t="shared" ca="1" si="69"/>
        <v>-0.210777991560167+0.615661475325658i</v>
      </c>
      <c r="AJ120" s="1" t="str">
        <f t="shared" ca="1" si="70"/>
        <v>0.227705685289382-0.153315405508627i</v>
      </c>
      <c r="AK120" s="1" t="str">
        <f t="shared" ca="1" si="71"/>
        <v>-0.0000128873168645452</v>
      </c>
      <c r="AL120" s="1" t="str">
        <f t="shared" ca="1" si="72"/>
        <v>-8.85310738970243E-06</v>
      </c>
      <c r="AM120" s="1" t="str">
        <f t="shared" ca="1" si="73"/>
        <v>0.227683944865128-0.153315405508627i</v>
      </c>
      <c r="AN120" s="1" t="str">
        <f t="shared" ca="1" si="74"/>
        <v>0.000501170497993554-0.00148707175409702i</v>
      </c>
      <c r="AO120" s="1" t="str">
        <f t="shared" ca="1" si="75"/>
        <v>-1.08574565641995E-06+3.24053586695925E-06i</v>
      </c>
      <c r="AP120" s="1" t="str">
        <f t="shared" ca="1" si="76"/>
        <v>0.00189155381342794-0.00552503989061161i</v>
      </c>
      <c r="AQ120" s="1" t="str">
        <f t="shared" ca="1" si="77"/>
        <v>0.00239163856576507-0.00700887110884167i</v>
      </c>
      <c r="AR120" s="1" t="str">
        <f t="shared" ca="1" si="78"/>
        <v>0.225292306299363-0.146306534399785i</v>
      </c>
      <c r="AS120" s="1">
        <f t="shared" si="58"/>
        <v>38</v>
      </c>
      <c r="AT120" s="1">
        <f t="shared" si="79"/>
        <v>0.78801075360672201</v>
      </c>
      <c r="AU120" s="1">
        <f t="shared" si="80"/>
        <v>0.61566147532565796</v>
      </c>
      <c r="AV120" s="1">
        <f t="shared" ca="1" si="81"/>
        <v>0.26863027618971297</v>
      </c>
      <c r="AW120" s="1">
        <f t="array" aca="1" ref="AW120:AY120" ca="1">MMULT(AT120:AV120,$AW$7:$AY$9)</f>
        <v>0.74314482547739402</v>
      </c>
      <c r="AX120" s="1">
        <f ca="1"/>
        <v>-0.72065405870143917</v>
      </c>
      <c r="AY120" s="17">
        <f ca="1"/>
        <v>2.3573742364705441E-2</v>
      </c>
      <c r="AZ120" s="2"/>
      <c r="BA120" s="19">
        <f t="shared" ca="1" si="82"/>
        <v>0.74314482547739402</v>
      </c>
      <c r="BB120" s="1">
        <f t="shared" ca="1" si="83"/>
        <v>2.3573742364705441E-2</v>
      </c>
      <c r="BC120" s="1"/>
      <c r="BD120" s="1"/>
      <c r="BE120" s="1"/>
      <c r="BF120" s="1"/>
      <c r="BG120" s="1"/>
      <c r="BH120" s="25"/>
    </row>
    <row r="121" spans="24:60" x14ac:dyDescent="0.15">
      <c r="X121" s="1">
        <f t="shared" si="84"/>
        <v>40</v>
      </c>
      <c r="Y121" s="1">
        <f t="shared" si="59"/>
        <v>0.69813170079773179</v>
      </c>
      <c r="Z121" s="1" t="str">
        <f t="shared" si="60"/>
        <v>0.766044443118978+0.642787609686539i</v>
      </c>
      <c r="AA121" s="1" t="str">
        <f t="shared" ca="1" si="61"/>
        <v>-0.228244469441489+0.642787609686539i</v>
      </c>
      <c r="AB121" s="1" t="str">
        <f t="shared" ca="1" si="62"/>
        <v>0.094742649877517</v>
      </c>
      <c r="AC121" s="1" t="str">
        <f t="shared" ca="1" si="63"/>
        <v>-0.0491262521826205</v>
      </c>
      <c r="AD121" s="1" t="str">
        <f t="shared" ca="1" si="64"/>
        <v>-0.0947213571288911</v>
      </c>
      <c r="AE121" s="1" t="str">
        <f t="shared" ca="1" si="65"/>
        <v>-0.229455537106647+0.642787609686539i</v>
      </c>
      <c r="AF121" s="1" t="str">
        <f t="shared" ca="1" si="66"/>
        <v>-0.0027665636521485</v>
      </c>
      <c r="AG121" s="1" t="str">
        <f t="shared" ca="1" si="67"/>
        <v>0.0491672946478171</v>
      </c>
      <c r="AH121" s="1" t="str">
        <f t="shared" ca="1" si="68"/>
        <v>-0.00190254171216992</v>
      </c>
      <c r="AI121" s="1" t="str">
        <f t="shared" ca="1" si="69"/>
        <v>-0.232744302047911+0.642787609686539i</v>
      </c>
      <c r="AJ121" s="1" t="str">
        <f t="shared" ca="1" si="70"/>
        <v>0.27308568165889-0.163446031279857i</v>
      </c>
      <c r="AK121" s="1" t="str">
        <f t="shared" ca="1" si="71"/>
        <v>-0.0000128873168645452</v>
      </c>
      <c r="AL121" s="1" t="str">
        <f t="shared" ca="1" si="72"/>
        <v>-8.85310738970243E-06</v>
      </c>
      <c r="AM121" s="1" t="str">
        <f t="shared" ca="1" si="73"/>
        <v>0.273063941234636-0.163446031279857i</v>
      </c>
      <c r="AN121" s="1" t="str">
        <f t="shared" ca="1" si="74"/>
        <v>0.000554228032332162-0.00155259235238453i</v>
      </c>
      <c r="AO121" s="1" t="str">
        <f t="shared" ca="1" si="75"/>
        <v>-1.20136539202651E-06+3.38331434969913E-06i</v>
      </c>
      <c r="AP121" s="1" t="str">
        <f t="shared" ca="1" si="76"/>
        <v>0.00208868283084802-0.00576847395369421i</v>
      </c>
      <c r="AQ121" s="1" t="str">
        <f t="shared" ca="1" si="77"/>
        <v>0.00264170949778816-0.00731768299172904i</v>
      </c>
      <c r="AR121" s="1" t="str">
        <f t="shared" ca="1" si="78"/>
        <v>0.270422231736848-0.156128348288128i</v>
      </c>
      <c r="AS121" s="1">
        <f t="shared" si="58"/>
        <v>40</v>
      </c>
      <c r="AT121" s="1">
        <f t="shared" si="79"/>
        <v>0.76604444311897801</v>
      </c>
      <c r="AU121" s="1">
        <f t="shared" si="80"/>
        <v>0.64278760968653903</v>
      </c>
      <c r="AV121" s="1">
        <f t="shared" ca="1" si="81"/>
        <v>0.31225669657625682</v>
      </c>
      <c r="AW121" s="1">
        <f t="array" aca="1" ref="AW121:AY121" ca="1">MMULT(AT121:AV121,$AW$7:$AY$9)</f>
        <v>0.76604444311897779</v>
      </c>
      <c r="AX121" s="1">
        <f ca="1"/>
        <v>-0.71082085367246484</v>
      </c>
      <c r="AY121" s="17">
        <f ca="1"/>
        <v>7.357900317073876E-2</v>
      </c>
      <c r="AZ121" s="2"/>
      <c r="BA121" s="19">
        <f t="shared" ca="1" si="82"/>
        <v>0.76604444311897779</v>
      </c>
      <c r="BB121" s="1">
        <f t="shared" ca="1" si="83"/>
        <v>7.357900317073876E-2</v>
      </c>
      <c r="BC121" s="1"/>
      <c r="BD121" s="1"/>
      <c r="BE121" s="1"/>
      <c r="BF121" s="1"/>
      <c r="BG121" s="1"/>
      <c r="BH121" s="25"/>
    </row>
    <row r="122" spans="24:60" x14ac:dyDescent="0.15">
      <c r="X122" s="1">
        <f t="shared" si="84"/>
        <v>42</v>
      </c>
      <c r="Y122" s="1">
        <f t="shared" si="59"/>
        <v>0.73303828583761843</v>
      </c>
      <c r="Z122" s="1" t="str">
        <f t="shared" si="60"/>
        <v>0.743144825477395+0.669130606358858i</v>
      </c>
      <c r="AA122" s="1" t="str">
        <f t="shared" ca="1" si="61"/>
        <v>-0.251144087083072+0.669130606358858i</v>
      </c>
      <c r="AB122" s="1" t="str">
        <f t="shared" ca="1" si="62"/>
        <v>0.094742649877517</v>
      </c>
      <c r="AC122" s="1" t="str">
        <f t="shared" ca="1" si="63"/>
        <v>-0.0491262521826205</v>
      </c>
      <c r="AD122" s="1" t="str">
        <f t="shared" ca="1" si="64"/>
        <v>-0.0947213571288911</v>
      </c>
      <c r="AE122" s="1" t="str">
        <f t="shared" ca="1" si="65"/>
        <v>-0.25235515474823+0.669130606358858i</v>
      </c>
      <c r="AF122" s="1" t="str">
        <f t="shared" ca="1" si="66"/>
        <v>-0.0027665636521485</v>
      </c>
      <c r="AG122" s="1" t="str">
        <f t="shared" ca="1" si="67"/>
        <v>0.0491672946478171</v>
      </c>
      <c r="AH122" s="1" t="str">
        <f t="shared" ca="1" si="68"/>
        <v>-0.00190254171216992</v>
      </c>
      <c r="AI122" s="1" t="str">
        <f t="shared" ca="1" si="69"/>
        <v>-0.255643919689494+0.669130606358858i</v>
      </c>
      <c r="AJ122" s="1" t="str">
        <f t="shared" ca="1" si="70"/>
        <v>0.323693472935337-0.17105771494838i</v>
      </c>
      <c r="AK122" s="1" t="str">
        <f t="shared" ca="1" si="71"/>
        <v>-0.0000128873168645452</v>
      </c>
      <c r="AL122" s="1" t="str">
        <f t="shared" ca="1" si="72"/>
        <v>-8.85310738970243E-06</v>
      </c>
      <c r="AM122" s="1" t="str">
        <f t="shared" ca="1" si="73"/>
        <v>0.323671732511083-0.17105771494838i</v>
      </c>
      <c r="AN122" s="1" t="str">
        <f t="shared" ca="1" si="74"/>
        <v>0.000609539881358297-0.00161622135604917i</v>
      </c>
      <c r="AO122" s="1" t="str">
        <f t="shared" ca="1" si="75"/>
        <v>-1.32189759240165E-06+3.52197078506352E-06i</v>
      </c>
      <c r="AP122" s="1" t="str">
        <f t="shared" ca="1" si="76"/>
        <v>0.00229418748887876-0.00600488001982954i</v>
      </c>
      <c r="AQ122" s="1" t="str">
        <f t="shared" ca="1" si="77"/>
        <v>0.00290240547264466-0.00761757940509365i</v>
      </c>
      <c r="AR122" s="1" t="str">
        <f t="shared" ca="1" si="78"/>
        <v>0.320769327038438-0.163440135543286i</v>
      </c>
      <c r="AS122" s="1">
        <f t="shared" si="58"/>
        <v>42</v>
      </c>
      <c r="AT122" s="1">
        <f t="shared" si="79"/>
        <v>0.74314482547739502</v>
      </c>
      <c r="AU122" s="1">
        <f t="shared" si="80"/>
        <v>0.66913060635885802</v>
      </c>
      <c r="AV122" s="1">
        <f t="shared" ca="1" si="81"/>
        <v>0.36000783196355618</v>
      </c>
      <c r="AW122" s="1">
        <f t="array" aca="1" ref="AW122:AY122" ca="1">MMULT(AT122:AV122,$AW$7:$AY$9)</f>
        <v>0.7880107536067219</v>
      </c>
      <c r="AX122" s="1">
        <f ca="1"/>
        <v>-0.70166247555222616</v>
      </c>
      <c r="AY122" s="17">
        <f ca="1"/>
        <v>0.1277280770903125</v>
      </c>
      <c r="AZ122" s="2"/>
      <c r="BA122" s="19">
        <f t="shared" ca="1" si="82"/>
        <v>0.7880107536067219</v>
      </c>
      <c r="BB122" s="1">
        <f t="shared" ca="1" si="83"/>
        <v>0.1277280770903125</v>
      </c>
      <c r="BC122" s="1"/>
      <c r="BD122" s="1"/>
      <c r="BE122" s="1"/>
      <c r="BF122" s="1"/>
      <c r="BG122" s="1"/>
      <c r="BH122" s="25"/>
    </row>
    <row r="123" spans="24:60" x14ac:dyDescent="0.15">
      <c r="X123" s="1">
        <f t="shared" si="84"/>
        <v>44</v>
      </c>
      <c r="Y123" s="1">
        <f t="shared" si="59"/>
        <v>0.76794487087750496</v>
      </c>
      <c r="Z123" s="1" t="str">
        <f t="shared" si="60"/>
        <v>0.719339800338651+0.694658370458997i</v>
      </c>
      <c r="AA123" s="1" t="str">
        <f t="shared" ca="1" si="61"/>
        <v>-0.274949112221816+0.694658370458997i</v>
      </c>
      <c r="AB123" s="1" t="str">
        <f t="shared" ca="1" si="62"/>
        <v>0.094742649877517</v>
      </c>
      <c r="AC123" s="1" t="str">
        <f t="shared" ca="1" si="63"/>
        <v>-0.0491262521826205</v>
      </c>
      <c r="AD123" s="1" t="str">
        <f t="shared" ca="1" si="64"/>
        <v>-0.0947213571288911</v>
      </c>
      <c r="AE123" s="1" t="str">
        <f t="shared" ca="1" si="65"/>
        <v>-0.276160179886974+0.694658370458997i</v>
      </c>
      <c r="AF123" s="1" t="str">
        <f t="shared" ca="1" si="66"/>
        <v>-0.0027665636521485</v>
      </c>
      <c r="AG123" s="1" t="str">
        <f t="shared" ca="1" si="67"/>
        <v>0.0491672946478171</v>
      </c>
      <c r="AH123" s="1" t="str">
        <f t="shared" ca="1" si="68"/>
        <v>-0.00190254171216992</v>
      </c>
      <c r="AI123" s="1" t="str">
        <f t="shared" ca="1" si="69"/>
        <v>-0.279448944828238+0.694658370458997i</v>
      </c>
      <c r="AJ123" s="1" t="str">
        <f t="shared" ca="1" si="70"/>
        <v>0.379567528898589-0.175479974727945i</v>
      </c>
      <c r="AK123" s="1" t="str">
        <f t="shared" ca="1" si="71"/>
        <v>-0.0000128873168645452</v>
      </c>
      <c r="AL123" s="1" t="str">
        <f t="shared" ca="1" si="72"/>
        <v>-8.85310738970243E-06</v>
      </c>
      <c r="AM123" s="1" t="str">
        <f t="shared" ca="1" si="73"/>
        <v>0.379545788474335-0.175479974727945i</v>
      </c>
      <c r="AN123" s="1" t="str">
        <f t="shared" ca="1" si="74"/>
        <v>0.000667038656104062-0.00167788124295129i</v>
      </c>
      <c r="AO123" s="1" t="str">
        <f t="shared" ca="1" si="75"/>
        <v>-1.44719540762577E-06+3.65633624154432E-06i</v>
      </c>
      <c r="AP123" s="1" t="str">
        <f t="shared" ca="1" si="76"/>
        <v>0.00250781741174993-0.00623397006464156i</v>
      </c>
      <c r="AQ123" s="1" t="str">
        <f t="shared" ca="1" si="77"/>
        <v>0.00317340887244637-0.00790819497135131i</v>
      </c>
      <c r="AR123" s="1" t="str">
        <f t="shared" ca="1" si="78"/>
        <v>0.376372379601889-0.167571779756594i</v>
      </c>
      <c r="AS123" s="1">
        <f t="shared" si="58"/>
        <v>44</v>
      </c>
      <c r="AT123" s="1">
        <f t="shared" si="79"/>
        <v>0.71933980033865097</v>
      </c>
      <c r="AU123" s="1">
        <f t="shared" si="80"/>
        <v>0.69465837045899703</v>
      </c>
      <c r="AV123" s="1">
        <f t="shared" ca="1" si="81"/>
        <v>0.4119908609398768</v>
      </c>
      <c r="AW123" s="1">
        <f t="array" aca="1" ref="AW123:AY123" ca="1">MMULT(AT123:AV123,$AW$7:$AY$9)</f>
        <v>0.80901699437494723</v>
      </c>
      <c r="AX123" s="1">
        <f ca="1"/>
        <v>-0.69324663749354265</v>
      </c>
      <c r="AY123" s="17">
        <f ca="1"/>
        <v>0.18611037562264965</v>
      </c>
      <c r="AZ123" s="2"/>
      <c r="BA123" s="19">
        <f t="shared" ca="1" si="82"/>
        <v>0.80901699437494723</v>
      </c>
      <c r="BB123" s="1">
        <f t="shared" ca="1" si="83"/>
        <v>0.18611037562264965</v>
      </c>
      <c r="BC123" s="1"/>
      <c r="BD123" s="1"/>
      <c r="BE123" s="1"/>
      <c r="BF123" s="1"/>
      <c r="BG123" s="1"/>
      <c r="BH123" s="25"/>
    </row>
    <row r="124" spans="24:60" x14ac:dyDescent="0.15">
      <c r="X124" s="1">
        <f t="shared" si="84"/>
        <v>46</v>
      </c>
      <c r="Y124" s="1">
        <f t="shared" si="59"/>
        <v>0.8028514559173916</v>
      </c>
      <c r="Z124" s="1" t="str">
        <f t="shared" si="60"/>
        <v>0.694658370458997+0.719339800338651i</v>
      </c>
      <c r="AA124" s="1" t="str">
        <f t="shared" ca="1" si="61"/>
        <v>-0.29963054210147+0.719339800338651i</v>
      </c>
      <c r="AB124" s="1" t="str">
        <f t="shared" ca="1" si="62"/>
        <v>0.094742649877517</v>
      </c>
      <c r="AC124" s="1" t="str">
        <f t="shared" ca="1" si="63"/>
        <v>-0.0491262521826205</v>
      </c>
      <c r="AD124" s="1" t="str">
        <f t="shared" ca="1" si="64"/>
        <v>-0.0947213571288911</v>
      </c>
      <c r="AE124" s="1" t="str">
        <f t="shared" ca="1" si="65"/>
        <v>-0.300841609766628+0.719339800338651i</v>
      </c>
      <c r="AF124" s="1" t="str">
        <f t="shared" ca="1" si="66"/>
        <v>-0.0027665636521485</v>
      </c>
      <c r="AG124" s="1" t="str">
        <f t="shared" ca="1" si="67"/>
        <v>0.0491672946478171</v>
      </c>
      <c r="AH124" s="1" t="str">
        <f t="shared" ca="1" si="68"/>
        <v>-0.00190254171216992</v>
      </c>
      <c r="AI124" s="1" t="str">
        <f t="shared" ca="1" si="69"/>
        <v>-0.304130374707892+0.719339800338651i</v>
      </c>
      <c r="AJ124" s="1" t="str">
        <f t="shared" ca="1" si="70"/>
        <v>0.440671631859681-0.176012805084292i</v>
      </c>
      <c r="AK124" s="1" t="str">
        <f t="shared" ca="1" si="71"/>
        <v>-0.0000128873168645452</v>
      </c>
      <c r="AL124" s="1" t="str">
        <f t="shared" ca="1" si="72"/>
        <v>-8.85310738970243E-06</v>
      </c>
      <c r="AM124" s="1" t="str">
        <f t="shared" ca="1" si="73"/>
        <v>0.440649891435427-0.176012805084292i</v>
      </c>
      <c r="AN124" s="1" t="str">
        <f t="shared" ca="1" si="74"/>
        <v>0.000726654303169433-0.00173749689001666i</v>
      </c>
      <c r="AO124" s="1" t="str">
        <f t="shared" ca="1" si="75"/>
        <v>-1.57710618161167E-06+3.78624701553022E-06i</v>
      </c>
      <c r="AP124" s="1" t="str">
        <f t="shared" ca="1" si="76"/>
        <v>0.00272931232430767-0.0064554649771993i</v>
      </c>
      <c r="AQ124" s="1" t="str">
        <f t="shared" ca="1" si="77"/>
        <v>0.00345438952129549-0.00818917562020043i</v>
      </c>
      <c r="AR124" s="1" t="str">
        <f t="shared" ca="1" si="78"/>
        <v>0.437195501914131-0.167823629464092i</v>
      </c>
      <c r="AS124" s="1">
        <f t="shared" si="58"/>
        <v>46</v>
      </c>
      <c r="AT124" s="1">
        <f t="shared" si="79"/>
        <v>0.69465837045899703</v>
      </c>
      <c r="AU124" s="1">
        <f t="shared" si="80"/>
        <v>0.71933980033865097</v>
      </c>
      <c r="AV124" s="1">
        <f t="shared" ca="1" si="81"/>
        <v>0.46829977311594945</v>
      </c>
      <c r="AW124" s="1">
        <f t="array" aca="1" ref="AW124:AY124" ca="1">MMULT(AT124:AV124,$AW$7:$AY$9)</f>
        <v>0.82903757255504151</v>
      </c>
      <c r="AX124" s="1">
        <f ca="1"/>
        <v>-0.68563740050780253</v>
      </c>
      <c r="AY124" s="17">
        <f ca="1"/>
        <v>0.24880260412101129</v>
      </c>
      <c r="AZ124" s="2"/>
      <c r="BA124" s="19">
        <f t="shared" ca="1" si="82"/>
        <v>0.82903757255504151</v>
      </c>
      <c r="BB124" s="1">
        <f t="shared" ca="1" si="83"/>
        <v>0.24880260412101129</v>
      </c>
      <c r="BC124" s="1"/>
      <c r="BD124" s="1"/>
      <c r="BE124" s="1"/>
      <c r="BF124" s="1"/>
      <c r="BG124" s="1"/>
      <c r="BH124" s="25"/>
    </row>
    <row r="125" spans="24:60" x14ac:dyDescent="0.15">
      <c r="X125" s="1">
        <f t="shared" si="84"/>
        <v>48</v>
      </c>
      <c r="Y125" s="1">
        <f t="shared" si="59"/>
        <v>0.83775804095727824</v>
      </c>
      <c r="Z125" s="1" t="str">
        <f t="shared" si="60"/>
        <v>0.669130606358858+0.743144825477394i</v>
      </c>
      <c r="AA125" s="1" t="str">
        <f t="shared" ca="1" si="61"/>
        <v>-0.325158306201609+0.743144825477394i</v>
      </c>
      <c r="AB125" s="1" t="str">
        <f t="shared" ca="1" si="62"/>
        <v>0.094742649877517</v>
      </c>
      <c r="AC125" s="1" t="str">
        <f t="shared" ca="1" si="63"/>
        <v>-0.0491262521826205</v>
      </c>
      <c r="AD125" s="1" t="str">
        <f t="shared" ca="1" si="64"/>
        <v>-0.0947213571288911</v>
      </c>
      <c r="AE125" s="1" t="str">
        <f t="shared" ca="1" si="65"/>
        <v>-0.326369373866767+0.743144825477394i</v>
      </c>
      <c r="AF125" s="1" t="str">
        <f t="shared" ca="1" si="66"/>
        <v>-0.0027665636521485</v>
      </c>
      <c r="AG125" s="1" t="str">
        <f t="shared" ca="1" si="67"/>
        <v>0.0491672946478171</v>
      </c>
      <c r="AH125" s="1" t="str">
        <f t="shared" ca="1" si="68"/>
        <v>-0.00190254171216992</v>
      </c>
      <c r="AI125" s="1" t="str">
        <f t="shared" ca="1" si="69"/>
        <v>-0.329658138808031+0.743144825477394i</v>
      </c>
      <c r="AJ125" s="1" t="str">
        <f t="shared" ca="1" si="70"/>
        <v>0.506889946022161-0.171934816497553i</v>
      </c>
      <c r="AK125" s="1" t="str">
        <f t="shared" ca="1" si="71"/>
        <v>-0.0000128873168645452</v>
      </c>
      <c r="AL125" s="1" t="str">
        <f t="shared" ca="1" si="72"/>
        <v>-8.85310738970243E-06</v>
      </c>
      <c r="AM125" s="1" t="str">
        <f t="shared" ca="1" si="73"/>
        <v>0.506868205597907-0.171934816497553i</v>
      </c>
      <c r="AN125" s="1" t="str">
        <f t="shared" ca="1" si="74"/>
        <v>0.000788314190071547-0.00179499566476242i</v>
      </c>
      <c r="AO125" s="1" t="str">
        <f t="shared" ca="1" si="75"/>
        <v>-1.71147163809247E-06+3.91154483075434E-06i</v>
      </c>
      <c r="AP125" s="1" t="str">
        <f t="shared" ca="1" si="76"/>
        <v>0.00295840236911969-0.00666909490007046i</v>
      </c>
      <c r="AQ125" s="1" t="str">
        <f t="shared" ca="1" si="77"/>
        <v>0.00374500508755314-0.00846017902000213i</v>
      </c>
      <c r="AR125" s="1" t="str">
        <f t="shared" ca="1" si="78"/>
        <v>0.503123200510354-0.163474637477551i</v>
      </c>
      <c r="AS125" s="1">
        <f t="shared" si="58"/>
        <v>48</v>
      </c>
      <c r="AT125" s="1">
        <f t="shared" si="79"/>
        <v>0.66913060635885802</v>
      </c>
      <c r="AU125" s="1">
        <f t="shared" si="80"/>
        <v>0.74314482547739402</v>
      </c>
      <c r="AV125" s="1">
        <f t="shared" ca="1" si="81"/>
        <v>0.52901503947449224</v>
      </c>
      <c r="AW125" s="1">
        <f t="array" aca="1" ref="AW125:AY125" ca="1">MMULT(AT125:AV125,$AW$7:$AY$9)</f>
        <v>0.84804809615642573</v>
      </c>
      <c r="AX125" s="1">
        <f ca="1"/>
        <v>-0.6788950218347406</v>
      </c>
      <c r="AY125" s="17">
        <f ca="1"/>
        <v>0.31586846617487285</v>
      </c>
      <c r="AZ125" s="2"/>
      <c r="BA125" s="19">
        <f t="shared" ca="1" si="82"/>
        <v>0.84804809615642573</v>
      </c>
      <c r="BB125" s="1">
        <f t="shared" ca="1" si="83"/>
        <v>0.31586846617487285</v>
      </c>
      <c r="BC125" s="1"/>
      <c r="BD125" s="1"/>
      <c r="BE125" s="1"/>
      <c r="BF125" s="1"/>
      <c r="BG125" s="1"/>
      <c r="BH125" s="25"/>
    </row>
    <row r="126" spans="24:60" x14ac:dyDescent="0.15">
      <c r="X126" s="1">
        <f t="shared" si="84"/>
        <v>50</v>
      </c>
      <c r="Y126" s="1">
        <f t="shared" si="59"/>
        <v>0.87266462599716477</v>
      </c>
      <c r="Z126" s="1" t="str">
        <f t="shared" si="60"/>
        <v>0.642787609686539+0.766044443118978i</v>
      </c>
      <c r="AA126" s="1" t="str">
        <f t="shared" ca="1" si="61"/>
        <v>-0.351501302873928+0.766044443118978i</v>
      </c>
      <c r="AB126" s="1" t="str">
        <f t="shared" ca="1" si="62"/>
        <v>0.094742649877517</v>
      </c>
      <c r="AC126" s="1" t="str">
        <f t="shared" ca="1" si="63"/>
        <v>-0.0491262521826205</v>
      </c>
      <c r="AD126" s="1" t="str">
        <f t="shared" ca="1" si="64"/>
        <v>-0.0947213571288911</v>
      </c>
      <c r="AE126" s="1" t="str">
        <f t="shared" ca="1" si="65"/>
        <v>-0.352712370539086+0.766044443118978i</v>
      </c>
      <c r="AF126" s="1" t="str">
        <f t="shared" ca="1" si="66"/>
        <v>-0.0027665636521485</v>
      </c>
      <c r="AG126" s="1" t="str">
        <f t="shared" ca="1" si="67"/>
        <v>0.0491672946478171</v>
      </c>
      <c r="AH126" s="1" t="str">
        <f t="shared" ca="1" si="68"/>
        <v>-0.00190254171216992</v>
      </c>
      <c r="AI126" s="1" t="str">
        <f t="shared" ca="1" si="69"/>
        <v>-0.35600113548035+0.766044443118978i</v>
      </c>
      <c r="AJ126" s="1" t="str">
        <f t="shared" ca="1" si="70"/>
        <v>0.578022975049848-0.162512010946343i</v>
      </c>
      <c r="AK126" s="1" t="str">
        <f t="shared" ca="1" si="71"/>
        <v>-0.0000128873168645452</v>
      </c>
      <c r="AL126" s="1" t="str">
        <f t="shared" ca="1" si="72"/>
        <v>-8.85310738970243E-06</v>
      </c>
      <c r="AM126" s="1" t="str">
        <f t="shared" ca="1" si="73"/>
        <v>0.578001234625594-0.162512010946343i</v>
      </c>
      <c r="AN126" s="1" t="str">
        <f t="shared" ca="1" si="74"/>
        <v>0.000851943193736192-0.00185030751378856i</v>
      </c>
      <c r="AO126" s="1" t="str">
        <f t="shared" ca="1" si="75"/>
        <v>-1.85012807345686E-06+4.03207703112948E-06i</v>
      </c>
      <c r="AP126" s="1" t="str">
        <f t="shared" ca="1" si="76"/>
        <v>0.00319480843525502-0.00687459955810121i</v>
      </c>
      <c r="AQ126" s="1" t="str">
        <f t="shared" ca="1" si="77"/>
        <v>0.00404490150091776-0.00872087499485864i</v>
      </c>
      <c r="AR126" s="1" t="str">
        <f t="shared" ca="1" si="78"/>
        <v>0.573956333124676-0.153791135951484i</v>
      </c>
      <c r="AS126" s="1">
        <f t="shared" si="58"/>
        <v>50</v>
      </c>
      <c r="AT126" s="1">
        <f t="shared" si="79"/>
        <v>0.64278760968653903</v>
      </c>
      <c r="AU126" s="1">
        <f t="shared" si="80"/>
        <v>0.76604444311897801</v>
      </c>
      <c r="AV126" s="1">
        <f t="shared" ca="1" si="81"/>
        <v>0.5942033202794913</v>
      </c>
      <c r="AW126" s="1">
        <f t="array" aca="1" ref="AW126:AY126" ca="1">MMULT(AT126:AV126,$AW$7:$AY$9)</f>
        <v>0.8660254037844386</v>
      </c>
      <c r="AX126" s="1">
        <f ca="1"/>
        <v>-0.67307581515953363</v>
      </c>
      <c r="AY126" s="17">
        <f ca="1"/>
        <v>0.38735840365028951</v>
      </c>
      <c r="AZ126" s="2"/>
      <c r="BA126" s="19">
        <f t="shared" ca="1" si="82"/>
        <v>0.8660254037844386</v>
      </c>
      <c r="BB126" s="1">
        <f t="shared" ca="1" si="83"/>
        <v>0.38735840365028951</v>
      </c>
      <c r="BC126" s="1"/>
      <c r="BD126" s="1"/>
      <c r="BE126" s="1"/>
      <c r="BF126" s="1"/>
      <c r="BG126" s="1"/>
      <c r="BH126" s="25"/>
    </row>
    <row r="127" spans="24:60" x14ac:dyDescent="0.15">
      <c r="X127" s="1">
        <f t="shared" si="84"/>
        <v>52</v>
      </c>
      <c r="Y127" s="1">
        <f t="shared" si="59"/>
        <v>0.90757121103705141</v>
      </c>
      <c r="Z127" s="1" t="str">
        <f t="shared" si="60"/>
        <v>0.615661475325659+0.788010753606722i</v>
      </c>
      <c r="AA127" s="1" t="str">
        <f t="shared" ca="1" si="61"/>
        <v>-0.378627437234808+0.788010753606722i</v>
      </c>
      <c r="AB127" s="1" t="str">
        <f t="shared" ca="1" si="62"/>
        <v>0.094742649877517</v>
      </c>
      <c r="AC127" s="1" t="str">
        <f t="shared" ca="1" si="63"/>
        <v>-0.0491262521826205</v>
      </c>
      <c r="AD127" s="1" t="str">
        <f t="shared" ca="1" si="64"/>
        <v>-0.0947213571288911</v>
      </c>
      <c r="AE127" s="1" t="str">
        <f t="shared" ca="1" si="65"/>
        <v>-0.379838504899966+0.788010753606722i</v>
      </c>
      <c r="AF127" s="1" t="str">
        <f t="shared" ca="1" si="66"/>
        <v>-0.0027665636521485</v>
      </c>
      <c r="AG127" s="1" t="str">
        <f t="shared" ca="1" si="67"/>
        <v>0.0491672946478171</v>
      </c>
      <c r="AH127" s="1" t="str">
        <f t="shared" ca="1" si="68"/>
        <v>-0.00190254171216992</v>
      </c>
      <c r="AI127" s="1" t="str">
        <f t="shared" ca="1" si="69"/>
        <v>-0.38312726984123+0.788010753606722i</v>
      </c>
      <c r="AJ127" s="1" t="str">
        <f t="shared" ca="1" si="70"/>
        <v>0.653784481193223-0.147007095905347i</v>
      </c>
      <c r="AK127" s="1" t="str">
        <f t="shared" ca="1" si="71"/>
        <v>-0.0000128873168645452</v>
      </c>
      <c r="AL127" s="1" t="str">
        <f t="shared" ca="1" si="72"/>
        <v>-8.85310738970243E-06</v>
      </c>
      <c r="AM127" s="1" t="str">
        <f t="shared" ca="1" si="73"/>
        <v>0.653762740768969-0.147007095905347i</v>
      </c>
      <c r="AN127" s="1" t="str">
        <f t="shared" ca="1" si="74"/>
        <v>0.000917463792023697-0.00190336504812717i</v>
      </c>
      <c r="AO127" s="1" t="str">
        <f t="shared" ca="1" si="75"/>
        <v>-1.99290655619673E-06+4.14769676673604E-06i</v>
      </c>
      <c r="AP127" s="1" t="str">
        <f t="shared" ca="1" si="76"/>
        <v>0.00343824249833762-0.00707172857552129i</v>
      </c>
      <c r="AQ127" s="1" t="str">
        <f t="shared" ca="1" si="77"/>
        <v>0.00435371338380512-0.00897094592688172i</v>
      </c>
      <c r="AR127" s="1" t="str">
        <f t="shared" ca="1" si="78"/>
        <v>0.649409027385164-0.138036149978465i</v>
      </c>
      <c r="AS127" s="1">
        <f t="shared" si="58"/>
        <v>52</v>
      </c>
      <c r="AT127" s="1">
        <f t="shared" si="79"/>
        <v>0.61566147532565896</v>
      </c>
      <c r="AU127" s="1">
        <f t="shared" si="80"/>
        <v>0.78801075360672201</v>
      </c>
      <c r="AV127" s="1">
        <f t="shared" ca="1" si="81"/>
        <v>0.66391721136766901</v>
      </c>
      <c r="AW127" s="1">
        <f t="array" aca="1" ref="AW127:AY127" ca="1">MMULT(AT127:AV127,$AW$7:$AY$9)</f>
        <v>0.8829475928589271</v>
      </c>
      <c r="AX127" s="1">
        <f ca="1"/>
        <v>-0.66823202300707885</v>
      </c>
      <c r="AY127" s="17">
        <f ca="1"/>
        <v>0.4633093731436006</v>
      </c>
      <c r="AZ127" s="2"/>
      <c r="BA127" s="19">
        <f t="shared" ca="1" si="82"/>
        <v>0.8829475928589271</v>
      </c>
      <c r="BB127" s="1">
        <f t="shared" ca="1" si="83"/>
        <v>0.4633093731436006</v>
      </c>
      <c r="BC127" s="1"/>
      <c r="BD127" s="1"/>
      <c r="BE127" s="1"/>
      <c r="BF127" s="1"/>
      <c r="BG127" s="1"/>
      <c r="BH127" s="25"/>
    </row>
    <row r="128" spans="24:60" x14ac:dyDescent="0.15">
      <c r="X128" s="1">
        <f t="shared" si="84"/>
        <v>54</v>
      </c>
      <c r="Y128" s="1">
        <f t="shared" si="59"/>
        <v>0.94247779607693793</v>
      </c>
      <c r="Z128" s="1" t="str">
        <f t="shared" si="60"/>
        <v>0.587785252292473+0.809016994374947i</v>
      </c>
      <c r="AA128" s="1" t="str">
        <f t="shared" ca="1" si="61"/>
        <v>-0.406503660267994+0.809016994374947i</v>
      </c>
      <c r="AB128" s="1" t="str">
        <f t="shared" ca="1" si="62"/>
        <v>0.094742649877517</v>
      </c>
      <c r="AC128" s="1" t="str">
        <f t="shared" ca="1" si="63"/>
        <v>-0.0491262521826205</v>
      </c>
      <c r="AD128" s="1" t="str">
        <f t="shared" ca="1" si="64"/>
        <v>-0.0947213571288911</v>
      </c>
      <c r="AE128" s="1" t="str">
        <f t="shared" ca="1" si="65"/>
        <v>-0.407714727933152+0.809016994374947i</v>
      </c>
      <c r="AF128" s="1" t="str">
        <f t="shared" ca="1" si="66"/>
        <v>-0.0027665636521485</v>
      </c>
      <c r="AG128" s="1" t="str">
        <f t="shared" ca="1" si="67"/>
        <v>0.0491672946478171</v>
      </c>
      <c r="AH128" s="1" t="str">
        <f t="shared" ca="1" si="68"/>
        <v>-0.00190254171216992</v>
      </c>
      <c r="AI128" s="1" t="str">
        <f t="shared" ca="1" si="69"/>
        <v>-0.411003492874416+0.809016994374947i</v>
      </c>
      <c r="AJ128" s="1" t="str">
        <f t="shared" ca="1" si="70"/>
        <v>0.733799428681851-0.124689231684473i</v>
      </c>
      <c r="AK128" s="1" t="str">
        <f t="shared" ca="1" si="71"/>
        <v>-0.0000128873168645452</v>
      </c>
      <c r="AL128" s="1" t="str">
        <f t="shared" ca="1" si="72"/>
        <v>-8.85310738970243E-06</v>
      </c>
      <c r="AM128" s="1" t="str">
        <f t="shared" ca="1" si="73"/>
        <v>0.733777688257597-0.124689231684473i</v>
      </c>
      <c r="AN128" s="1" t="str">
        <f t="shared" ca="1" si="74"/>
        <v>0.000984796158177731-0.00195410362534554i</v>
      </c>
      <c r="AO128" s="1" t="str">
        <f t="shared" ca="1" si="75"/>
        <v>-2.13963313272422E-06+4.25826317273604E-06i</v>
      </c>
      <c r="AP128" s="1" t="str">
        <f t="shared" ca="1" si="76"/>
        <v>0.00368840797145979-0.00726024178098838i</v>
      </c>
      <c r="AQ128" s="1" t="str">
        <f t="shared" ca="1" si="77"/>
        <v>0.0046710644965048-0.00921008714316118i</v>
      </c>
      <c r="AR128" s="1" t="str">
        <f t="shared" ca="1" si="78"/>
        <v>0.729106623761092-0.115479144541312i</v>
      </c>
      <c r="AS128" s="1">
        <f t="shared" si="58"/>
        <v>54</v>
      </c>
      <c r="AT128" s="1">
        <f t="shared" si="79"/>
        <v>0.58778525229247303</v>
      </c>
      <c r="AU128" s="1">
        <f t="shared" si="80"/>
        <v>0.80901699437494701</v>
      </c>
      <c r="AV128" s="1">
        <f t="shared" ca="1" si="81"/>
        <v>0.73819502953914007</v>
      </c>
      <c r="AW128" s="1">
        <f t="array" aca="1" ref="AW128:AY128" ca="1">MMULT(AT128:AV128,$AW$7:$AY$9)</f>
        <v>0.89879404629916659</v>
      </c>
      <c r="AX128" s="1">
        <f ca="1"/>
        <v>-0.66441170160842511</v>
      </c>
      <c r="AY128" s="17">
        <f ca="1"/>
        <v>0.54374465950412776</v>
      </c>
      <c r="AZ128" s="2"/>
      <c r="BA128" s="19">
        <f t="shared" ca="1" si="82"/>
        <v>0.89879404629916659</v>
      </c>
      <c r="BB128" s="1">
        <f t="shared" ca="1" si="83"/>
        <v>0.54374465950412776</v>
      </c>
      <c r="BC128" s="1"/>
      <c r="BD128" s="1"/>
      <c r="BE128" s="1"/>
      <c r="BF128" s="1"/>
      <c r="BG128" s="1"/>
      <c r="BH128" s="25"/>
    </row>
    <row r="129" spans="24:60" x14ac:dyDescent="0.15">
      <c r="X129" s="1">
        <f t="shared" si="84"/>
        <v>56</v>
      </c>
      <c r="Y129" s="1">
        <f t="shared" si="59"/>
        <v>0.97738438111682457</v>
      </c>
      <c r="Z129" s="1" t="str">
        <f t="shared" si="60"/>
        <v>0.559192903470746+0.829037572555042i</v>
      </c>
      <c r="AA129" s="1" t="str">
        <f t="shared" ca="1" si="61"/>
        <v>-0.435096009089721+0.829037572555042i</v>
      </c>
      <c r="AB129" s="1" t="str">
        <f t="shared" ca="1" si="62"/>
        <v>0.094742649877517</v>
      </c>
      <c r="AC129" s="1" t="str">
        <f t="shared" ca="1" si="63"/>
        <v>-0.0491262521826205</v>
      </c>
      <c r="AD129" s="1" t="str">
        <f t="shared" ca="1" si="64"/>
        <v>-0.0947213571288911</v>
      </c>
      <c r="AE129" s="1" t="str">
        <f t="shared" ca="1" si="65"/>
        <v>-0.436307076754879+0.829037572555042i</v>
      </c>
      <c r="AF129" s="1" t="str">
        <f t="shared" ca="1" si="66"/>
        <v>-0.0027665636521485</v>
      </c>
      <c r="AG129" s="1" t="str">
        <f t="shared" ca="1" si="67"/>
        <v>0.0491672946478171</v>
      </c>
      <c r="AH129" s="1" t="str">
        <f t="shared" ca="1" si="68"/>
        <v>-0.00190254171216992</v>
      </c>
      <c r="AI129" s="1" t="str">
        <f t="shared" ca="1" si="69"/>
        <v>-0.439595841696143+0.829037572555042i</v>
      </c>
      <c r="AJ129" s="1" t="str">
        <f t="shared" ca="1" si="70"/>
        <v>0.817603002613233-0.0948441001377309i</v>
      </c>
      <c r="AK129" s="1" t="str">
        <f t="shared" ca="1" si="71"/>
        <v>-0.0000128873168645452</v>
      </c>
      <c r="AL129" s="1" t="str">
        <f t="shared" ca="1" si="72"/>
        <v>-8.85310738970243E-06</v>
      </c>
      <c r="AM129" s="1" t="str">
        <f t="shared" ca="1" si="73"/>
        <v>0.817581262188979-0.0948441001377309i</v>
      </c>
      <c r="AN129" s="1" t="str">
        <f t="shared" ca="1" si="74"/>
        <v>0.00105385825808189-0.00200246142830302i</v>
      </c>
      <c r="AO129" s="1" t="str">
        <f t="shared" ca="1" si="75"/>
        <v>-2.29012903930731E-06+4.36364154099522E-06i</v>
      </c>
      <c r="AP129" s="1" t="str">
        <f t="shared" ca="1" si="76"/>
        <v>0.00394500006652756-0.00743990950019985i</v>
      </c>
      <c r="AQ129" s="1" t="str">
        <f t="shared" ca="1" si="77"/>
        <v>0.00499656819557014-0.00943800728696187i</v>
      </c>
      <c r="AR129" s="1" t="str">
        <f t="shared" ca="1" si="78"/>
        <v>0.812584693993409-0.085406092850769i</v>
      </c>
      <c r="AS129" s="1">
        <f t="shared" si="58"/>
        <v>56</v>
      </c>
      <c r="AT129" s="1">
        <f t="shared" si="79"/>
        <v>0.55919290347074602</v>
      </c>
      <c r="AU129" s="1">
        <f t="shared" si="80"/>
        <v>0.82903757255504196</v>
      </c>
      <c r="AV129" s="1">
        <f t="shared" ca="1" si="81"/>
        <v>0.81706063765695902</v>
      </c>
      <c r="AW129" s="1">
        <f t="array" aca="1" ref="AW129:AY129" ca="1">MMULT(AT129:AV129,$AW$7:$AY$9)</f>
        <v>0.91354545764260098</v>
      </c>
      <c r="AX129" s="1">
        <f ca="1"/>
        <v>-0.66165861849875585</v>
      </c>
      <c r="AY129" s="17">
        <f ca="1"/>
        <v>0.62867372698028712</v>
      </c>
      <c r="AZ129" s="2"/>
      <c r="BA129" s="19">
        <f t="shared" ca="1" si="82"/>
        <v>0.91354545764260098</v>
      </c>
      <c r="BB129" s="1">
        <f t="shared" ca="1" si="83"/>
        <v>0.62867372698028712</v>
      </c>
      <c r="BC129" s="1"/>
      <c r="BD129" s="1"/>
      <c r="BE129" s="1"/>
      <c r="BF129" s="1"/>
      <c r="BG129" s="1"/>
      <c r="BH129" s="25"/>
    </row>
    <row r="130" spans="24:60" x14ac:dyDescent="0.15">
      <c r="X130" s="1">
        <f t="shared" si="84"/>
        <v>58</v>
      </c>
      <c r="Y130" s="1">
        <f t="shared" si="59"/>
        <v>1.0122909661567112</v>
      </c>
      <c r="Z130" s="1" t="str">
        <f t="shared" si="60"/>
        <v>0.529919264233206+0.848048096156425i</v>
      </c>
      <c r="AA130" s="1" t="str">
        <f t="shared" ca="1" si="61"/>
        <v>-0.464369648327261+0.848048096156425i</v>
      </c>
      <c r="AB130" s="1" t="str">
        <f t="shared" ca="1" si="62"/>
        <v>0.094742649877517</v>
      </c>
      <c r="AC130" s="1" t="str">
        <f t="shared" ca="1" si="63"/>
        <v>-0.0491262521826205</v>
      </c>
      <c r="AD130" s="1" t="str">
        <f t="shared" ca="1" si="64"/>
        <v>-0.0947213571288911</v>
      </c>
      <c r="AE130" s="1" t="str">
        <f t="shared" ca="1" si="65"/>
        <v>-0.465580715992419+0.848048096156425i</v>
      </c>
      <c r="AF130" s="1" t="str">
        <f t="shared" ca="1" si="66"/>
        <v>-0.0027665636521485</v>
      </c>
      <c r="AG130" s="1" t="str">
        <f t="shared" ca="1" si="67"/>
        <v>0.0491672946478171</v>
      </c>
      <c r="AH130" s="1" t="str">
        <f t="shared" ca="1" si="68"/>
        <v>-0.00190254171216992</v>
      </c>
      <c r="AI130" s="1" t="str">
        <f t="shared" ca="1" si="69"/>
        <v>-0.468869480933683+0.848048096156425i</v>
      </c>
      <c r="AJ130" s="1" t="str">
        <f t="shared" ca="1" si="70"/>
        <v>0.904640742386354-0.0567841772183169i</v>
      </c>
      <c r="AK130" s="1" t="str">
        <f t="shared" ca="1" si="71"/>
        <v>-0.0000128873168645452</v>
      </c>
      <c r="AL130" s="1" t="str">
        <f t="shared" ca="1" si="72"/>
        <v>-8.85310738970243E-06</v>
      </c>
      <c r="AM130" s="1" t="str">
        <f t="shared" ca="1" si="73"/>
        <v>0.9046190019621-0.0567841772183169i</v>
      </c>
      <c r="AN130" s="1" t="str">
        <f t="shared" ca="1" si="74"/>
        <v>0.00112456595020562-0.00204837954046565i</v>
      </c>
      <c r="AO130" s="1" t="str">
        <f t="shared" ca="1" si="75"/>
        <v>-2.44421091986593E-06+4.46370348420414E-06i</v>
      </c>
      <c r="AP130" s="1" t="str">
        <f t="shared" ca="1" si="76"/>
        <v>0.00420770616559804-0.00761051283571552i</v>
      </c>
      <c r="AQ130" s="1" t="str">
        <f t="shared" ca="1" si="77"/>
        <v>0.00532982790488379-0.00965442867269697i</v>
      </c>
      <c r="AR130" s="1" t="str">
        <f t="shared" ca="1" si="78"/>
        <v>0.899289174057216-0.0471297485456199i</v>
      </c>
      <c r="AS130" s="1">
        <f t="shared" si="58"/>
        <v>58</v>
      </c>
      <c r="AT130" s="1">
        <f t="shared" si="79"/>
        <v>0.52991926423320601</v>
      </c>
      <c r="AU130" s="1">
        <f t="shared" si="80"/>
        <v>0.84804809615642496</v>
      </c>
      <c r="AV130" s="1">
        <f t="shared" ca="1" si="81"/>
        <v>0.90052330995620722</v>
      </c>
      <c r="AW130" s="1">
        <f t="array" aca="1" ref="AW130:AY130" ca="1">MMULT(AT130:AV130,$AW$7:$AY$9)</f>
        <v>0.92718385456678665</v>
      </c>
      <c r="AX130" s="1">
        <f ca="1"/>
        <v>-0.66001216307000821</v>
      </c>
      <c r="AY130" s="17">
        <f ca="1"/>
        <v>0.71809210844069815</v>
      </c>
      <c r="AZ130" s="2"/>
      <c r="BA130" s="19">
        <f t="shared" ca="1" si="82"/>
        <v>0.92718385456678665</v>
      </c>
      <c r="BB130" s="1">
        <f t="shared" ca="1" si="83"/>
        <v>0.71809210844069815</v>
      </c>
      <c r="BC130" s="1"/>
      <c r="BD130" s="1"/>
      <c r="BE130" s="1"/>
      <c r="BF130" s="1"/>
      <c r="BG130" s="1"/>
      <c r="BH130" s="25"/>
    </row>
    <row r="131" spans="24:60" x14ac:dyDescent="0.15">
      <c r="X131" s="1">
        <f t="shared" si="84"/>
        <v>60</v>
      </c>
      <c r="Y131" s="1">
        <f t="shared" si="59"/>
        <v>1.0471975511965976</v>
      </c>
      <c r="Z131" s="1" t="str">
        <f t="shared" si="60"/>
        <v>0.499999999999998+0.86602540378444i</v>
      </c>
      <c r="AA131" s="1" t="str">
        <f t="shared" ca="1" si="61"/>
        <v>-0.494288912560469+0.86602540378444i</v>
      </c>
      <c r="AB131" s="1" t="str">
        <f t="shared" ca="1" si="62"/>
        <v>0.094742649877517</v>
      </c>
      <c r="AC131" s="1" t="str">
        <f t="shared" ca="1" si="63"/>
        <v>-0.0491262521826205</v>
      </c>
      <c r="AD131" s="1" t="str">
        <f t="shared" ca="1" si="64"/>
        <v>-0.0947213571288911</v>
      </c>
      <c r="AE131" s="1" t="str">
        <f t="shared" ca="1" si="65"/>
        <v>-0.495499980225627+0.86602540378444i</v>
      </c>
      <c r="AF131" s="1" t="str">
        <f t="shared" ca="1" si="66"/>
        <v>-0.0027665636521485</v>
      </c>
      <c r="AG131" s="1" t="str">
        <f t="shared" ca="1" si="67"/>
        <v>0.0491672946478171</v>
      </c>
      <c r="AH131" s="1" t="str">
        <f t="shared" ca="1" si="68"/>
        <v>-0.00190254171216992</v>
      </c>
      <c r="AI131" s="1" t="str">
        <f t="shared" ca="1" si="69"/>
        <v>-0.498788745166891+0.86602540378444i</v>
      </c>
      <c r="AJ131" s="1" t="str">
        <f t="shared" ca="1" si="70"/>
        <v>0.994269815976066-0.00985908762424181i</v>
      </c>
      <c r="AK131" s="1" t="str">
        <f t="shared" ca="1" si="71"/>
        <v>-0.0000128873168645452</v>
      </c>
      <c r="AL131" s="1" t="str">
        <f t="shared" ca="1" si="72"/>
        <v>-8.85310738970243E-06</v>
      </c>
      <c r="AM131" s="1" t="str">
        <f t="shared" ca="1" si="73"/>
        <v>0.994248075551812-0.00985908762424181i</v>
      </c>
      <c r="AN131" s="1" t="str">
        <f t="shared" ca="1" si="74"/>
        <v>0.00119683308811779-0.0020918020176869i</v>
      </c>
      <c r="AO131" s="1" t="str">
        <f t="shared" ca="1" si="75"/>
        <v>-2.60169104936316E-06+4.55832709229839E-06i</v>
      </c>
      <c r="AP131" s="1" t="str">
        <f t="shared" ca="1" si="76"/>
        <v>0.00447620620175636-0.00777184393365053i</v>
      </c>
      <c r="AQ131" s="1" t="str">
        <f t="shared" ca="1" si="77"/>
        <v>0.00567043759882479-0.00985908762424513i</v>
      </c>
      <c r="AR131" s="1" t="str">
        <f t="shared" ca="1" si="78"/>
        <v>0.988577637952987+3.32026073301961E-15i</v>
      </c>
      <c r="AS131" s="1">
        <f t="shared" si="58"/>
        <v>60</v>
      </c>
      <c r="AT131" s="1">
        <f t="shared" si="79"/>
        <v>0.499999999999998</v>
      </c>
      <c r="AU131" s="1">
        <f t="shared" si="80"/>
        <v>0.86602540378444004</v>
      </c>
      <c r="AV131" s="1">
        <f t="shared" ca="1" si="81"/>
        <v>0.98857763795298703</v>
      </c>
      <c r="AW131" s="1">
        <f t="array" aca="1" ref="AW131:AY131" ca="1">MMULT(AT131:AV131,$AW$7:$AY$9)</f>
        <v>0.93969262078590932</v>
      </c>
      <c r="AX131" s="1">
        <f ca="1"/>
        <v>-0.65950727026449918</v>
      </c>
      <c r="AY131" s="17">
        <f ca="1"/>
        <v>0.81198133301787512</v>
      </c>
      <c r="AZ131" s="2"/>
      <c r="BA131" s="19">
        <f t="shared" ca="1" si="82"/>
        <v>0.93969262078590932</v>
      </c>
      <c r="BB131" s="1">
        <f t="shared" ca="1" si="83"/>
        <v>0.81198133301787512</v>
      </c>
      <c r="BC131" s="1"/>
      <c r="BD131" s="1"/>
      <c r="BE131" s="1"/>
      <c r="BF131" s="1"/>
      <c r="BG131" s="1"/>
      <c r="BH131" s="25"/>
    </row>
    <row r="132" spans="24:60" x14ac:dyDescent="0.15">
      <c r="X132" s="1">
        <f t="shared" si="84"/>
        <v>62</v>
      </c>
      <c r="Y132" s="1">
        <f t="shared" si="59"/>
        <v>1.0821041362364843</v>
      </c>
      <c r="Z132" s="1" t="str">
        <f t="shared" si="60"/>
        <v>0.469471562785895+0.882947592858925i</v>
      </c>
      <c r="AA132" s="1" t="str">
        <f t="shared" ca="1" si="61"/>
        <v>-0.524817349774572+0.882947592858925i</v>
      </c>
      <c r="AB132" s="1" t="str">
        <f t="shared" ca="1" si="62"/>
        <v>0.094742649877517</v>
      </c>
      <c r="AC132" s="1" t="str">
        <f t="shared" ca="1" si="63"/>
        <v>-0.0491262521826205</v>
      </c>
      <c r="AD132" s="1" t="str">
        <f t="shared" ca="1" si="64"/>
        <v>-0.0947213571288911</v>
      </c>
      <c r="AE132" s="1" t="str">
        <f t="shared" ca="1" si="65"/>
        <v>-0.52602841743973+0.882947592858925i</v>
      </c>
      <c r="AF132" s="1" t="str">
        <f t="shared" ca="1" si="66"/>
        <v>-0.0027665636521485</v>
      </c>
      <c r="AG132" s="1" t="str">
        <f t="shared" ca="1" si="67"/>
        <v>0.0491672946478171</v>
      </c>
      <c r="AH132" s="1" t="str">
        <f t="shared" ca="1" si="68"/>
        <v>-0.00190254171216992</v>
      </c>
      <c r="AI132" s="1" t="str">
        <f t="shared" ca="1" si="69"/>
        <v>-0.529317182380994+0.882947592858925i</v>
      </c>
      <c r="AJ132" s="1" t="str">
        <f t="shared" ca="1" si="70"/>
        <v>1.08576144816434+0.0465340830779214i</v>
      </c>
      <c r="AK132" s="1" t="str">
        <f t="shared" ca="1" si="71"/>
        <v>-0.0000128873168645452</v>
      </c>
      <c r="AL132" s="1" t="str">
        <f t="shared" ca="1" si="72"/>
        <v>-8.85310738970243E-06</v>
      </c>
      <c r="AM132" s="1" t="str">
        <f t="shared" ca="1" si="73"/>
        <v>1.08573970774009+0.0465340830779214i</v>
      </c>
      <c r="AN132" s="1" t="str">
        <f t="shared" ca="1" si="74"/>
        <v>0.00127057162544271-0.002132675956367i</v>
      </c>
      <c r="AO132" s="1" t="str">
        <f t="shared" ca="1" si="75"/>
        <v>-2.76237756251909E-06+4.64739708098711E-06i</v>
      </c>
      <c r="AP132" s="1" t="str">
        <f t="shared" ca="1" si="76"/>
        <v>0.00475017304906759-0.00792370623691313i</v>
      </c>
      <c r="AQ132" s="1" t="str">
        <f t="shared" ca="1" si="77"/>
        <v>0.00601798229694778-0.0100517347961991i</v>
      </c>
      <c r="AR132" s="1" t="str">
        <f t="shared" ca="1" si="78"/>
        <v>1.07972172544314+0.0565858178741205i</v>
      </c>
      <c r="AS132" s="1">
        <f t="shared" si="58"/>
        <v>62</v>
      </c>
      <c r="AT132" s="1">
        <f t="shared" si="79"/>
        <v>0.46947156278589502</v>
      </c>
      <c r="AU132" s="1">
        <f t="shared" si="80"/>
        <v>0.88294759285892499</v>
      </c>
      <c r="AV132" s="1">
        <f t="shared" ca="1" si="81"/>
        <v>1.0812034772319199</v>
      </c>
      <c r="AW132" s="1">
        <f t="array" aca="1" ref="AW132:AY132" ca="1">MMULT(AT132:AV132,$AW$7:$AY$9)</f>
        <v>0.95105651629515242</v>
      </c>
      <c r="AX132" s="1">
        <f ca="1"/>
        <v>-0.6601743575586555</v>
      </c>
      <c r="AY132" s="17">
        <f ca="1"/>
        <v>0.91030889241671176</v>
      </c>
      <c r="AZ132" s="2"/>
      <c r="BA132" s="19">
        <f t="shared" ca="1" si="82"/>
        <v>0.95105651629515242</v>
      </c>
      <c r="BB132" s="1">
        <f t="shared" ca="1" si="83"/>
        <v>0.91030889241671176</v>
      </c>
      <c r="BC132" s="1"/>
      <c r="BD132" s="1"/>
      <c r="BE132" s="1"/>
      <c r="BF132" s="1"/>
      <c r="BG132" s="1"/>
      <c r="BH132" s="25"/>
    </row>
    <row r="133" spans="24:60" x14ac:dyDescent="0.15">
      <c r="X133" s="1">
        <f t="shared" si="84"/>
        <v>64</v>
      </c>
      <c r="Y133" s="1">
        <f t="shared" si="59"/>
        <v>1.1170107212763709</v>
      </c>
      <c r="Z133" s="1" t="str">
        <f t="shared" si="60"/>
        <v>0.438371146789078+0.898794046299167i</v>
      </c>
      <c r="AA133" s="1" t="str">
        <f t="shared" ca="1" si="61"/>
        <v>-0.555917765771389+0.898794046299167i</v>
      </c>
      <c r="AB133" s="1" t="str">
        <f t="shared" ca="1" si="62"/>
        <v>0.094742649877517</v>
      </c>
      <c r="AC133" s="1" t="str">
        <f t="shared" ca="1" si="63"/>
        <v>-0.0491262521826205</v>
      </c>
      <c r="AD133" s="1" t="str">
        <f t="shared" ca="1" si="64"/>
        <v>-0.0947213571288911</v>
      </c>
      <c r="AE133" s="1" t="str">
        <f t="shared" ca="1" si="65"/>
        <v>-0.557128833436547+0.898794046299167i</v>
      </c>
      <c r="AF133" s="1" t="str">
        <f t="shared" ca="1" si="66"/>
        <v>-0.0027665636521485</v>
      </c>
      <c r="AG133" s="1" t="str">
        <f t="shared" ca="1" si="67"/>
        <v>0.0491672946478171</v>
      </c>
      <c r="AH133" s="1" t="str">
        <f t="shared" ca="1" si="68"/>
        <v>-0.00190254171216992</v>
      </c>
      <c r="AI133" s="1" t="str">
        <f t="shared" ca="1" si="69"/>
        <v>-0.560417598377811+0.898794046299167i</v>
      </c>
      <c r="AJ133" s="1" t="str">
        <f t="shared" ca="1" si="70"/>
        <v>1.17830450238506+0.112940644904025i</v>
      </c>
      <c r="AK133" s="1" t="str">
        <f t="shared" ca="1" si="71"/>
        <v>-0.0000128873168645452</v>
      </c>
      <c r="AL133" s="1" t="str">
        <f t="shared" ca="1" si="72"/>
        <v>-8.85310738970243E-06</v>
      </c>
      <c r="AM133" s="1" t="str">
        <f t="shared" ca="1" si="73"/>
        <v>1.17828276196081+0.112940644904025i</v>
      </c>
      <c r="AN133" s="1" t="str">
        <f t="shared" ca="1" si="74"/>
        <v>0.00134569172313125-0.00217095155790782i</v>
      </c>
      <c r="AO133" s="1" t="str">
        <f t="shared" ca="1" si="75"/>
        <v>-0.0000029260746875694+4.73080493220931E-06i</v>
      </c>
      <c r="AP133" s="1" t="str">
        <f t="shared" ca="1" si="76"/>
        <v>0.00502927292112981-0.00806591472467947i</v>
      </c>
      <c r="AQ133" s="1" t="str">
        <f t="shared" ca="1" si="77"/>
        <v>0.00637203856957349-0.0102321354776551i</v>
      </c>
      <c r="AR133" s="1" t="str">
        <f t="shared" ca="1" si="78"/>
        <v>1.17191072339124+0.12317278038168i</v>
      </c>
      <c r="AS133" s="1">
        <f t="shared" si="58"/>
        <v>64</v>
      </c>
      <c r="AT133" s="1">
        <f t="shared" si="79"/>
        <v>0.43837114678907801</v>
      </c>
      <c r="AU133" s="1">
        <f t="shared" si="80"/>
        <v>0.89879404629916704</v>
      </c>
      <c r="AV133" s="1">
        <f t="shared" ca="1" si="81"/>
        <v>1.1783659352791616</v>
      </c>
      <c r="AW133" s="1">
        <f t="array" aca="1" ref="AW133:AY133" ca="1">MMULT(AT133:AV133,$AW$7:$AY$9)</f>
        <v>0.96126169593831901</v>
      </c>
      <c r="AX133" s="1">
        <f ca="1"/>
        <v>-0.66203927534843898</v>
      </c>
      <c r="AY133" s="17">
        <f ca="1"/>
        <v>1.013028246024875</v>
      </c>
      <c r="AZ133" s="2"/>
      <c r="BA133" s="19">
        <f t="shared" ca="1" si="82"/>
        <v>0.96126169593831901</v>
      </c>
      <c r="BB133" s="1">
        <f t="shared" ca="1" si="83"/>
        <v>1.013028246024875</v>
      </c>
      <c r="BC133" s="1"/>
      <c r="BD133" s="1"/>
      <c r="BE133" s="1"/>
      <c r="BF133" s="1"/>
      <c r="BG133" s="1"/>
      <c r="BH133" s="25"/>
    </row>
    <row r="134" spans="24:60" x14ac:dyDescent="0.15">
      <c r="X134" s="1">
        <f t="shared" si="84"/>
        <v>66</v>
      </c>
      <c r="Y134" s="1">
        <f t="shared" si="59"/>
        <v>1.1519173063162575</v>
      </c>
      <c r="Z134" s="1" t="str">
        <f t="shared" si="60"/>
        <v>0.406736643075798+0.913545457642602i</v>
      </c>
      <c r="AA134" s="1" t="str">
        <f t="shared" ca="1" si="61"/>
        <v>-0.587552269484669+0.913545457642602i</v>
      </c>
      <c r="AB134" s="1" t="str">
        <f t="shared" ca="1" si="62"/>
        <v>0.094742649877517</v>
      </c>
      <c r="AC134" s="1" t="str">
        <f t="shared" ca="1" si="63"/>
        <v>-0.0491262521826205</v>
      </c>
      <c r="AD134" s="1" t="str">
        <f t="shared" ca="1" si="64"/>
        <v>-0.0947213571288911</v>
      </c>
      <c r="AE134" s="1" t="str">
        <f t="shared" ca="1" si="65"/>
        <v>-0.588763337149827+0.913545457642602i</v>
      </c>
      <c r="AF134" s="1" t="str">
        <f t="shared" ca="1" si="66"/>
        <v>-0.0027665636521485</v>
      </c>
      <c r="AG134" s="1" t="str">
        <f t="shared" ca="1" si="67"/>
        <v>0.0491672946478171</v>
      </c>
      <c r="AH134" s="1" t="str">
        <f t="shared" ca="1" si="68"/>
        <v>-0.00190254171216992</v>
      </c>
      <c r="AI134" s="1" t="str">
        <f t="shared" ca="1" si="69"/>
        <v>-0.592052102091091+0.913545457642602i</v>
      </c>
      <c r="AJ134" s="1" t="str">
        <f t="shared" ca="1" si="70"/>
        <v>1.27101020224918+0.189838454528876i</v>
      </c>
      <c r="AK134" s="1" t="str">
        <f t="shared" ca="1" si="71"/>
        <v>-0.0000128873168645452</v>
      </c>
      <c r="AL134" s="1" t="str">
        <f t="shared" ca="1" si="72"/>
        <v>-8.85310738970243E-06</v>
      </c>
      <c r="AM134" s="1" t="str">
        <f t="shared" ca="1" si="73"/>
        <v>1.27098846182493+0.189838454528876i</v>
      </c>
      <c r="AN134" s="1" t="str">
        <f t="shared" ca="1" si="74"/>
        <v>0.00142210185891571-0.00220658218938477i</v>
      </c>
      <c r="AO134" s="1" t="str">
        <f t="shared" ca="1" si="75"/>
        <v>-3.09258298478275E-06+4.80844902634625E-06i</v>
      </c>
      <c r="AP134" s="1" t="str">
        <f t="shared" ca="1" si="76"/>
        <v>0.00531316577774086-0.0081982961378127i</v>
      </c>
      <c r="AQ134" s="1" t="str">
        <f t="shared" ca="1" si="77"/>
        <v>0.00673217505367179-0.0104000698781711i</v>
      </c>
      <c r="AR134" s="1" t="str">
        <f t="shared" ca="1" si="78"/>
        <v>1.26425628677126+0.200238524407047i</v>
      </c>
      <c r="AS134" s="1">
        <f t="shared" si="58"/>
        <v>66</v>
      </c>
      <c r="AT134" s="1">
        <f t="shared" si="79"/>
        <v>0.40673664307579799</v>
      </c>
      <c r="AU134" s="1">
        <f t="shared" si="80"/>
        <v>0.91354545764260198</v>
      </c>
      <c r="AV134" s="1">
        <f t="shared" ca="1" si="81"/>
        <v>1.280015400414138</v>
      </c>
      <c r="AW134" s="1">
        <f t="array" aca="1" ref="AW134:AY134" ca="1">MMULT(AT134:AV134,$AW$7:$AY$9)</f>
        <v>0.97029572627599714</v>
      </c>
      <c r="AX134" s="1">
        <f ca="1"/>
        <v>-0.66512327081025113</v>
      </c>
      <c r="AY134" s="17">
        <f ca="1"/>
        <v>1.1200788648548703</v>
      </c>
      <c r="AZ134" s="2"/>
      <c r="BA134" s="19">
        <f t="shared" ca="1" si="82"/>
        <v>0.97029572627599714</v>
      </c>
      <c r="BB134" s="1">
        <f t="shared" ca="1" si="83"/>
        <v>1.1200788648548703</v>
      </c>
      <c r="BC134" s="1"/>
      <c r="BD134" s="1"/>
      <c r="BE134" s="1"/>
      <c r="BF134" s="1"/>
      <c r="BG134" s="1"/>
      <c r="BH134" s="25"/>
    </row>
    <row r="135" spans="24:60" x14ac:dyDescent="0.15">
      <c r="X135" s="1">
        <f t="shared" si="84"/>
        <v>68</v>
      </c>
      <c r="Y135" s="1">
        <f t="shared" si="59"/>
        <v>1.1868238913561442</v>
      </c>
      <c r="Z135" s="1" t="str">
        <f t="shared" si="60"/>
        <v>0.374606593415916+0.927183854566786i</v>
      </c>
      <c r="AA135" s="1" t="str">
        <f t="shared" ca="1" si="61"/>
        <v>-0.619682319144551+0.927183854566786i</v>
      </c>
      <c r="AB135" s="1" t="str">
        <f t="shared" ca="1" si="62"/>
        <v>0.094742649877517</v>
      </c>
      <c r="AC135" s="1" t="str">
        <f t="shared" ca="1" si="63"/>
        <v>-0.0491262521826205</v>
      </c>
      <c r="AD135" s="1" t="str">
        <f t="shared" ca="1" si="64"/>
        <v>-0.0947213571288911</v>
      </c>
      <c r="AE135" s="1" t="str">
        <f t="shared" ca="1" si="65"/>
        <v>-0.620893386809709+0.927183854566786i</v>
      </c>
      <c r="AF135" s="1" t="str">
        <f t="shared" ca="1" si="66"/>
        <v>-0.0027665636521485</v>
      </c>
      <c r="AG135" s="1" t="str">
        <f t="shared" ca="1" si="67"/>
        <v>0.0491672946478171</v>
      </c>
      <c r="AH135" s="1" t="str">
        <f t="shared" ca="1" si="68"/>
        <v>-0.00190254171216992</v>
      </c>
      <c r="AI135" s="1" t="str">
        <f t="shared" ca="1" si="69"/>
        <v>-0.624182151750973+0.927183854566786i</v>
      </c>
      <c r="AJ135" s="1" t="str">
        <f t="shared" ca="1" si="70"/>
        <v>1.36291796525425+0.277628485587373i</v>
      </c>
      <c r="AK135" s="1" t="str">
        <f t="shared" ca="1" si="71"/>
        <v>-0.0000128873168645452</v>
      </c>
      <c r="AL135" s="1" t="str">
        <f t="shared" ca="1" si="72"/>
        <v>-8.85310738970243E-06</v>
      </c>
      <c r="AM135" s="1" t="str">
        <f t="shared" ca="1" si="73"/>
        <v>1.36289622483+0.277628485587373i</v>
      </c>
      <c r="AN135" s="1" t="str">
        <f t="shared" ca="1" si="74"/>
        <v>0.00149970893881571-0.00223952444036189i</v>
      </c>
      <c r="AO135" s="1" t="str">
        <f t="shared" ca="1" si="75"/>
        <v>-3.26169958944761E-06+4.88023476602935E-06i</v>
      </c>
      <c r="AP135" s="1" t="str">
        <f t="shared" ca="1" si="76"/>
        <v>0.00560150573918522-0.00832068918995268i</v>
      </c>
      <c r="AQ135" s="1" t="str">
        <f t="shared" ca="1" si="77"/>
        <v>0.00709795297841148-0.0105553333955485i</v>
      </c>
      <c r="AR135" s="1" t="str">
        <f t="shared" ca="1" si="78"/>
        <v>1.35579827185159+0.288183818982922i</v>
      </c>
      <c r="AS135" s="1">
        <f t="shared" si="58"/>
        <v>68</v>
      </c>
      <c r="AT135" s="1">
        <f t="shared" si="79"/>
        <v>0.37460659341591601</v>
      </c>
      <c r="AU135" s="1">
        <f t="shared" si="80"/>
        <v>0.92718385456678598</v>
      </c>
      <c r="AV135" s="1">
        <f t="shared" ca="1" si="81"/>
        <v>1.3860876117617311</v>
      </c>
      <c r="AW135" s="1">
        <f t="array" aca="1" ref="AW135:AY135" ca="1">MMULT(AT135:AV135,$AW$7:$AY$9)</f>
        <v>0.97814760073380491</v>
      </c>
      <c r="AX135" s="1">
        <f ca="1"/>
        <v>-0.66944296527325475</v>
      </c>
      <c r="AY135" s="17">
        <f ca="1"/>
        <v>1.2313863142426884</v>
      </c>
      <c r="AZ135" s="2"/>
      <c r="BA135" s="19">
        <f t="shared" ca="1" si="82"/>
        <v>0.97814760073380491</v>
      </c>
      <c r="BB135" s="1">
        <f t="shared" ca="1" si="83"/>
        <v>1.2313863142426884</v>
      </c>
      <c r="BC135" s="1"/>
      <c r="BD135" s="1"/>
      <c r="BE135" s="1"/>
      <c r="BF135" s="1"/>
      <c r="BG135" s="1"/>
      <c r="BH135" s="25"/>
    </row>
    <row r="136" spans="24:60" x14ac:dyDescent="0.15">
      <c r="X136" s="1">
        <f t="shared" si="84"/>
        <v>70</v>
      </c>
      <c r="Y136" s="1">
        <f t="shared" si="59"/>
        <v>1.2217304763960306</v>
      </c>
      <c r="Z136" s="1" t="str">
        <f t="shared" si="60"/>
        <v>0.342020143325669+0.939692620785908i</v>
      </c>
      <c r="AA136" s="1" t="str">
        <f t="shared" ca="1" si="61"/>
        <v>-0.652268769234798+0.939692620785908i</v>
      </c>
      <c r="AB136" s="1" t="str">
        <f t="shared" ca="1" si="62"/>
        <v>0.094742649877517</v>
      </c>
      <c r="AC136" s="1" t="str">
        <f t="shared" ca="1" si="63"/>
        <v>-0.0491262521826205</v>
      </c>
      <c r="AD136" s="1" t="str">
        <f t="shared" ca="1" si="64"/>
        <v>-0.0947213571288911</v>
      </c>
      <c r="AE136" s="1" t="str">
        <f t="shared" ca="1" si="65"/>
        <v>-0.653479836899956+0.939692620785908i</v>
      </c>
      <c r="AF136" s="1" t="str">
        <f t="shared" ca="1" si="66"/>
        <v>-0.0027665636521485</v>
      </c>
      <c r="AG136" s="1" t="str">
        <f t="shared" ca="1" si="67"/>
        <v>0.0491672946478171</v>
      </c>
      <c r="AH136" s="1" t="str">
        <f t="shared" ca="1" si="68"/>
        <v>-0.00190254171216992</v>
      </c>
      <c r="AI136" s="1" t="str">
        <f t="shared" ca="1" si="69"/>
        <v>-0.65676860184122+0.939692620785908i</v>
      </c>
      <c r="AJ136" s="1" t="str">
        <f t="shared" ca="1" si="70"/>
        <v>1.45300230779564+0.376625939902648i</v>
      </c>
      <c r="AK136" s="1" t="str">
        <f t="shared" ca="1" si="71"/>
        <v>-0.0000128873168645452</v>
      </c>
      <c r="AL136" s="1" t="str">
        <f t="shared" ca="1" si="72"/>
        <v>-8.85310738970243E-06</v>
      </c>
      <c r="AM136" s="1" t="str">
        <f t="shared" ca="1" si="73"/>
        <v>1.45298056737139+0.376625939902648i</v>
      </c>
      <c r="AN136" s="1" t="str">
        <f t="shared" ca="1" si="74"/>
        <v>0.00157841841055887-0.00226973817578072i</v>
      </c>
      <c r="AO136" s="1" t="str">
        <f t="shared" ca="1" si="75"/>
        <v>-3.43321845903169E-06+4.94607469139261E-06i</v>
      </c>
      <c r="AP136" s="1" t="str">
        <f t="shared" ca="1" si="76"/>
        <v>0.00589394150763541-0.00843294476401865i</v>
      </c>
      <c r="AQ136" s="1" t="str">
        <f t="shared" ca="1" si="77"/>
        <v>0.00746892669973525-0.010697736865108i</v>
      </c>
      <c r="AR136" s="1" t="str">
        <f t="shared" ca="1" si="78"/>
        <v>1.44551164067165+0.387323676767756i</v>
      </c>
      <c r="AS136" s="1">
        <f t="shared" si="58"/>
        <v>70</v>
      </c>
      <c r="AT136" s="1">
        <f t="shared" si="79"/>
        <v>0.34202014332566899</v>
      </c>
      <c r="AU136" s="1">
        <f t="shared" si="80"/>
        <v>0.93969262078590798</v>
      </c>
      <c r="AV136" s="1">
        <f t="shared" ca="1" si="81"/>
        <v>1.4965037700928581</v>
      </c>
      <c r="AW136" s="1">
        <f t="array" aca="1" ref="AW136:AY136" ca="1">MMULT(AT136:AV136,$AW$7:$AY$9)</f>
        <v>0.98480775301220769</v>
      </c>
      <c r="AX136" s="1">
        <f ca="1"/>
        <v>-0.67501034510109792</v>
      </c>
      <c r="AY136" s="17">
        <f ca="1"/>
        <v>1.3468623751206654</v>
      </c>
      <c r="AZ136" s="2"/>
      <c r="BA136" s="19">
        <f t="shared" ca="1" si="82"/>
        <v>0.98480775301220769</v>
      </c>
      <c r="BB136" s="1">
        <f t="shared" ca="1" si="83"/>
        <v>1.3468623751206654</v>
      </c>
      <c r="BC136" s="1"/>
      <c r="BD136" s="1"/>
      <c r="BE136" s="1"/>
      <c r="BF136" s="1"/>
      <c r="BG136" s="1"/>
      <c r="BH136" s="25"/>
    </row>
    <row r="137" spans="24:60" x14ac:dyDescent="0.15">
      <c r="X137" s="1">
        <f t="shared" si="84"/>
        <v>72</v>
      </c>
      <c r="Y137" s="1">
        <f t="shared" si="59"/>
        <v>1.2566370614359172</v>
      </c>
      <c r="Z137" s="1" t="str">
        <f t="shared" si="60"/>
        <v>0.309016994374945+0.951056516295154i</v>
      </c>
      <c r="AA137" s="1" t="str">
        <f t="shared" ca="1" si="61"/>
        <v>-0.685271918185522+0.951056516295154i</v>
      </c>
      <c r="AB137" s="1" t="str">
        <f t="shared" ca="1" si="62"/>
        <v>0.094742649877517</v>
      </c>
      <c r="AC137" s="1" t="str">
        <f t="shared" ca="1" si="63"/>
        <v>-0.0491262521826205</v>
      </c>
      <c r="AD137" s="1" t="str">
        <f t="shared" ca="1" si="64"/>
        <v>-0.0947213571288911</v>
      </c>
      <c r="AE137" s="1" t="str">
        <f t="shared" ca="1" si="65"/>
        <v>-0.68648298585068+0.951056516295154i</v>
      </c>
      <c r="AF137" s="1" t="str">
        <f t="shared" ca="1" si="66"/>
        <v>-0.0027665636521485</v>
      </c>
      <c r="AG137" s="1" t="str">
        <f t="shared" ca="1" si="67"/>
        <v>0.0491672946478171</v>
      </c>
      <c r="AH137" s="1" t="str">
        <f t="shared" ca="1" si="68"/>
        <v>-0.00190254171216992</v>
      </c>
      <c r="AI137" s="1" t="str">
        <f t="shared" ca="1" si="69"/>
        <v>-0.689771750791944+0.951056516295154i</v>
      </c>
      <c r="AJ137" s="1" t="str">
        <f t="shared" ca="1" si="70"/>
        <v>1.54018076754193+0.487052017026703i</v>
      </c>
      <c r="AK137" s="1" t="str">
        <f t="shared" ca="1" si="71"/>
        <v>-0.0000128873168645452</v>
      </c>
      <c r="AL137" s="1" t="str">
        <f t="shared" ca="1" si="72"/>
        <v>-8.85310738970243E-06</v>
      </c>
      <c r="AM137" s="1" t="str">
        <f t="shared" ca="1" si="73"/>
        <v>1.54015902711768+0.487052017026703i</v>
      </c>
      <c r="AN137" s="1" t="str">
        <f t="shared" ca="1" si="74"/>
        <v>0.00165813437877812-0.00229718658485873i</v>
      </c>
      <c r="AO137" s="1" t="str">
        <f t="shared" ca="1" si="75"/>
        <v>-0.0000036069306242128+0.0000050058885866288i</v>
      </c>
      <c r="AP137" s="1" t="str">
        <f t="shared" ca="1" si="76"/>
        <v>0.00619011679515376-0.00853492609388522i</v>
      </c>
      <c r="AQ137" s="1" t="str">
        <f t="shared" ca="1" si="77"/>
        <v>0.00784464424330767-0.0108271067901573i</v>
      </c>
      <c r="AR137" s="1" t="str">
        <f t="shared" ca="1" si="78"/>
        <v>1.53231438287437+0.49787912381686i</v>
      </c>
      <c r="AS137" s="1">
        <f t="shared" si="58"/>
        <v>72</v>
      </c>
      <c r="AT137" s="1">
        <f t="shared" si="79"/>
        <v>0.30901699437494501</v>
      </c>
      <c r="AU137" s="1">
        <f t="shared" si="80"/>
        <v>0.95105651629515398</v>
      </c>
      <c r="AV137" s="1">
        <f t="shared" ca="1" si="81"/>
        <v>1.6111706892493749</v>
      </c>
      <c r="AW137" s="1">
        <f t="array" aca="1" ref="AW137:AY137" ca="1">MMULT(AT137:AV137,$AW$7:$AY$9)</f>
        <v>0.99026806874157025</v>
      </c>
      <c r="AX137" s="1">
        <f ca="1"/>
        <v>-0.68183276604325105</v>
      </c>
      <c r="AY137" s="17">
        <f ca="1"/>
        <v>1.4664052035767452</v>
      </c>
      <c r="AZ137" s="2"/>
      <c r="BA137" s="19">
        <f t="shared" ca="1" si="82"/>
        <v>0.99026806874157025</v>
      </c>
      <c r="BB137" s="1">
        <f t="shared" ca="1" si="83"/>
        <v>1.4664052035767452</v>
      </c>
      <c r="BC137" s="1"/>
      <c r="BD137" s="1"/>
      <c r="BE137" s="1"/>
      <c r="BF137" s="1"/>
      <c r="BG137" s="1"/>
      <c r="BH137" s="25"/>
    </row>
    <row r="138" spans="24:60" x14ac:dyDescent="0.15">
      <c r="X138" s="1">
        <f t="shared" si="84"/>
        <v>74</v>
      </c>
      <c r="Y138" s="1">
        <f t="shared" si="59"/>
        <v>1.2915436464758039</v>
      </c>
      <c r="Z138" s="1" t="str">
        <f t="shared" si="60"/>
        <v>0.275637355817003+0.961261695938318i</v>
      </c>
      <c r="AA138" s="1" t="str">
        <f t="shared" ca="1" si="61"/>
        <v>-0.718651556743464+0.961261695938318i</v>
      </c>
      <c r="AB138" s="1" t="str">
        <f t="shared" ca="1" si="62"/>
        <v>0.094742649877517</v>
      </c>
      <c r="AC138" s="1" t="str">
        <f t="shared" ca="1" si="63"/>
        <v>-0.0491262521826205</v>
      </c>
      <c r="AD138" s="1" t="str">
        <f t="shared" ca="1" si="64"/>
        <v>-0.0947213571288911</v>
      </c>
      <c r="AE138" s="1" t="str">
        <f t="shared" ca="1" si="65"/>
        <v>-0.719862624408622+0.961261695938318i</v>
      </c>
      <c r="AF138" s="1" t="str">
        <f t="shared" ca="1" si="66"/>
        <v>-0.0027665636521485</v>
      </c>
      <c r="AG138" s="1" t="str">
        <f t="shared" ca="1" si="67"/>
        <v>0.0491672946478171</v>
      </c>
      <c r="AH138" s="1" t="str">
        <f t="shared" ca="1" si="68"/>
        <v>-0.00190254171216992</v>
      </c>
      <c r="AI138" s="1" t="str">
        <f t="shared" ca="1" si="69"/>
        <v>-0.723151389349886+0.961261695938318i</v>
      </c>
      <c r="AJ138" s="1" t="str">
        <f t="shared" ca="1" si="70"/>
        <v>1.6233227766629+0.609026453781921i</v>
      </c>
      <c r="AK138" s="1" t="str">
        <f t="shared" ca="1" si="71"/>
        <v>-0.0000128873168645452</v>
      </c>
      <c r="AL138" s="1" t="str">
        <f t="shared" ca="1" si="72"/>
        <v>-8.85310738970243E-06</v>
      </c>
      <c r="AM138" s="1" t="str">
        <f t="shared" ca="1" si="73"/>
        <v>1.62330103623865+0.609026453781921i</v>
      </c>
      <c r="AN138" s="1" t="str">
        <f t="shared" ca="1" si="74"/>
        <v>0.00173875972184547-0.00232183622593755i</v>
      </c>
      <c r="AO138" s="1" t="str">
        <f t="shared" ca="1" si="75"/>
        <v>-3.78262444347594E-06+0.0000050596035777202i</v>
      </c>
      <c r="AP138" s="1" t="str">
        <f t="shared" ca="1" si="76"/>
        <v>0.00648967075777465-0.00862650893101096i</v>
      </c>
      <c r="AQ138" s="1" t="str">
        <f t="shared" ca="1" si="77"/>
        <v>0.00822464785517664-0.0109432855533708i</v>
      </c>
      <c r="AR138" s="1" t="str">
        <f t="shared" ca="1" si="78"/>
        <v>1.61507638838347+0.619969739335292i</v>
      </c>
      <c r="AS138" s="1">
        <f t="shared" si="58"/>
        <v>74</v>
      </c>
      <c r="AT138" s="1">
        <f t="shared" si="79"/>
        <v>0.27563735581700299</v>
      </c>
      <c r="AU138" s="1">
        <f t="shared" si="80"/>
        <v>0.96126169593831801</v>
      </c>
      <c r="AV138" s="1">
        <f t="shared" ca="1" si="81"/>
        <v>1.729980987758323</v>
      </c>
      <c r="AW138" s="1">
        <f t="array" aca="1" ref="AW138:AY138" ca="1">MMULT(AT138:AV138,$AW$7:$AY$9)</f>
        <v>0.99452189536827318</v>
      </c>
      <c r="AX138" s="1">
        <f ca="1"/>
        <v>-0.68991297097849202</v>
      </c>
      <c r="AY138" s="17">
        <f ca="1"/>
        <v>1.5898995283079971</v>
      </c>
      <c r="AZ138" s="2"/>
      <c r="BA138" s="19">
        <f t="shared" ca="1" si="82"/>
        <v>0.99452189536827318</v>
      </c>
      <c r="BB138" s="1">
        <f t="shared" ca="1" si="83"/>
        <v>1.5898995283079971</v>
      </c>
      <c r="BC138" s="1"/>
      <c r="BD138" s="1"/>
      <c r="BE138" s="1"/>
      <c r="BF138" s="1"/>
      <c r="BG138" s="1"/>
      <c r="BH138" s="25"/>
    </row>
    <row r="139" spans="24:60" x14ac:dyDescent="0.15">
      <c r="X139" s="1">
        <f t="shared" si="84"/>
        <v>76</v>
      </c>
      <c r="Y139" s="1">
        <f t="shared" si="59"/>
        <v>1.3264502315156905</v>
      </c>
      <c r="Z139" s="1" t="str">
        <f t="shared" si="60"/>
        <v>0.241921895599668+0.970295726275996i</v>
      </c>
      <c r="AA139" s="1" t="str">
        <f t="shared" ca="1" si="61"/>
        <v>-0.752367016960799+0.970295726275996i</v>
      </c>
      <c r="AB139" s="1" t="str">
        <f t="shared" ca="1" si="62"/>
        <v>0.094742649877517</v>
      </c>
      <c r="AC139" s="1" t="str">
        <f t="shared" ca="1" si="63"/>
        <v>-0.0491262521826205</v>
      </c>
      <c r="AD139" s="1" t="str">
        <f t="shared" ca="1" si="64"/>
        <v>-0.0947213571288911</v>
      </c>
      <c r="AE139" s="1" t="str">
        <f t="shared" ca="1" si="65"/>
        <v>-0.753578084625957+0.970295726275996i</v>
      </c>
      <c r="AF139" s="1" t="str">
        <f t="shared" ca="1" si="66"/>
        <v>-0.0027665636521485</v>
      </c>
      <c r="AG139" s="1" t="str">
        <f t="shared" ca="1" si="67"/>
        <v>0.0491672946478171</v>
      </c>
      <c r="AH139" s="1" t="str">
        <f t="shared" ca="1" si="68"/>
        <v>-0.00190254171216992</v>
      </c>
      <c r="AI139" s="1" t="str">
        <f t="shared" ca="1" si="69"/>
        <v>-0.756866849567221+0.970295726275996i</v>
      </c>
      <c r="AJ139" s="1" t="str">
        <f t="shared" ca="1" si="70"/>
        <v>1.70125940744783+0.742560938466821i</v>
      </c>
      <c r="AK139" s="1" t="str">
        <f t="shared" ca="1" si="71"/>
        <v>-0.0000128873168645452</v>
      </c>
      <c r="AL139" s="1" t="str">
        <f t="shared" ca="1" si="72"/>
        <v>-8.85310738970243E-06</v>
      </c>
      <c r="AM139" s="1" t="str">
        <f t="shared" ca="1" si="73"/>
        <v>1.70123766702358+0.742560938466821i</v>
      </c>
      <c r="AN139" s="1" t="str">
        <f t="shared" ca="1" si="74"/>
        <v>0.00182019621019982-0.00234365706722653i</v>
      </c>
      <c r="AO139" s="1" t="str">
        <f t="shared" ca="1" si="75"/>
        <v>-0.000003960085860966+5.10715422122434E-06i</v>
      </c>
      <c r="AP139" s="1" t="str">
        <f t="shared" ca="1" si="76"/>
        <v>0.00679223843513756-0.0087075816958161i</v>
      </c>
      <c r="AQ139" s="1" t="str">
        <f t="shared" ca="1" si="77"/>
        <v>0.00860847455947641-0.0110461316088214i</v>
      </c>
      <c r="AR139" s="1" t="str">
        <f t="shared" ca="1" si="78"/>
        <v>1.6926291924641+0.753607070075642i</v>
      </c>
      <c r="AS139" s="1">
        <f t="shared" ref="AS139:AS191" si="85">X139</f>
        <v>76</v>
      </c>
      <c r="AT139" s="1">
        <f t="shared" si="79"/>
        <v>0.24192189559966801</v>
      </c>
      <c r="AU139" s="1">
        <f t="shared" si="80"/>
        <v>0.97029572627599603</v>
      </c>
      <c r="AV139" s="1">
        <f t="shared" ca="1" si="81"/>
        <v>1.852813320129598</v>
      </c>
      <c r="AW139" s="1">
        <f t="array" aca="1" ref="AW139:AY139" ca="1">MMULT(AT139:AV139,$AW$7:$AY$9)</f>
        <v>0.99756405025982386</v>
      </c>
      <c r="AX139" s="1">
        <f ca="1"/>
        <v>-0.69924912093583391</v>
      </c>
      <c r="AY139" s="17">
        <f ca="1"/>
        <v>1.7172168854717631</v>
      </c>
      <c r="AZ139" s="2"/>
      <c r="BA139" s="19">
        <f t="shared" ca="1" si="82"/>
        <v>0.99756405025982386</v>
      </c>
      <c r="BB139" s="1">
        <f t="shared" ca="1" si="83"/>
        <v>1.7172168854717631</v>
      </c>
      <c r="BC139" s="1"/>
      <c r="BD139" s="1"/>
      <c r="BE139" s="1"/>
      <c r="BF139" s="1"/>
      <c r="BG139" s="1"/>
      <c r="BH139" s="25"/>
    </row>
    <row r="140" spans="24:60" x14ac:dyDescent="0.15">
      <c r="X140" s="1">
        <f t="shared" si="84"/>
        <v>78</v>
      </c>
      <c r="Y140" s="1">
        <f t="shared" ref="Y140:Y191" si="86">PI()/180*X140</f>
        <v>1.3613568165555769</v>
      </c>
      <c r="Z140" s="1" t="str">
        <f t="shared" ref="Z140:Z191" si="87">IMEXP(IMPRODUCT($D$5,Y140))</f>
        <v>0.207911690817756+0.978147600733806i</v>
      </c>
      <c r="AA140" s="1" t="str">
        <f t="shared" ref="AA140:AA191" ca="1" si="88">IMSUB(Z140,$P$30)</f>
        <v>-0.786377221742711+0.978147600733806i</v>
      </c>
      <c r="AB140" s="1" t="str">
        <f t="shared" ref="AB140:AB191" ca="1" si="89">IMSUB(0,$Q$30)</f>
        <v>0.094742649877517</v>
      </c>
      <c r="AC140" s="1" t="str">
        <f t="shared" ref="AC140:AC191" ca="1" si="90">IMSUB(0,$R$30)</f>
        <v>-0.0491262521826205</v>
      </c>
      <c r="AD140" s="1" t="str">
        <f t="shared" ref="AD140:AD191" ca="1" si="91">IMSUB(0,$P$31)</f>
        <v>-0.0947213571288911</v>
      </c>
      <c r="AE140" s="1" t="str">
        <f t="shared" ref="AE140:AE191" ca="1" si="92">IMSUB(Z140,$Q$31)</f>
        <v>-0.787588289407869+0.978147600733806i</v>
      </c>
      <c r="AF140" s="1" t="str">
        <f t="shared" ref="AF140:AF191" ca="1" si="93">IMSUB(0,$R$31)</f>
        <v>-0.0027665636521485</v>
      </c>
      <c r="AG140" s="1" t="str">
        <f t="shared" ref="AG140:AG191" ca="1" si="94">IMSUB(0,$P$32)</f>
        <v>0.0491672946478171</v>
      </c>
      <c r="AH140" s="1" t="str">
        <f t="shared" ref="AH140:AH191" ca="1" si="95">IMSUB(0,$Q$32)</f>
        <v>-0.00190254171216992</v>
      </c>
      <c r="AI140" s="1" t="str">
        <f t="shared" ref="AI140:AI191" ca="1" si="96">IMSUB(Z140,$R$32)</f>
        <v>-0.790877054349133+0.978147600733806i</v>
      </c>
      <c r="AJ140" s="1" t="str">
        <f t="shared" ref="AJ140:AJ203" ca="1" si="97">IMPRODUCT(AA140,AE140,AI140)</f>
        <v>1.77279390066543+0.887553496108648i</v>
      </c>
      <c r="AK140" s="1" t="str">
        <f t="shared" ref="AK140:AK203" ca="1" si="98">IMPRODUCT(AB140,AF140,AG140)</f>
        <v>-0.0000128873168645452</v>
      </c>
      <c r="AL140" s="1" t="str">
        <f t="shared" ref="AL140:AL203" ca="1" si="99">IMPRODUCT(AC140,AD140,AH140)</f>
        <v>-8.85310738970243E-06</v>
      </c>
      <c r="AM140" s="1" t="str">
        <f t="shared" ref="AM140:AM203" ca="1" si="100">IMSUM(AJ140:AL140)</f>
        <v>1.77277216024118+0.887553496108648i</v>
      </c>
      <c r="AN140" s="1" t="str">
        <f t="shared" ref="AN140:AN203" ca="1" si="101">IMPRODUCT(AC140,AE140,AG140)</f>
        <v>0.00190234462602442-0.00236262252339178i</v>
      </c>
      <c r="AO140" s="1" t="str">
        <f t="shared" ref="AO140:AO203" ca="1" si="102">IMPRODUCT(AA140,AF140,AH140)</f>
        <v>-4.13909866728155E-06+5.14848258400672E-06i</v>
      </c>
      <c r="AP140" s="1" t="str">
        <f t="shared" ref="AP140:AP203" ca="1" si="103">IMPRODUCT(AB140,AD140,AI140)</f>
        <v>0.0070974511951345-0.00877804561362504i</v>
      </c>
      <c r="AQ140" s="1" t="str">
        <f t="shared" ref="AQ140:AQ203" ca="1" si="104">IMSUM(AN140:AP140)</f>
        <v>0.00899565672249164-0.0111355196544328i</v>
      </c>
      <c r="AR140" s="1" t="str">
        <f t="shared" ref="AR140:AR203" ca="1" si="105">IMSUB(AM140,AQ140)</f>
        <v>1.76377650351869+0.898689015763081i</v>
      </c>
      <c r="AS140" s="1">
        <f t="shared" si="85"/>
        <v>78</v>
      </c>
      <c r="AT140" s="1">
        <f t="shared" ref="AT140:AT203" si="106">IMREAL(Z140)</f>
        <v>0.20791169081775601</v>
      </c>
      <c r="AU140" s="1">
        <f t="shared" ref="AU140:AU203" si="107">IMAGINARY(Z140)</f>
        <v>0.97814760073380602</v>
      </c>
      <c r="AV140" s="1">
        <f t="shared" ref="AV140:AV191" ca="1" si="108">IMABS(AR140)</f>
        <v>1.9795326472220234</v>
      </c>
      <c r="AW140" s="1">
        <f t="array" aca="1" ref="AW140:AY140" ca="1">MMULT(AT140:AV140,$AW$7:$AY$9)</f>
        <v>0.99939082701909543</v>
      </c>
      <c r="AX140" s="1">
        <f ca="1"/>
        <v>-0.70983483924119595</v>
      </c>
      <c r="AY140" s="17">
        <f ca="1"/>
        <v>1.8482158903351482</v>
      </c>
      <c r="AZ140" s="2"/>
      <c r="BA140" s="19">
        <f t="shared" ref="BA140:BA203" ca="1" si="109">AW140</f>
        <v>0.99939082701909543</v>
      </c>
      <c r="BB140" s="1">
        <f t="shared" ref="BB140:BB191" ca="1" si="110">AY140</f>
        <v>1.8482158903351482</v>
      </c>
      <c r="BC140" s="1"/>
      <c r="BD140" s="1"/>
      <c r="BE140" s="1"/>
      <c r="BF140" s="1"/>
      <c r="BG140" s="1"/>
      <c r="BH140" s="25"/>
    </row>
    <row r="141" spans="24:60" x14ac:dyDescent="0.15">
      <c r="X141" s="1">
        <f t="shared" ref="X141:X191" si="111">X140+2</f>
        <v>80</v>
      </c>
      <c r="Y141" s="1">
        <f t="shared" si="86"/>
        <v>1.3962634015954636</v>
      </c>
      <c r="Z141" s="1" t="str">
        <f t="shared" si="87"/>
        <v>0.173648177666934+0.984807753012207i</v>
      </c>
      <c r="AA141" s="1" t="str">
        <f t="shared" ca="1" si="88"/>
        <v>-0.820640734893533+0.984807753012207i</v>
      </c>
      <c r="AB141" s="1" t="str">
        <f t="shared" ca="1" si="89"/>
        <v>0.094742649877517</v>
      </c>
      <c r="AC141" s="1" t="str">
        <f t="shared" ca="1" si="90"/>
        <v>-0.0491262521826205</v>
      </c>
      <c r="AD141" s="1" t="str">
        <f t="shared" ca="1" si="91"/>
        <v>-0.0947213571288911</v>
      </c>
      <c r="AE141" s="1" t="str">
        <f t="shared" ca="1" si="92"/>
        <v>-0.821851802558691+0.984807753012207i</v>
      </c>
      <c r="AF141" s="1" t="str">
        <f t="shared" ca="1" si="93"/>
        <v>-0.0027665636521485</v>
      </c>
      <c r="AG141" s="1" t="str">
        <f t="shared" ca="1" si="94"/>
        <v>0.0491672946478171</v>
      </c>
      <c r="AH141" s="1" t="str">
        <f t="shared" ca="1" si="95"/>
        <v>-0.00190254171216992</v>
      </c>
      <c r="AI141" s="1" t="str">
        <f t="shared" ca="1" si="96"/>
        <v>-0.825140567499955+0.984807753012207i</v>
      </c>
      <c r="AJ141" s="1" t="str">
        <f t="shared" ca="1" si="97"/>
        <v>1.83671287672351+1.04378393169334i</v>
      </c>
      <c r="AK141" s="1" t="str">
        <f t="shared" ca="1" si="98"/>
        <v>-0.0000128873168645452</v>
      </c>
      <c r="AL141" s="1" t="str">
        <f t="shared" ca="1" si="99"/>
        <v>-8.85310738970243E-06</v>
      </c>
      <c r="AM141" s="1" t="str">
        <f t="shared" ca="1" si="100"/>
        <v>1.83669113629926+1.04378393169334i</v>
      </c>
      <c r="AN141" s="1" t="str">
        <f t="shared" ca="1" si="101"/>
        <v>0.00198510488412855-0.00237870948794638i</v>
      </c>
      <c r="AO141" s="1" t="str">
        <f t="shared" ca="1" si="102"/>
        <v>-4.31944476289284E-06+5.18353831382343E-06i</v>
      </c>
      <c r="AP141" s="1" t="str">
        <f t="shared" ca="1" si="103"/>
        <v>0.00740493718303175-0.00883781483500802i</v>
      </c>
      <c r="AQ141" s="1" t="str">
        <f t="shared" ca="1" si="104"/>
        <v>0.00938572262239741-0.0112113407846406i</v>
      </c>
      <c r="AR141" s="1" t="str">
        <f t="shared" ca="1" si="105"/>
        <v>1.82730541367686+1.05499527247798i</v>
      </c>
      <c r="AS141" s="1">
        <f t="shared" si="85"/>
        <v>80</v>
      </c>
      <c r="AT141" s="1">
        <f t="shared" si="106"/>
        <v>0.17364817766693399</v>
      </c>
      <c r="AU141" s="1">
        <f t="shared" si="107"/>
        <v>0.98480775301220702</v>
      </c>
      <c r="AV141" s="1">
        <f t="shared" ca="1" si="108"/>
        <v>2.1099905449559833</v>
      </c>
      <c r="AW141" s="1">
        <f t="array" aca="1" ref="AW141:AY141" ca="1">MMULT(AT141:AV141,$AW$7:$AY$9)</f>
        <v>0.99999999999999956</v>
      </c>
      <c r="AX141" s="1">
        <f ca="1"/>
        <v>-0.72165926860165464</v>
      </c>
      <c r="AY141" s="17">
        <f ca="1"/>
        <v>1.9827425450231737</v>
      </c>
      <c r="AZ141" s="2"/>
      <c r="BA141" s="19">
        <f t="shared" ca="1" si="109"/>
        <v>0.99999999999999956</v>
      </c>
      <c r="BB141" s="1">
        <f t="shared" ca="1" si="110"/>
        <v>1.9827425450231737</v>
      </c>
      <c r="BC141" s="1"/>
      <c r="BD141" s="1"/>
      <c r="BE141" s="1"/>
      <c r="BF141" s="1"/>
      <c r="BG141" s="1"/>
      <c r="BH141" s="25"/>
    </row>
    <row r="142" spans="24:60" x14ac:dyDescent="0.15">
      <c r="X142" s="1">
        <f t="shared" si="111"/>
        <v>82</v>
      </c>
      <c r="Y142" s="1">
        <f t="shared" si="86"/>
        <v>1.4311699866353502</v>
      </c>
      <c r="Z142" s="1" t="str">
        <f t="shared" si="87"/>
        <v>0.139173100960066+0.99026806874157i</v>
      </c>
      <c r="AA142" s="1" t="str">
        <f t="shared" ca="1" si="88"/>
        <v>-0.855115811600401+0.99026806874157i</v>
      </c>
      <c r="AB142" s="1" t="str">
        <f t="shared" ca="1" si="89"/>
        <v>0.094742649877517</v>
      </c>
      <c r="AC142" s="1" t="str">
        <f t="shared" ca="1" si="90"/>
        <v>-0.0491262521826205</v>
      </c>
      <c r="AD142" s="1" t="str">
        <f t="shared" ca="1" si="91"/>
        <v>-0.0947213571288911</v>
      </c>
      <c r="AE142" s="1" t="str">
        <f t="shared" ca="1" si="92"/>
        <v>-0.856326879265559+0.99026806874157i</v>
      </c>
      <c r="AF142" s="1" t="str">
        <f t="shared" ca="1" si="93"/>
        <v>-0.0027665636521485</v>
      </c>
      <c r="AG142" s="1" t="str">
        <f t="shared" ca="1" si="94"/>
        <v>0.0491672946478171</v>
      </c>
      <c r="AH142" s="1" t="str">
        <f t="shared" ca="1" si="95"/>
        <v>-0.00190254171216992</v>
      </c>
      <c r="AI142" s="1" t="str">
        <f t="shared" ca="1" si="96"/>
        <v>-0.859615644206823+0.99026806874157i</v>
      </c>
      <c r="AJ142" s="1" t="str">
        <f t="shared" ca="1" si="97"/>
        <v>1.89179812040827+1.21091040777509i</v>
      </c>
      <c r="AK142" s="1" t="str">
        <f t="shared" ca="1" si="98"/>
        <v>-0.0000128873168645452</v>
      </c>
      <c r="AL142" s="1" t="str">
        <f t="shared" ca="1" si="99"/>
        <v>-8.85310738970243E-06</v>
      </c>
      <c r="AM142" s="1" t="str">
        <f t="shared" ca="1" si="100"/>
        <v>1.89177637998402+1.21091040777509i</v>
      </c>
      <c r="AN142" s="1" t="str">
        <f t="shared" ca="1" si="101"/>
        <v>0.002068376153886-0.00239189836140203i</v>
      </c>
      <c r="AO142" s="1" t="str">
        <f t="shared" ca="1" si="102"/>
        <v>-4.50090442386266E-06+5.21227870066761E-06i</v>
      </c>
      <c r="AP142" s="1" t="str">
        <f t="shared" ca="1" si="103"/>
        <v>0.00771432177451782-0.00888681654037558i</v>
      </c>
      <c r="AQ142" s="1" t="str">
        <f t="shared" ca="1" si="104"/>
        <v>0.00977819702397996-0.0112735026230769i</v>
      </c>
      <c r="AR142" s="1" t="str">
        <f t="shared" ca="1" si="105"/>
        <v>1.88199818296004+1.22218391039817i</v>
      </c>
      <c r="AS142" s="1">
        <f t="shared" si="85"/>
        <v>82</v>
      </c>
      <c r="AT142" s="1">
        <f t="shared" si="106"/>
        <v>0.13917310096006599</v>
      </c>
      <c r="AU142" s="1">
        <f t="shared" si="107"/>
        <v>0.99026806874157003</v>
      </c>
      <c r="AV142" s="1">
        <f t="shared" ca="1" si="108"/>
        <v>2.2440255505455045</v>
      </c>
      <c r="AW142" s="1">
        <f t="array" aca="1" ref="AW142:AY142" ca="1">MMULT(AT142:AV142,$AW$7:$AY$9)</f>
        <v>0.99939082701909554</v>
      </c>
      <c r="AX142" s="1">
        <f ca="1"/>
        <v>-0.73470714090355427</v>
      </c>
      <c r="AY142" s="17">
        <f ca="1"/>
        <v>2.1206305815668292</v>
      </c>
      <c r="AZ142" s="2"/>
      <c r="BA142" s="19">
        <f t="shared" ca="1" si="109"/>
        <v>0.99939082701909554</v>
      </c>
      <c r="BB142" s="1">
        <f t="shared" ca="1" si="110"/>
        <v>2.1206305815668292</v>
      </c>
      <c r="BC142" s="1"/>
      <c r="BD142" s="1"/>
      <c r="BE142" s="1"/>
      <c r="BF142" s="1"/>
      <c r="BG142" s="1"/>
      <c r="BH142" s="25"/>
    </row>
    <row r="143" spans="24:60" x14ac:dyDescent="0.15">
      <c r="X143" s="1">
        <f t="shared" si="111"/>
        <v>84</v>
      </c>
      <c r="Y143" s="1">
        <f t="shared" si="86"/>
        <v>1.4660765716752369</v>
      </c>
      <c r="Z143" s="1" t="str">
        <f t="shared" si="87"/>
        <v>0.10452846326765+0.994521895368274i</v>
      </c>
      <c r="AA143" s="1" t="str">
        <f t="shared" ca="1" si="88"/>
        <v>-0.889760449292817+0.994521895368274i</v>
      </c>
      <c r="AB143" s="1" t="str">
        <f t="shared" ca="1" si="89"/>
        <v>0.094742649877517</v>
      </c>
      <c r="AC143" s="1" t="str">
        <f t="shared" ca="1" si="90"/>
        <v>-0.0491262521826205</v>
      </c>
      <c r="AD143" s="1" t="str">
        <f t="shared" ca="1" si="91"/>
        <v>-0.0947213571288911</v>
      </c>
      <c r="AE143" s="1" t="str">
        <f t="shared" ca="1" si="92"/>
        <v>-0.890971516957975+0.994521895368274i</v>
      </c>
      <c r="AF143" s="1" t="str">
        <f t="shared" ca="1" si="93"/>
        <v>-0.0027665636521485</v>
      </c>
      <c r="AG143" s="1" t="str">
        <f t="shared" ca="1" si="94"/>
        <v>0.0491672946478171</v>
      </c>
      <c r="AH143" s="1" t="str">
        <f t="shared" ca="1" si="95"/>
        <v>-0.00190254171216992</v>
      </c>
      <c r="AI143" s="1" t="str">
        <f t="shared" ca="1" si="96"/>
        <v>-0.894260281899239+0.994521895368274i</v>
      </c>
      <c r="AJ143" s="1" t="str">
        <f t="shared" ca="1" si="97"/>
        <v>1.93683882182866+1.38846722137503i</v>
      </c>
      <c r="AK143" s="1" t="str">
        <f t="shared" ca="1" si="98"/>
        <v>-0.0000128873168645452</v>
      </c>
      <c r="AL143" s="1" t="str">
        <f t="shared" ca="1" si="99"/>
        <v>-8.85310738970243E-06</v>
      </c>
      <c r="AM143" s="1" t="str">
        <f t="shared" ca="1" si="100"/>
        <v>1.93681708140441+1.38846722137503i</v>
      </c>
      <c r="AN143" s="1" t="str">
        <f t="shared" ca="1" si="101"/>
        <v>0.0021520569820815-0.002402173075148i</v>
      </c>
      <c r="AO143" s="1" t="str">
        <f t="shared" ca="1" si="102"/>
        <v>-4.68325656954581E-06+5.23466872880502E-06i</v>
      </c>
      <c r="AP143" s="1" t="str">
        <f t="shared" ca="1" si="103"/>
        <v>0.00802522803212495-0.00892499102869784i</v>
      </c>
      <c r="AQ143" s="1" t="str">
        <f t="shared" ca="1" si="104"/>
        <v>0.0101726017576369-0.011321929435117i</v>
      </c>
      <c r="AR143" s="1" t="str">
        <f t="shared" ca="1" si="105"/>
        <v>1.92664447964677+1.39978915081015i</v>
      </c>
      <c r="AS143" s="1">
        <f t="shared" si="85"/>
        <v>84</v>
      </c>
      <c r="AT143" s="1">
        <f t="shared" si="106"/>
        <v>0.10452846326765</v>
      </c>
      <c r="AU143" s="1">
        <f t="shared" si="107"/>
        <v>0.99452189536827396</v>
      </c>
      <c r="AV143" s="1">
        <f t="shared" ca="1" si="108"/>
        <v>2.3814635453181254</v>
      </c>
      <c r="AW143" s="1">
        <f t="array" aca="1" ref="AW143:AY143" ca="1">MMULT(AT143:AV143,$AW$7:$AY$9)</f>
        <v>0.9975640502598242</v>
      </c>
      <c r="AX143" s="1">
        <f ca="1"/>
        <v>-0.7489588594651565</v>
      </c>
      <c r="AY143" s="17">
        <f ca="1"/>
        <v>2.2617018393539503</v>
      </c>
      <c r="AZ143" s="2"/>
      <c r="BA143" s="19">
        <f t="shared" ca="1" si="109"/>
        <v>0.9975640502598242</v>
      </c>
      <c r="BB143" s="1">
        <f t="shared" ca="1" si="110"/>
        <v>2.2617018393539503</v>
      </c>
      <c r="BC143" s="1"/>
      <c r="BD143" s="1"/>
      <c r="BE143" s="1"/>
      <c r="BF143" s="1"/>
      <c r="BG143" s="1"/>
      <c r="BH143" s="25"/>
    </row>
    <row r="144" spans="24:60" x14ac:dyDescent="0.15">
      <c r="X144" s="1">
        <f t="shared" si="111"/>
        <v>86</v>
      </c>
      <c r="Y144" s="1">
        <f t="shared" si="86"/>
        <v>1.5009831567151235</v>
      </c>
      <c r="Z144" s="1" t="str">
        <f t="shared" si="87"/>
        <v>0.0697564737441288+0.997564050259824i</v>
      </c>
      <c r="AA144" s="1" t="str">
        <f t="shared" ca="1" si="88"/>
        <v>-0.924532438816338+0.997564050259824i</v>
      </c>
      <c r="AB144" s="1" t="str">
        <f t="shared" ca="1" si="89"/>
        <v>0.094742649877517</v>
      </c>
      <c r="AC144" s="1" t="str">
        <f t="shared" ca="1" si="90"/>
        <v>-0.0491262521826205</v>
      </c>
      <c r="AD144" s="1" t="str">
        <f t="shared" ca="1" si="91"/>
        <v>-0.0947213571288911</v>
      </c>
      <c r="AE144" s="1" t="str">
        <f t="shared" ca="1" si="92"/>
        <v>-0.925743506481496+0.997564050259824i</v>
      </c>
      <c r="AF144" s="1" t="str">
        <f t="shared" ca="1" si="93"/>
        <v>-0.0027665636521485</v>
      </c>
      <c r="AG144" s="1" t="str">
        <f t="shared" ca="1" si="94"/>
        <v>0.0491672946478171</v>
      </c>
      <c r="AH144" s="1" t="str">
        <f t="shared" ca="1" si="95"/>
        <v>-0.00190254171216992</v>
      </c>
      <c r="AI144" s="1" t="str">
        <f t="shared" ca="1" si="96"/>
        <v>-0.92903227142276+0.997564050259824i</v>
      </c>
      <c r="AJ144" s="1" t="str">
        <f t="shared" ca="1" si="97"/>
        <v>1.97064414926253+1.57586383274451i</v>
      </c>
      <c r="AK144" s="1" t="str">
        <f t="shared" ca="1" si="98"/>
        <v>-0.0000128873168645452</v>
      </c>
      <c r="AL144" s="1" t="str">
        <f t="shared" ca="1" si="99"/>
        <v>-8.85310738970243E-06</v>
      </c>
      <c r="AM144" s="1" t="str">
        <f t="shared" ca="1" si="100"/>
        <v>1.97062240883828+1.57586383274451i</v>
      </c>
      <c r="AN144" s="1" t="str">
        <f t="shared" ca="1" si="101"/>
        <v>0.00223604541651592-0.00240952111102831i</v>
      </c>
      <c r="AO144" s="1" t="str">
        <f t="shared" ca="1" si="102"/>
        <v>-4.86627903194188E-06+5.25068111943528E-06i</v>
      </c>
      <c r="AP144" s="1" t="str">
        <f t="shared" ca="1" si="103"/>
        <v>0.00833727716446957-0.00895229179024109i</v>
      </c>
      <c r="AQ144" s="1" t="str">
        <f t="shared" ca="1" si="104"/>
        <v>0.0105684563019535-0.01135656222015i</v>
      </c>
      <c r="AR144" s="1" t="str">
        <f t="shared" ca="1" si="105"/>
        <v>1.96005395253633+1.58722039496466i</v>
      </c>
      <c r="AS144" s="1">
        <f t="shared" si="85"/>
        <v>86</v>
      </c>
      <c r="AT144" s="1">
        <f t="shared" si="106"/>
        <v>6.97564737441288E-2</v>
      </c>
      <c r="AU144" s="1">
        <f t="shared" si="107"/>
        <v>0.99756405025982398</v>
      </c>
      <c r="AV144" s="1">
        <f t="shared" ca="1" si="108"/>
        <v>2.5221181730928195</v>
      </c>
      <c r="AW144" s="1">
        <f t="array" aca="1" ref="AW144:AY144" ca="1">MMULT(AT144:AV144,$AW$7:$AY$9)</f>
        <v>0.99452189536827362</v>
      </c>
      <c r="AX144" s="1">
        <f ca="1"/>
        <v>-0.7643905934507782</v>
      </c>
      <c r="AY144" s="17">
        <f ca="1"/>
        <v>2.4057666759937728</v>
      </c>
      <c r="AZ144" s="2"/>
      <c r="BA144" s="19">
        <f t="shared" ca="1" si="109"/>
        <v>0.99452189536827362</v>
      </c>
      <c r="BB144" s="1">
        <f t="shared" ca="1" si="110"/>
        <v>2.4057666759937728</v>
      </c>
      <c r="BC144" s="1"/>
      <c r="BD144" s="1"/>
      <c r="BE144" s="1"/>
      <c r="BF144" s="1"/>
      <c r="BG144" s="1"/>
      <c r="BH144" s="25"/>
    </row>
    <row r="145" spans="24:60" x14ac:dyDescent="0.15">
      <c r="X145" s="1">
        <f t="shared" si="111"/>
        <v>88</v>
      </c>
      <c r="Y145" s="1">
        <f t="shared" si="86"/>
        <v>1.5358897417550099</v>
      </c>
      <c r="Z145" s="1" t="str">
        <f t="shared" si="87"/>
        <v>0.0348994967025011+0.999390827019096i</v>
      </c>
      <c r="AA145" s="1" t="str">
        <f t="shared" ca="1" si="88"/>
        <v>-0.959389415857966+0.999390827019096i</v>
      </c>
      <c r="AB145" s="1" t="str">
        <f t="shared" ca="1" si="89"/>
        <v>0.094742649877517</v>
      </c>
      <c r="AC145" s="1" t="str">
        <f t="shared" ca="1" si="90"/>
        <v>-0.0491262521826205</v>
      </c>
      <c r="AD145" s="1" t="str">
        <f t="shared" ca="1" si="91"/>
        <v>-0.0947213571288911</v>
      </c>
      <c r="AE145" s="1" t="str">
        <f t="shared" ca="1" si="92"/>
        <v>-0.960600483523124+0.999390827019096i</v>
      </c>
      <c r="AF145" s="1" t="str">
        <f t="shared" ca="1" si="93"/>
        <v>-0.0027665636521485</v>
      </c>
      <c r="AG145" s="1" t="str">
        <f t="shared" ca="1" si="94"/>
        <v>0.0491672946478171</v>
      </c>
      <c r="AH145" s="1" t="str">
        <f t="shared" ca="1" si="95"/>
        <v>-0.00190254171216992</v>
      </c>
      <c r="AI145" s="1" t="str">
        <f t="shared" ca="1" si="96"/>
        <v>-0.963889248464388+0.999390827019096i</v>
      </c>
      <c r="AJ145" s="1" t="str">
        <f t="shared" ca="1" si="97"/>
        <v>1.99205602397897+1.77238518551872i</v>
      </c>
      <c r="AK145" s="1" t="str">
        <f t="shared" ca="1" si="98"/>
        <v>-0.0000128873168645452</v>
      </c>
      <c r="AL145" s="1" t="str">
        <f t="shared" ca="1" si="99"/>
        <v>-8.85310738970243E-06</v>
      </c>
      <c r="AM145" s="1" t="str">
        <f t="shared" ca="1" si="100"/>
        <v>1.99203428355472+1.77238518551872i</v>
      </c>
      <c r="AN145" s="1" t="str">
        <f t="shared" ca="1" si="101"/>
        <v>0.00232023913021937-0.0024139335165931i</v>
      </c>
      <c r="AO145" s="1" t="str">
        <f t="shared" ca="1" si="102"/>
        <v>-5.04974882637302E-06+5.26029636392693E-06i</v>
      </c>
      <c r="AP145" s="1" t="str">
        <f t="shared" ca="1" si="103"/>
        <v>0.00865008898775161-0.00896868556323279i</v>
      </c>
      <c r="AQ145" s="1" t="str">
        <f t="shared" ca="1" si="104"/>
        <v>0.0109652783691446-0.011377358783462i</v>
      </c>
      <c r="AR145" s="1" t="str">
        <f t="shared" ca="1" si="105"/>
        <v>1.98106900518558+1.78376254430218i</v>
      </c>
      <c r="AS145" s="1">
        <f t="shared" si="85"/>
        <v>88</v>
      </c>
      <c r="AT145" s="1">
        <f t="shared" si="106"/>
        <v>3.4899496702501101E-2</v>
      </c>
      <c r="AU145" s="1">
        <f t="shared" si="107"/>
        <v>0.99939082701909598</v>
      </c>
      <c r="AV145" s="1">
        <f t="shared" ca="1" si="108"/>
        <v>2.6657912929864502</v>
      </c>
      <c r="AW145" s="1">
        <f t="array" aca="1" ref="AW145:AY145" ca="1">MMULT(AT145:AV145,$AW$7:$AY$9)</f>
        <v>0.99026806874157047</v>
      </c>
      <c r="AX145" s="1">
        <f ca="1"/>
        <v>-0.78097438411947973</v>
      </c>
      <c r="AY145" s="17">
        <f ca="1"/>
        <v>2.5526244105121321</v>
      </c>
      <c r="AZ145" s="2"/>
      <c r="BA145" s="19">
        <f t="shared" ca="1" si="109"/>
        <v>0.99026806874157047</v>
      </c>
      <c r="BB145" s="1">
        <f t="shared" ca="1" si="110"/>
        <v>2.5526244105121321</v>
      </c>
      <c r="BC145" s="1"/>
      <c r="BD145" s="1"/>
      <c r="BE145" s="1"/>
      <c r="BF145" s="1"/>
      <c r="BG145" s="1"/>
      <c r="BH145" s="25"/>
    </row>
    <row r="146" spans="24:60" x14ac:dyDescent="0.15">
      <c r="X146" s="1">
        <f t="shared" si="111"/>
        <v>90</v>
      </c>
      <c r="Y146" s="1">
        <f t="shared" si="86"/>
        <v>1.5707963267948966</v>
      </c>
      <c r="Z146" s="1" t="str">
        <f t="shared" si="87"/>
        <v>-3.49145625605507E-15+i</v>
      </c>
      <c r="AA146" s="1" t="str">
        <f t="shared" ca="1" si="88"/>
        <v>-0.99428891256047+i</v>
      </c>
      <c r="AB146" s="1" t="str">
        <f t="shared" ca="1" si="89"/>
        <v>0.094742649877517</v>
      </c>
      <c r="AC146" s="1" t="str">
        <f t="shared" ca="1" si="90"/>
        <v>-0.0491262521826205</v>
      </c>
      <c r="AD146" s="1" t="str">
        <f t="shared" ca="1" si="91"/>
        <v>-0.0947213571288911</v>
      </c>
      <c r="AE146" s="1" t="str">
        <f t="shared" ca="1" si="92"/>
        <v>-0.995499980225628+i</v>
      </c>
      <c r="AF146" s="1" t="str">
        <f t="shared" ca="1" si="93"/>
        <v>-0.0027665636521485</v>
      </c>
      <c r="AG146" s="1" t="str">
        <f t="shared" ca="1" si="94"/>
        <v>0.0491672946478171</v>
      </c>
      <c r="AH146" s="1" t="str">
        <f t="shared" ca="1" si="95"/>
        <v>-0.00190254171216992</v>
      </c>
      <c r="AI146" s="1" t="str">
        <f t="shared" ca="1" si="96"/>
        <v>-0.998788745166892+i</v>
      </c>
      <c r="AJ146" s="1" t="str">
        <f t="shared" ca="1" si="97"/>
        <v>1.99996196286988+1.97719334416536i</v>
      </c>
      <c r="AK146" s="1" t="str">
        <f t="shared" ca="1" si="98"/>
        <v>-0.0000128873168645452</v>
      </c>
      <c r="AL146" s="1" t="str">
        <f t="shared" ca="1" si="99"/>
        <v>-8.85310738970243E-06</v>
      </c>
      <c r="AM146" s="1" t="str">
        <f t="shared" ca="1" si="100"/>
        <v>1.99994022244563+1.97719334416536i</v>
      </c>
      <c r="AN146" s="1" t="str">
        <f t="shared" ca="1" si="101"/>
        <v>0.00240453554612073-0.00241540491600587i</v>
      </c>
      <c r="AO146" s="1" t="str">
        <f t="shared" ca="1" si="102"/>
        <v>-5.23344242315601E-06+5.26350274758567E-06i</v>
      </c>
      <c r="AP146" s="1" t="str">
        <f t="shared" ca="1" si="103"/>
        <v>0.00896328238894926-0.00897415237438578i</v>
      </c>
      <c r="AQ146" s="1" t="str">
        <f t="shared" ca="1" si="104"/>
        <v>0.0113625844926468-0.0113842937876441i</v>
      </c>
      <c r="AR146" s="1" t="str">
        <f t="shared" ca="1" si="105"/>
        <v>1.98857763795298+1.988577637953i</v>
      </c>
      <c r="AS146" s="1">
        <f t="shared" si="85"/>
        <v>90</v>
      </c>
      <c r="AT146" s="1">
        <f t="shared" si="106"/>
        <v>-3.4914562560550699E-15</v>
      </c>
      <c r="AU146" s="1">
        <f t="shared" si="107"/>
        <v>1</v>
      </c>
      <c r="AV146" s="1">
        <f t="shared" ca="1" si="108"/>
        <v>2.8122734654249726</v>
      </c>
      <c r="AW146" s="1">
        <f t="array" aca="1" ref="AW146:AY146" ca="1">MMULT(AT146:AV146,$AW$7:$AY$9)</f>
        <v>0.98480775301220747</v>
      </c>
      <c r="AX146" s="1">
        <f ca="1"/>
        <v>-0.79867826254908603</v>
      </c>
      <c r="AY146" s="17">
        <f ca="1"/>
        <v>2.7020637977057471</v>
      </c>
      <c r="AZ146" s="2"/>
      <c r="BA146" s="19">
        <f t="shared" ca="1" si="109"/>
        <v>0.98480775301220747</v>
      </c>
      <c r="BB146" s="1">
        <f t="shared" ca="1" si="110"/>
        <v>2.7020637977057471</v>
      </c>
      <c r="BC146" s="1"/>
      <c r="BD146" s="1"/>
      <c r="BE146" s="1"/>
      <c r="BF146" s="1"/>
      <c r="BG146" s="1"/>
      <c r="BH146" s="25"/>
    </row>
    <row r="147" spans="24:60" x14ac:dyDescent="0.15">
      <c r="X147" s="1">
        <f t="shared" si="111"/>
        <v>92</v>
      </c>
      <c r="Y147" s="1">
        <f t="shared" si="86"/>
        <v>1.6057029118347832</v>
      </c>
      <c r="Z147" s="1" t="str">
        <f t="shared" si="87"/>
        <v>-0.0348994967024979+0.999390827019096i</v>
      </c>
      <c r="AA147" s="1" t="str">
        <f t="shared" ca="1" si="88"/>
        <v>-1.02918840926296+0.999390827019096i</v>
      </c>
      <c r="AB147" s="1" t="str">
        <f t="shared" ca="1" si="89"/>
        <v>0.094742649877517</v>
      </c>
      <c r="AC147" s="1" t="str">
        <f t="shared" ca="1" si="90"/>
        <v>-0.0491262521826205</v>
      </c>
      <c r="AD147" s="1" t="str">
        <f t="shared" ca="1" si="91"/>
        <v>-0.0947213571288911</v>
      </c>
      <c r="AE147" s="1" t="str">
        <f t="shared" ca="1" si="92"/>
        <v>-1.03039947692812+0.999390827019096i</v>
      </c>
      <c r="AF147" s="1" t="str">
        <f t="shared" ca="1" si="93"/>
        <v>-0.0027665636521485</v>
      </c>
      <c r="AG147" s="1" t="str">
        <f t="shared" ca="1" si="94"/>
        <v>0.0491672946478171</v>
      </c>
      <c r="AH147" s="1" t="str">
        <f t="shared" ca="1" si="95"/>
        <v>-0.00190254171216992</v>
      </c>
      <c r="AI147" s="1" t="str">
        <f t="shared" ca="1" si="96"/>
        <v>-1.03368824186939+0.999390827019096i</v>
      </c>
      <c r="AJ147" s="1" t="str">
        <f t="shared" ca="1" si="97"/>
        <v>1.99330785191946+2.18933046058699i</v>
      </c>
      <c r="AK147" s="1" t="str">
        <f t="shared" ca="1" si="98"/>
        <v>-0.0000128873168645452</v>
      </c>
      <c r="AL147" s="1" t="str">
        <f t="shared" ca="1" si="99"/>
        <v>-8.85310738970243E-06</v>
      </c>
      <c r="AM147" s="1" t="str">
        <f t="shared" ca="1" si="100"/>
        <v>1.99328611149521+2.18933046058699i</v>
      </c>
      <c r="AN147" s="1" t="str">
        <f t="shared" ca="1" si="101"/>
        <v>0.00248883196202206-0.0024139335165931i</v>
      </c>
      <c r="AO147" s="1" t="str">
        <f t="shared" ca="1" si="102"/>
        <v>-5.41713601993892E-06+5.26029636392693E-06i</v>
      </c>
      <c r="AP147" s="1" t="str">
        <f t="shared" ca="1" si="103"/>
        <v>0.00927647579014685-0.00896868556323279i</v>
      </c>
      <c r="AQ147" s="1" t="str">
        <f t="shared" ca="1" si="104"/>
        <v>0.011759890616149-0.011377358783462i</v>
      </c>
      <c r="AR147" s="1" t="str">
        <f t="shared" ca="1" si="105"/>
        <v>1.98152622087906+2.20070781937045i</v>
      </c>
      <c r="AS147" s="1">
        <f t="shared" si="85"/>
        <v>92</v>
      </c>
      <c r="AT147" s="1">
        <f t="shared" si="106"/>
        <v>-3.4899496702497902E-2</v>
      </c>
      <c r="AU147" s="1">
        <f t="shared" si="107"/>
        <v>0.99939082701909598</v>
      </c>
      <c r="AV147" s="1">
        <f t="shared" ca="1" si="108"/>
        <v>2.9613444700455722</v>
      </c>
      <c r="AW147" s="1">
        <f t="array" aca="1" ref="AW147:AY147" ca="1">MMULT(AT147:AV147,$AW$7:$AY$9)</f>
        <v>0.97814760073380635</v>
      </c>
      <c r="AX147" s="1">
        <f ca="1"/>
        <v>-0.81746637844509595</v>
      </c>
      <c r="AY147" s="17">
        <f ca="1"/>
        <v>2.853863532399552</v>
      </c>
      <c r="AZ147" s="2"/>
      <c r="BA147" s="19">
        <f t="shared" ca="1" si="109"/>
        <v>0.97814760073380635</v>
      </c>
      <c r="BB147" s="1">
        <f t="shared" ca="1" si="110"/>
        <v>2.853863532399552</v>
      </c>
      <c r="BC147" s="1"/>
      <c r="BD147" s="1"/>
      <c r="BE147" s="1"/>
      <c r="BF147" s="1"/>
      <c r="BG147" s="1"/>
      <c r="BH147" s="25"/>
    </row>
    <row r="148" spans="24:60" x14ac:dyDescent="0.15">
      <c r="X148" s="1">
        <f t="shared" si="111"/>
        <v>94</v>
      </c>
      <c r="Y148" s="1">
        <f t="shared" si="86"/>
        <v>1.6406094968746698</v>
      </c>
      <c r="Z148" s="1" t="str">
        <f t="shared" si="87"/>
        <v>-0.0697564737441256+0.997564050259824i</v>
      </c>
      <c r="AA148" s="1" t="str">
        <f t="shared" ca="1" si="88"/>
        <v>-1.06404538630459+0.997564050259824i</v>
      </c>
      <c r="AB148" s="1" t="str">
        <f t="shared" ca="1" si="89"/>
        <v>0.094742649877517</v>
      </c>
      <c r="AC148" s="1" t="str">
        <f t="shared" ca="1" si="90"/>
        <v>-0.0491262521826205</v>
      </c>
      <c r="AD148" s="1" t="str">
        <f t="shared" ca="1" si="91"/>
        <v>-0.0947213571288911</v>
      </c>
      <c r="AE148" s="1" t="str">
        <f t="shared" ca="1" si="92"/>
        <v>-1.06525645396975+0.997564050259824i</v>
      </c>
      <c r="AF148" s="1" t="str">
        <f t="shared" ca="1" si="93"/>
        <v>-0.0027665636521485</v>
      </c>
      <c r="AG148" s="1" t="str">
        <f t="shared" ca="1" si="94"/>
        <v>0.0491672946478171</v>
      </c>
      <c r="AH148" s="1" t="str">
        <f t="shared" ca="1" si="95"/>
        <v>-0.00190254171216992</v>
      </c>
      <c r="AI148" s="1" t="str">
        <f t="shared" ca="1" si="96"/>
        <v>-1.06854521891101+0.997564050259824i</v>
      </c>
      <c r="AJ148" s="1" t="str">
        <f t="shared" ca="1" si="97"/>
        <v>1.97111051221115+2.40772306741217i</v>
      </c>
      <c r="AK148" s="1" t="str">
        <f t="shared" ca="1" si="98"/>
        <v>-0.0000128873168645452</v>
      </c>
      <c r="AL148" s="1" t="str">
        <f t="shared" ca="1" si="99"/>
        <v>-8.85310738970243E-06</v>
      </c>
      <c r="AM148" s="1" t="str">
        <f t="shared" ca="1" si="100"/>
        <v>1.9710887717869+2.40772306741217i</v>
      </c>
      <c r="AN148" s="1" t="str">
        <f t="shared" ca="1" si="101"/>
        <v>0.00257302567572552-0.00240952111102831i</v>
      </c>
      <c r="AO148" s="1" t="str">
        <f t="shared" ca="1" si="102"/>
        <v>-5.60060581437007E-06+5.25068111943528E-06i</v>
      </c>
      <c r="AP148" s="1" t="str">
        <f t="shared" ca="1" si="103"/>
        <v>0.00958928761342881-0.00895229179024109i</v>
      </c>
      <c r="AQ148" s="1" t="str">
        <f t="shared" ca="1" si="104"/>
        <v>0.01215671268334-0.01135656222015i</v>
      </c>
      <c r="AR148" s="1" t="str">
        <f t="shared" ca="1" si="105"/>
        <v>1.95893205910356+2.41907962963232i</v>
      </c>
      <c r="AS148" s="1">
        <f t="shared" si="85"/>
        <v>94</v>
      </c>
      <c r="AT148" s="1">
        <f t="shared" si="106"/>
        <v>-6.9756473744125594E-2</v>
      </c>
      <c r="AU148" s="1">
        <f t="shared" si="107"/>
        <v>0.99756405025982398</v>
      </c>
      <c r="AV148" s="1">
        <f t="shared" ca="1" si="108"/>
        <v>3.112773854086698</v>
      </c>
      <c r="AW148" s="1">
        <f t="array" aca="1" ref="AW148:AY148" ca="1">MMULT(AT148:AV148,$AW$7:$AY$9)</f>
        <v>0.97029572627599614</v>
      </c>
      <c r="AX148" s="1">
        <f ca="1"/>
        <v>-0.83729913961357971</v>
      </c>
      <c r="AY148" s="17">
        <f ca="1"/>
        <v>3.0077927822671979</v>
      </c>
      <c r="AZ148" s="2"/>
      <c r="BA148" s="19">
        <f t="shared" ca="1" si="109"/>
        <v>0.97029572627599614</v>
      </c>
      <c r="BB148" s="1">
        <f t="shared" ca="1" si="110"/>
        <v>3.0077927822671979</v>
      </c>
      <c r="BC148" s="1"/>
      <c r="BD148" s="1"/>
      <c r="BE148" s="1"/>
      <c r="BF148" s="1"/>
      <c r="BG148" s="1"/>
      <c r="BH148" s="25"/>
    </row>
    <row r="149" spans="24:60" x14ac:dyDescent="0.15">
      <c r="X149" s="1">
        <f t="shared" si="111"/>
        <v>96</v>
      </c>
      <c r="Y149" s="1">
        <f t="shared" si="86"/>
        <v>1.6755160819145565</v>
      </c>
      <c r="Z149" s="1" t="str">
        <f t="shared" si="87"/>
        <v>-0.104528463267657+0.994521895368273i</v>
      </c>
      <c r="AA149" s="1" t="str">
        <f t="shared" ca="1" si="88"/>
        <v>-1.09881737582812+0.994521895368273i</v>
      </c>
      <c r="AB149" s="1" t="str">
        <f t="shared" ca="1" si="89"/>
        <v>0.094742649877517</v>
      </c>
      <c r="AC149" s="1" t="str">
        <f t="shared" ca="1" si="90"/>
        <v>-0.0491262521826205</v>
      </c>
      <c r="AD149" s="1" t="str">
        <f t="shared" ca="1" si="91"/>
        <v>-0.0947213571288911</v>
      </c>
      <c r="AE149" s="1" t="str">
        <f t="shared" ca="1" si="92"/>
        <v>-1.10002844349328+0.994521895368273i</v>
      </c>
      <c r="AF149" s="1" t="str">
        <f t="shared" ca="1" si="93"/>
        <v>-0.0027665636521485</v>
      </c>
      <c r="AG149" s="1" t="str">
        <f t="shared" ca="1" si="94"/>
        <v>0.0491672946478171</v>
      </c>
      <c r="AH149" s="1" t="str">
        <f t="shared" ca="1" si="95"/>
        <v>-0.00190254171216992</v>
      </c>
      <c r="AI149" s="1" t="str">
        <f t="shared" ca="1" si="96"/>
        <v>-1.10331720843455+0.994521895368273i</v>
      </c>
      <c r="AJ149" s="1" t="str">
        <f t="shared" ca="1" si="97"/>
        <v>1.93246992034597+2.63118768106893i</v>
      </c>
      <c r="AK149" s="1" t="str">
        <f t="shared" ca="1" si="98"/>
        <v>-0.0000128873168645452</v>
      </c>
      <c r="AL149" s="1" t="str">
        <f t="shared" ca="1" si="99"/>
        <v>-8.85310738970243E-06</v>
      </c>
      <c r="AM149" s="1" t="str">
        <f t="shared" ca="1" si="100"/>
        <v>1.93244817992172+2.63118768106893i</v>
      </c>
      <c r="AN149" s="1" t="str">
        <f t="shared" ca="1" si="101"/>
        <v>0.00265701411015995-0.002402173075148i</v>
      </c>
      <c r="AO149" s="1" t="str">
        <f t="shared" ca="1" si="102"/>
        <v>-5.78362827676619E-06+5.23466872880502E-06i</v>
      </c>
      <c r="AP149" s="1" t="str">
        <f t="shared" ca="1" si="103"/>
        <v>0.0099013367457736-0.00892499102869783i</v>
      </c>
      <c r="AQ149" s="1" t="str">
        <f t="shared" ca="1" si="104"/>
        <v>0.0125525672276568-0.011321929435117i</v>
      </c>
      <c r="AR149" s="1" t="str">
        <f t="shared" ca="1" si="105"/>
        <v>1.91989561269406+2.64250961050405i</v>
      </c>
      <c r="AS149" s="1">
        <f t="shared" si="85"/>
        <v>96</v>
      </c>
      <c r="AT149" s="1">
        <f t="shared" si="106"/>
        <v>-0.104528463267657</v>
      </c>
      <c r="AU149" s="1">
        <f t="shared" si="107"/>
        <v>0.99452189536827296</v>
      </c>
      <c r="AV149" s="1">
        <f t="shared" ca="1" si="108"/>
        <v>3.2663215097794898</v>
      </c>
      <c r="AW149" s="1">
        <f t="array" aca="1" ref="AW149:AY149" ca="1">MMULT(AT149:AV149,$AW$7:$AY$9)</f>
        <v>0.96126169593831778</v>
      </c>
      <c r="AX149" s="1">
        <f ca="1"/>
        <v>-0.85813336164831844</v>
      </c>
      <c r="AY149" s="17">
        <f ca="1"/>
        <v>3.163611747796514</v>
      </c>
      <c r="AZ149" s="2"/>
      <c r="BA149" s="19">
        <f t="shared" ca="1" si="109"/>
        <v>0.96126169593831778</v>
      </c>
      <c r="BB149" s="1">
        <f t="shared" ca="1" si="110"/>
        <v>3.163611747796514</v>
      </c>
      <c r="BC149" s="1"/>
      <c r="BD149" s="1"/>
      <c r="BE149" s="1"/>
      <c r="BF149" s="1"/>
      <c r="BG149" s="1"/>
      <c r="BH149" s="25"/>
    </row>
    <row r="150" spans="24:60" x14ac:dyDescent="0.15">
      <c r="X150" s="1">
        <f t="shared" si="111"/>
        <v>98</v>
      </c>
      <c r="Y150" s="1">
        <f t="shared" si="86"/>
        <v>1.7104226669544429</v>
      </c>
      <c r="Z150" s="1" t="str">
        <f t="shared" si="87"/>
        <v>-0.139173100960062+0.990268068741571i</v>
      </c>
      <c r="AA150" s="1" t="str">
        <f t="shared" ca="1" si="88"/>
        <v>-1.13346201352053+0.990268068741571i</v>
      </c>
      <c r="AB150" s="1" t="str">
        <f t="shared" ca="1" si="89"/>
        <v>0.094742649877517</v>
      </c>
      <c r="AC150" s="1" t="str">
        <f t="shared" ca="1" si="90"/>
        <v>-0.0491262521826205</v>
      </c>
      <c r="AD150" s="1" t="str">
        <f t="shared" ca="1" si="91"/>
        <v>-0.0947213571288911</v>
      </c>
      <c r="AE150" s="1" t="str">
        <f t="shared" ca="1" si="92"/>
        <v>-1.13467308118569+0.990268068741571i</v>
      </c>
      <c r="AF150" s="1" t="str">
        <f t="shared" ca="1" si="93"/>
        <v>-0.0027665636521485</v>
      </c>
      <c r="AG150" s="1" t="str">
        <f t="shared" ca="1" si="94"/>
        <v>0.0491672946478171</v>
      </c>
      <c r="AH150" s="1" t="str">
        <f t="shared" ca="1" si="95"/>
        <v>-0.00190254171216992</v>
      </c>
      <c r="AI150" s="1" t="str">
        <f t="shared" ca="1" si="96"/>
        <v>-1.13796184612695+0.990268068741571i</v>
      </c>
      <c r="AJ150" s="1" t="str">
        <f t="shared" ca="1" si="97"/>
        <v>1.87658094682957+2.85843768333342i</v>
      </c>
      <c r="AK150" s="1" t="str">
        <f t="shared" ca="1" si="98"/>
        <v>-0.0000128873168645452</v>
      </c>
      <c r="AL150" s="1" t="str">
        <f t="shared" ca="1" si="99"/>
        <v>-8.85310738970243E-06</v>
      </c>
      <c r="AM150" s="1" t="str">
        <f t="shared" ca="1" si="100"/>
        <v>1.87655920640532+2.85843768333342i</v>
      </c>
      <c r="AN150" s="1" t="str">
        <f t="shared" ca="1" si="101"/>
        <v>0.00274069493835544-0.00239189836140203i</v>
      </c>
      <c r="AO150" s="1" t="str">
        <f t="shared" ca="1" si="102"/>
        <v>-0.0000059659804224493+5.21227870066762E-06i</v>
      </c>
      <c r="AP150" s="1" t="str">
        <f t="shared" ca="1" si="103"/>
        <v>0.0102122430033806-0.00888681654037559i</v>
      </c>
      <c r="AQ150" s="1" t="str">
        <f t="shared" ca="1" si="104"/>
        <v>0.0129469719613136-0.011273502623077i</v>
      </c>
      <c r="AR150" s="1" t="str">
        <f t="shared" ca="1" si="105"/>
        <v>1.86361223444401+2.8697111859565i</v>
      </c>
      <c r="AS150" s="1">
        <f t="shared" si="85"/>
        <v>98</v>
      </c>
      <c r="AT150" s="1">
        <f t="shared" si="106"/>
        <v>-0.139173100960062</v>
      </c>
      <c r="AU150" s="1">
        <f t="shared" si="107"/>
        <v>0.99026806874157103</v>
      </c>
      <c r="AV150" s="1">
        <f t="shared" ca="1" si="108"/>
        <v>3.421738279175258</v>
      </c>
      <c r="AW150" s="1">
        <f t="array" aca="1" ref="AW150:AY150" ca="1">MMULT(AT150:AV150,$AW$7:$AY$9)</f>
        <v>0.95105651629515486</v>
      </c>
      <c r="AX150" s="1">
        <f ca="1"/>
        <v>-0.87992242735487314</v>
      </c>
      <c r="AY150" s="17">
        <f ca="1"/>
        <v>3.3210722479078481</v>
      </c>
      <c r="AZ150" s="2"/>
      <c r="BA150" s="19">
        <f t="shared" ca="1" si="109"/>
        <v>0.95105651629515486</v>
      </c>
      <c r="BB150" s="1">
        <f t="shared" ca="1" si="110"/>
        <v>3.3210722479078481</v>
      </c>
      <c r="BC150" s="1"/>
      <c r="BD150" s="1"/>
      <c r="BE150" s="1"/>
      <c r="BF150" s="1"/>
      <c r="BG150" s="1"/>
      <c r="BH150" s="25"/>
    </row>
    <row r="151" spans="24:60" x14ac:dyDescent="0.15">
      <c r="X151" s="1">
        <f t="shared" si="111"/>
        <v>100</v>
      </c>
      <c r="Y151" s="1">
        <f t="shared" si="86"/>
        <v>1.7453292519943295</v>
      </c>
      <c r="Z151" s="1" t="str">
        <f t="shared" si="87"/>
        <v>-0.173648177666931+0.984807753012208i</v>
      </c>
      <c r="AA151" s="1" t="str">
        <f t="shared" ca="1" si="88"/>
        <v>-1.1679370902274+0.984807753012208i</v>
      </c>
      <c r="AB151" s="1" t="str">
        <f t="shared" ca="1" si="89"/>
        <v>0.094742649877517</v>
      </c>
      <c r="AC151" s="1" t="str">
        <f t="shared" ca="1" si="90"/>
        <v>-0.0491262521826205</v>
      </c>
      <c r="AD151" s="1" t="str">
        <f t="shared" ca="1" si="91"/>
        <v>-0.0947213571288911</v>
      </c>
      <c r="AE151" s="1" t="str">
        <f t="shared" ca="1" si="92"/>
        <v>-1.16914815789256+0.984807753012208i</v>
      </c>
      <c r="AF151" s="1" t="str">
        <f t="shared" ca="1" si="93"/>
        <v>-0.0027665636521485</v>
      </c>
      <c r="AG151" s="1" t="str">
        <f t="shared" ca="1" si="94"/>
        <v>0.0491672946478171</v>
      </c>
      <c r="AH151" s="1" t="str">
        <f t="shared" ca="1" si="95"/>
        <v>-0.00190254171216992</v>
      </c>
      <c r="AI151" s="1" t="str">
        <f t="shared" ca="1" si="96"/>
        <v>-1.17243692283382+0.984807753012208i</v>
      </c>
      <c r="AJ151" s="1" t="str">
        <f t="shared" ca="1" si="97"/>
        <v>1.80274447917067+3.08809143583851i</v>
      </c>
      <c r="AK151" s="1" t="str">
        <f t="shared" ca="1" si="98"/>
        <v>-0.0000128873168645452</v>
      </c>
      <c r="AL151" s="1" t="str">
        <f t="shared" ca="1" si="99"/>
        <v>-8.85310738970243E-06</v>
      </c>
      <c r="AM151" s="1" t="str">
        <f t="shared" ca="1" si="100"/>
        <v>1.80272273874642+3.08809143583851i</v>
      </c>
      <c r="AN151" s="1" t="str">
        <f t="shared" ca="1" si="101"/>
        <v>0.0028239662081129-0.00237870948794638i</v>
      </c>
      <c r="AO151" s="1" t="str">
        <f t="shared" ca="1" si="102"/>
        <v>-6.14744008341914E-06+5.18353831382343E-06i</v>
      </c>
      <c r="AP151" s="1" t="str">
        <f t="shared" ca="1" si="103"/>
        <v>0.0105216275948667-0.00883781483500803i</v>
      </c>
      <c r="AQ151" s="1" t="str">
        <f t="shared" ca="1" si="104"/>
        <v>0.0133394463628962-0.0112113407846406i</v>
      </c>
      <c r="AR151" s="1" t="str">
        <f t="shared" ca="1" si="105"/>
        <v>1.78938329238352+3.09930277662315i</v>
      </c>
      <c r="AS151" s="1">
        <f t="shared" si="85"/>
        <v>100</v>
      </c>
      <c r="AT151" s="1">
        <f t="shared" si="106"/>
        <v>-0.173648177666931</v>
      </c>
      <c r="AU151" s="1">
        <f t="shared" si="107"/>
        <v>0.98480775301220802</v>
      </c>
      <c r="AV151" s="1">
        <f t="shared" ca="1" si="108"/>
        <v>3.5787665847670556</v>
      </c>
      <c r="AW151" s="1">
        <f t="array" aca="1" ref="AW151:AY151" ca="1">MMULT(AT151:AV151,$AW$7:$AY$9)</f>
        <v>0.93969262078590821</v>
      </c>
      <c r="AX151" s="1">
        <f ca="1"/>
        <v>-0.90261645540787194</v>
      </c>
      <c r="AY151" s="17">
        <f ca="1"/>
        <v>3.4799183296613005</v>
      </c>
      <c r="AZ151" s="2"/>
      <c r="BA151" s="19">
        <f t="shared" ca="1" si="109"/>
        <v>0.93969262078590821</v>
      </c>
      <c r="BB151" s="1">
        <f t="shared" ca="1" si="110"/>
        <v>3.4799183296613005</v>
      </c>
      <c r="BC151" s="1"/>
      <c r="BD151" s="1"/>
      <c r="BE151" s="1"/>
      <c r="BF151" s="1"/>
      <c r="BG151" s="1"/>
      <c r="BH151" s="25"/>
    </row>
    <row r="152" spans="24:60" x14ac:dyDescent="0.15">
      <c r="X152" s="1">
        <f t="shared" si="111"/>
        <v>102</v>
      </c>
      <c r="Y152" s="1">
        <f t="shared" si="86"/>
        <v>1.7802358370342162</v>
      </c>
      <c r="Z152" s="1" t="str">
        <f t="shared" si="87"/>
        <v>-0.207911690817763+0.978147600733805i</v>
      </c>
      <c r="AA152" s="1" t="str">
        <f t="shared" ca="1" si="88"/>
        <v>-1.20220060337823+0.978147600733805i</v>
      </c>
      <c r="AB152" s="1" t="str">
        <f t="shared" ca="1" si="89"/>
        <v>0.094742649877517</v>
      </c>
      <c r="AC152" s="1" t="str">
        <f t="shared" ca="1" si="90"/>
        <v>-0.0491262521826205</v>
      </c>
      <c r="AD152" s="1" t="str">
        <f t="shared" ca="1" si="91"/>
        <v>-0.0947213571288911</v>
      </c>
      <c r="AE152" s="1" t="str">
        <f t="shared" ca="1" si="92"/>
        <v>-1.20341167104339+0.978147600733805i</v>
      </c>
      <c r="AF152" s="1" t="str">
        <f t="shared" ca="1" si="93"/>
        <v>-0.0027665636521485</v>
      </c>
      <c r="AG152" s="1" t="str">
        <f t="shared" ca="1" si="94"/>
        <v>0.0491672946478171</v>
      </c>
      <c r="AH152" s="1" t="str">
        <f t="shared" ca="1" si="95"/>
        <v>-0.00190254171216992</v>
      </c>
      <c r="AI152" s="1" t="str">
        <f t="shared" ca="1" si="96"/>
        <v>-1.20670043598465+0.978147600733805i</v>
      </c>
      <c r="AJ152" s="1" t="str">
        <f t="shared" ca="1" si="97"/>
        <v>1.71037780109677+3.31868156817346i</v>
      </c>
      <c r="AK152" s="1" t="str">
        <f t="shared" ca="1" si="98"/>
        <v>-0.0000128873168645452</v>
      </c>
      <c r="AL152" s="1" t="str">
        <f t="shared" ca="1" si="99"/>
        <v>-8.85310738970243E-06</v>
      </c>
      <c r="AM152" s="1" t="str">
        <f t="shared" ca="1" si="100"/>
        <v>1.71035606067252+3.31868156817346i</v>
      </c>
      <c r="AN152" s="1" t="str">
        <f t="shared" ca="1" si="101"/>
        <v>0.00290672646621704-0.00236262252339178i</v>
      </c>
      <c r="AO152" s="1" t="str">
        <f t="shared" ca="1" si="102"/>
        <v>-6.32778617903047E-06+5.14848258400672E-06i</v>
      </c>
      <c r="AP152" s="1" t="str">
        <f t="shared" ca="1" si="103"/>
        <v>0.010829113582764-0.00877804561362503i</v>
      </c>
      <c r="AQ152" s="1" t="str">
        <f t="shared" ca="1" si="104"/>
        <v>0.013729512262802-0.0111355196544328i</v>
      </c>
      <c r="AR152" s="1" t="str">
        <f t="shared" ca="1" si="105"/>
        <v>1.69662654840972+3.32981708782789i</v>
      </c>
      <c r="AS152" s="1">
        <f t="shared" si="85"/>
        <v>102</v>
      </c>
      <c r="AT152" s="1">
        <f t="shared" si="106"/>
        <v>-0.20791169081776301</v>
      </c>
      <c r="AU152" s="1">
        <f t="shared" si="107"/>
        <v>0.97814760073380502</v>
      </c>
      <c r="AV152" s="1">
        <f t="shared" ca="1" si="108"/>
        <v>3.7371410841924724</v>
      </c>
      <c r="AW152" s="1">
        <f t="array" aca="1" ref="AW152:AY152" ca="1">MMULT(AT152:AV152,$AW$7:$AY$9)</f>
        <v>0.92718385456678609</v>
      </c>
      <c r="AX152" s="1">
        <f ca="1"/>
        <v>-0.92616247771307125</v>
      </c>
      <c r="AY152" s="17">
        <f ca="1"/>
        <v>3.6398869004223675</v>
      </c>
      <c r="AZ152" s="2"/>
      <c r="BA152" s="19">
        <f t="shared" ca="1" si="109"/>
        <v>0.92718385456678609</v>
      </c>
      <c r="BB152" s="1">
        <f t="shared" ca="1" si="110"/>
        <v>3.6398869004223675</v>
      </c>
      <c r="BC152" s="1"/>
      <c r="BD152" s="1"/>
      <c r="BE152" s="1"/>
      <c r="BF152" s="1"/>
      <c r="BG152" s="1"/>
      <c r="BH152" s="25"/>
    </row>
    <row r="153" spans="24:60" x14ac:dyDescent="0.15">
      <c r="X153" s="1">
        <f t="shared" si="111"/>
        <v>104</v>
      </c>
      <c r="Y153" s="1">
        <f t="shared" si="86"/>
        <v>1.8151424220741028</v>
      </c>
      <c r="Z153" s="1" t="str">
        <f t="shared" si="87"/>
        <v>-0.241921895599665+0.970295726275997i</v>
      </c>
      <c r="AA153" s="1" t="str">
        <f t="shared" ca="1" si="88"/>
        <v>-1.23621080816013+0.970295726275997i</v>
      </c>
      <c r="AB153" s="1" t="str">
        <f t="shared" ca="1" si="89"/>
        <v>0.094742649877517</v>
      </c>
      <c r="AC153" s="1" t="str">
        <f t="shared" ca="1" si="90"/>
        <v>-0.0491262521826205</v>
      </c>
      <c r="AD153" s="1" t="str">
        <f t="shared" ca="1" si="91"/>
        <v>-0.0947213571288911</v>
      </c>
      <c r="AE153" s="1" t="str">
        <f t="shared" ca="1" si="92"/>
        <v>-1.23742187582529+0.970295726275997i</v>
      </c>
      <c r="AF153" s="1" t="str">
        <f t="shared" ca="1" si="93"/>
        <v>-0.0027665636521485</v>
      </c>
      <c r="AG153" s="1" t="str">
        <f t="shared" ca="1" si="94"/>
        <v>0.0491672946478171</v>
      </c>
      <c r="AH153" s="1" t="str">
        <f t="shared" ca="1" si="95"/>
        <v>-0.00190254171216992</v>
      </c>
      <c r="AI153" s="1" t="str">
        <f t="shared" ca="1" si="96"/>
        <v>-1.24071064076655+0.970295726275997i</v>
      </c>
      <c r="AJ153" s="1" t="str">
        <f t="shared" ca="1" si="97"/>
        <v>1.59902410539118+3.54866536686029i</v>
      </c>
      <c r="AK153" s="1" t="str">
        <f t="shared" ca="1" si="98"/>
        <v>-0.0000128873168645452</v>
      </c>
      <c r="AL153" s="1" t="str">
        <f t="shared" ca="1" si="99"/>
        <v>-8.85310738970243E-06</v>
      </c>
      <c r="AM153" s="1" t="str">
        <f t="shared" ca="1" si="100"/>
        <v>1.59900236496693+3.54866536686029i</v>
      </c>
      <c r="AN153" s="1" t="str">
        <f t="shared" ca="1" si="101"/>
        <v>0.00298887488204161-0.00234365706722653i</v>
      </c>
      <c r="AO153" s="1" t="str">
        <f t="shared" ca="1" si="102"/>
        <v>-6.50679898534595E-06+5.10715422122435E-06i</v>
      </c>
      <c r="AP153" s="1" t="str">
        <f t="shared" ca="1" si="103"/>
        <v>0.0111343263427608-0.00870758169581611i</v>
      </c>
      <c r="AQ153" s="1" t="str">
        <f t="shared" ca="1" si="104"/>
        <v>0.0141166944258171-0.0110461316088214i</v>
      </c>
      <c r="AR153" s="1" t="str">
        <f t="shared" ca="1" si="105"/>
        <v>1.58488567054111+3.55971149846911i</v>
      </c>
      <c r="AS153" s="1">
        <f t="shared" si="85"/>
        <v>104</v>
      </c>
      <c r="AT153" s="1">
        <f t="shared" si="106"/>
        <v>-0.24192189559966501</v>
      </c>
      <c r="AU153" s="1">
        <f t="shared" si="107"/>
        <v>0.97029572627599703</v>
      </c>
      <c r="AV153" s="1">
        <f t="shared" ca="1" si="108"/>
        <v>3.8965893472394217</v>
      </c>
      <c r="AW153" s="1">
        <f t="array" aca="1" ref="AW153:AY153" ca="1">MMULT(AT153:AV153,$AW$7:$AY$9)</f>
        <v>0.91354545764260187</v>
      </c>
      <c r="AX153" s="1">
        <f ca="1"/>
        <v>-0.95050462492254195</v>
      </c>
      <c r="AY153" s="17">
        <f ca="1"/>
        <v>3.8007083807944504</v>
      </c>
      <c r="AZ153" s="2"/>
      <c r="BA153" s="19">
        <f t="shared" ca="1" si="109"/>
        <v>0.91354545764260187</v>
      </c>
      <c r="BB153" s="1">
        <f t="shared" ca="1" si="110"/>
        <v>3.8007083807944504</v>
      </c>
      <c r="BC153" s="1"/>
      <c r="BD153" s="1"/>
      <c r="BE153" s="1"/>
      <c r="BF153" s="1"/>
      <c r="BG153" s="1"/>
      <c r="BH153" s="25"/>
    </row>
    <row r="154" spans="24:60" x14ac:dyDescent="0.15">
      <c r="X154" s="1">
        <f t="shared" si="111"/>
        <v>106</v>
      </c>
      <c r="Y154" s="1">
        <f t="shared" si="86"/>
        <v>1.8500490071139892</v>
      </c>
      <c r="Z154" s="1" t="str">
        <f t="shared" si="87"/>
        <v>-0.275637355817+0.961261695938319i</v>
      </c>
      <c r="AA154" s="1" t="str">
        <f t="shared" ca="1" si="88"/>
        <v>-1.26992626837747+0.961261695938319i</v>
      </c>
      <c r="AB154" s="1" t="str">
        <f t="shared" ca="1" si="89"/>
        <v>0.094742649877517</v>
      </c>
      <c r="AC154" s="1" t="str">
        <f t="shared" ca="1" si="90"/>
        <v>-0.0491262521826205</v>
      </c>
      <c r="AD154" s="1" t="str">
        <f t="shared" ca="1" si="91"/>
        <v>-0.0947213571288911</v>
      </c>
      <c r="AE154" s="1" t="str">
        <f t="shared" ca="1" si="92"/>
        <v>-1.27113733604263+0.961261695938319i</v>
      </c>
      <c r="AF154" s="1" t="str">
        <f t="shared" ca="1" si="93"/>
        <v>-0.0027665636521485</v>
      </c>
      <c r="AG154" s="1" t="str">
        <f t="shared" ca="1" si="94"/>
        <v>0.0491672946478171</v>
      </c>
      <c r="AH154" s="1" t="str">
        <f t="shared" ca="1" si="95"/>
        <v>-0.00190254171216992</v>
      </c>
      <c r="AI154" s="1" t="str">
        <f t="shared" ca="1" si="96"/>
        <v>-1.27442610098389+0.961261695938319i</v>
      </c>
      <c r="AJ154" s="1" t="str">
        <f t="shared" ca="1" si="97"/>
        <v>1.46836102533428+3.77643617979767i</v>
      </c>
      <c r="AK154" s="1" t="str">
        <f t="shared" ca="1" si="98"/>
        <v>-0.0000128873168645452</v>
      </c>
      <c r="AL154" s="1" t="str">
        <f t="shared" ca="1" si="99"/>
        <v>-8.85310738970243E-06</v>
      </c>
      <c r="AM154" s="1" t="str">
        <f t="shared" ca="1" si="100"/>
        <v>1.46833928491003+3.77643617979767i</v>
      </c>
      <c r="AN154" s="1" t="str">
        <f t="shared" ca="1" si="101"/>
        <v>0.00307031137039597-0.00232183622593756i</v>
      </c>
      <c r="AO154" s="1" t="str">
        <f t="shared" ca="1" si="102"/>
        <v>-6.68426040283603E-06+5.05960357772021E-06i</v>
      </c>
      <c r="AP154" s="1" t="str">
        <f t="shared" ca="1" si="103"/>
        <v>0.0114368940201238-0.00862650893101097i</v>
      </c>
      <c r="AQ154" s="1" t="str">
        <f t="shared" ca="1" si="104"/>
        <v>0.0145005211301169-0.0109432855533708i</v>
      </c>
      <c r="AR154" s="1" t="str">
        <f t="shared" ca="1" si="105"/>
        <v>1.45383876377991+3.78737946535104i</v>
      </c>
      <c r="AS154" s="1">
        <f t="shared" si="85"/>
        <v>106</v>
      </c>
      <c r="AT154" s="1">
        <f t="shared" si="106"/>
        <v>-0.275637355817</v>
      </c>
      <c r="AU154" s="1">
        <f t="shared" si="107"/>
        <v>0.96126169593831901</v>
      </c>
      <c r="AV154" s="1">
        <f t="shared" ca="1" si="108"/>
        <v>4.0568325533144476</v>
      </c>
      <c r="AW154" s="1">
        <f t="array" aca="1" ref="AW154:AY154" ca="1">MMULT(AT154:AV154,$AW$7:$AY$9)</f>
        <v>0.89879404629916693</v>
      </c>
      <c r="AX154" s="1">
        <f ca="1"/>
        <v>-0.97558431952969282</v>
      </c>
      <c r="AY154" s="17">
        <f ca="1"/>
        <v>3.9621073765682802</v>
      </c>
      <c r="AZ154" s="2"/>
      <c r="BA154" s="19">
        <f t="shared" ca="1" si="109"/>
        <v>0.89879404629916693</v>
      </c>
      <c r="BB154" s="1">
        <f t="shared" ca="1" si="110"/>
        <v>3.9621073765682802</v>
      </c>
      <c r="BC154" s="1"/>
      <c r="BD154" s="1"/>
      <c r="BE154" s="1"/>
      <c r="BF154" s="1"/>
      <c r="BG154" s="1"/>
      <c r="BH154" s="25"/>
    </row>
    <row r="155" spans="24:60" x14ac:dyDescent="0.15">
      <c r="X155" s="1">
        <f t="shared" si="111"/>
        <v>108</v>
      </c>
      <c r="Y155" s="1">
        <f t="shared" si="86"/>
        <v>1.8849555921538759</v>
      </c>
      <c r="Z155" s="1" t="str">
        <f t="shared" si="87"/>
        <v>-0.309016994374951+0.951056516295152i</v>
      </c>
      <c r="AA155" s="1" t="str">
        <f t="shared" ca="1" si="88"/>
        <v>-1.30330590693542+0.951056516295152i</v>
      </c>
      <c r="AB155" s="1" t="str">
        <f t="shared" ca="1" si="89"/>
        <v>0.094742649877517</v>
      </c>
      <c r="AC155" s="1" t="str">
        <f t="shared" ca="1" si="90"/>
        <v>-0.0491262521826205</v>
      </c>
      <c r="AD155" s="1" t="str">
        <f t="shared" ca="1" si="91"/>
        <v>-0.0947213571288911</v>
      </c>
      <c r="AE155" s="1" t="str">
        <f t="shared" ca="1" si="92"/>
        <v>-1.30451697460058+0.951056516295152i</v>
      </c>
      <c r="AF155" s="1" t="str">
        <f t="shared" ca="1" si="93"/>
        <v>-0.0027665636521485</v>
      </c>
      <c r="AG155" s="1" t="str">
        <f t="shared" ca="1" si="94"/>
        <v>0.0491672946478171</v>
      </c>
      <c r="AH155" s="1" t="str">
        <f t="shared" ca="1" si="95"/>
        <v>-0.00190254171216992</v>
      </c>
      <c r="AI155" s="1" t="str">
        <f t="shared" ca="1" si="96"/>
        <v>-1.30780573954184+0.951056516295152i</v>
      </c>
      <c r="AJ155" s="1" t="str">
        <f t="shared" ca="1" si="97"/>
        <v>1.31820807851765+4.00033573886641i</v>
      </c>
      <c r="AK155" s="1" t="str">
        <f t="shared" ca="1" si="98"/>
        <v>-0.0000128873168645452</v>
      </c>
      <c r="AL155" s="1" t="str">
        <f t="shared" ca="1" si="99"/>
        <v>-8.85310738970243E-06</v>
      </c>
      <c r="AM155" s="1" t="str">
        <f t="shared" ca="1" si="100"/>
        <v>1.3181863380934+4.00033573886641i</v>
      </c>
      <c r="AN155" s="1" t="str">
        <f t="shared" ca="1" si="101"/>
        <v>0.00315093671346335-0.00229718658485873i</v>
      </c>
      <c r="AO155" s="1" t="str">
        <f t="shared" ca="1" si="102"/>
        <v>-6.85995422209922E-06+5.00588858662879E-06i</v>
      </c>
      <c r="AP155" s="1" t="str">
        <f t="shared" ca="1" si="103"/>
        <v>0.0117364479827448-0.00853492609388521i</v>
      </c>
      <c r="AQ155" s="1" t="str">
        <f t="shared" ca="1" si="104"/>
        <v>0.014880524741986-0.0108271067901573i</v>
      </c>
      <c r="AR155" s="1" t="str">
        <f t="shared" ca="1" si="105"/>
        <v>1.30330581335141+4.01116284565657i</v>
      </c>
      <c r="AS155" s="1">
        <f t="shared" si="85"/>
        <v>108</v>
      </c>
      <c r="AT155" s="1">
        <f t="shared" si="106"/>
        <v>-0.309016994374951</v>
      </c>
      <c r="AU155" s="1">
        <f t="shared" si="107"/>
        <v>0.95105651629515198</v>
      </c>
      <c r="AV155" s="1">
        <f t="shared" ca="1" si="108"/>
        <v>4.2175862074759412</v>
      </c>
      <c r="AW155" s="1">
        <f t="array" aca="1" ref="AW155:AY155" ca="1">MMULT(AT155:AV155,$AW$7:$AY$9)</f>
        <v>0.88294759285892466</v>
      </c>
      <c r="AX155" s="1">
        <f ca="1"/>
        <v>-1.001340475950552</v>
      </c>
      <c r="AY155" s="17">
        <f ca="1"/>
        <v>4.123803367884924</v>
      </c>
      <c r="AZ155" s="2"/>
      <c r="BA155" s="19">
        <f t="shared" ca="1" si="109"/>
        <v>0.88294759285892466</v>
      </c>
      <c r="BB155" s="1">
        <f t="shared" ca="1" si="110"/>
        <v>4.123803367884924</v>
      </c>
      <c r="BC155" s="1"/>
      <c r="BD155" s="1"/>
      <c r="BE155" s="1"/>
      <c r="BF155" s="1"/>
      <c r="BG155" s="1"/>
      <c r="BH155" s="25"/>
    </row>
    <row r="156" spans="24:60" x14ac:dyDescent="0.15">
      <c r="X156" s="1">
        <f t="shared" si="111"/>
        <v>110</v>
      </c>
      <c r="Y156" s="1">
        <f t="shared" si="86"/>
        <v>1.9198621771937625</v>
      </c>
      <c r="Z156" s="1" t="str">
        <f t="shared" si="87"/>
        <v>-0.342020143325666+0.939692620785909i</v>
      </c>
      <c r="AA156" s="1" t="str">
        <f t="shared" ca="1" si="88"/>
        <v>-1.33630905588613+0.939692620785909i</v>
      </c>
      <c r="AB156" s="1" t="str">
        <f t="shared" ca="1" si="89"/>
        <v>0.094742649877517</v>
      </c>
      <c r="AC156" s="1" t="str">
        <f t="shared" ca="1" si="90"/>
        <v>-0.0491262521826205</v>
      </c>
      <c r="AD156" s="1" t="str">
        <f t="shared" ca="1" si="91"/>
        <v>-0.0947213571288911</v>
      </c>
      <c r="AE156" s="1" t="str">
        <f t="shared" ca="1" si="92"/>
        <v>-1.33752012355129+0.939692620785909i</v>
      </c>
      <c r="AF156" s="1" t="str">
        <f t="shared" ca="1" si="93"/>
        <v>-0.0027665636521485</v>
      </c>
      <c r="AG156" s="1" t="str">
        <f t="shared" ca="1" si="94"/>
        <v>0.0491672946478171</v>
      </c>
      <c r="AH156" s="1" t="str">
        <f t="shared" ca="1" si="95"/>
        <v>-0.00190254171216992</v>
      </c>
      <c r="AI156" s="1" t="str">
        <f t="shared" ca="1" si="96"/>
        <v>-1.34080888849255+0.939692620785909i</v>
      </c>
      <c r="AJ156" s="1" t="str">
        <f t="shared" ca="1" si="97"/>
        <v>1.14853292680523+4.21866729242749i</v>
      </c>
      <c r="AK156" s="1" t="str">
        <f t="shared" ca="1" si="98"/>
        <v>-0.0000128873168645452</v>
      </c>
      <c r="AL156" s="1" t="str">
        <f t="shared" ca="1" si="99"/>
        <v>-8.85310738970243E-06</v>
      </c>
      <c r="AM156" s="1" t="str">
        <f t="shared" ca="1" si="100"/>
        <v>1.14851118638098+4.21866729242749i</v>
      </c>
      <c r="AN156" s="1" t="str">
        <f t="shared" ca="1" si="101"/>
        <v>0.00323065268168256-0.00226973817578072i</v>
      </c>
      <c r="AO156" s="1" t="str">
        <f t="shared" ca="1" si="102"/>
        <v>-7.03366638728026E-06+4.94607469139261E-06i</v>
      </c>
      <c r="AP156" s="1" t="str">
        <f t="shared" ca="1" si="103"/>
        <v>0.012032623270263-0.00843294476401866i</v>
      </c>
      <c r="AQ156" s="1" t="str">
        <f t="shared" ca="1" si="104"/>
        <v>0.0152562422855583-0.010697736865108i</v>
      </c>
      <c r="AR156" s="1" t="str">
        <f t="shared" ca="1" si="105"/>
        <v>1.13325494409542+4.2293650292926i</v>
      </c>
      <c r="AS156" s="1">
        <f t="shared" si="85"/>
        <v>110</v>
      </c>
      <c r="AT156" s="1">
        <f t="shared" si="106"/>
        <v>-0.34202014332566599</v>
      </c>
      <c r="AU156" s="1">
        <f t="shared" si="107"/>
        <v>0.93969262078590898</v>
      </c>
      <c r="AV156" s="1">
        <f t="shared" ca="1" si="108"/>
        <v>4.3785608730860313</v>
      </c>
      <c r="AW156" s="1">
        <f t="array" aca="1" ref="AW156:AY156" ca="1">MMULT(AT156:AV156,$AW$7:$AY$9)</f>
        <v>0.86602540378443971</v>
      </c>
      <c r="AX156" s="1">
        <f ca="1"/>
        <v>-1.0277097069800978</v>
      </c>
      <c r="AY156" s="17">
        <f ca="1"/>
        <v>4.2855114137636816</v>
      </c>
      <c r="AZ156" s="2"/>
      <c r="BA156" s="19">
        <f t="shared" ca="1" si="109"/>
        <v>0.86602540378443971</v>
      </c>
      <c r="BB156" s="1">
        <f t="shared" ca="1" si="110"/>
        <v>4.2855114137636816</v>
      </c>
      <c r="BC156" s="1"/>
      <c r="BD156" s="1"/>
      <c r="BE156" s="1"/>
      <c r="BF156" s="1"/>
      <c r="BG156" s="1"/>
      <c r="BH156" s="25"/>
    </row>
    <row r="157" spans="24:60" x14ac:dyDescent="0.15">
      <c r="X157" s="1">
        <f t="shared" si="111"/>
        <v>112</v>
      </c>
      <c r="Y157" s="1">
        <f t="shared" si="86"/>
        <v>1.9547687622336491</v>
      </c>
      <c r="Z157" s="1" t="str">
        <f t="shared" si="87"/>
        <v>-0.374606593415913+0.927183854566787i</v>
      </c>
      <c r="AA157" s="1" t="str">
        <f t="shared" ca="1" si="88"/>
        <v>-1.36889550597638+0.927183854566787i</v>
      </c>
      <c r="AB157" s="1" t="str">
        <f t="shared" ca="1" si="89"/>
        <v>0.094742649877517</v>
      </c>
      <c r="AC157" s="1" t="str">
        <f t="shared" ca="1" si="90"/>
        <v>-0.0491262521826205</v>
      </c>
      <c r="AD157" s="1" t="str">
        <f t="shared" ca="1" si="91"/>
        <v>-0.0947213571288911</v>
      </c>
      <c r="AE157" s="1" t="str">
        <f t="shared" ca="1" si="92"/>
        <v>-1.37010657364154+0.927183854566787i</v>
      </c>
      <c r="AF157" s="1" t="str">
        <f t="shared" ca="1" si="93"/>
        <v>-0.0027665636521485</v>
      </c>
      <c r="AG157" s="1" t="str">
        <f t="shared" ca="1" si="94"/>
        <v>0.0491672946478171</v>
      </c>
      <c r="AH157" s="1" t="str">
        <f t="shared" ca="1" si="95"/>
        <v>-0.00190254171216992</v>
      </c>
      <c r="AI157" s="1" t="str">
        <f t="shared" ca="1" si="96"/>
        <v>-1.3733953385828+0.927183854566787i</v>
      </c>
      <c r="AJ157" s="1" t="str">
        <f t="shared" ca="1" si="97"/>
        <v>0.959456367342846+4.42970942952863i</v>
      </c>
      <c r="AK157" s="1" t="str">
        <f t="shared" ca="1" si="98"/>
        <v>-0.0000128873168645452</v>
      </c>
      <c r="AL157" s="1" t="str">
        <f t="shared" ca="1" si="99"/>
        <v>-8.85310738970243E-06</v>
      </c>
      <c r="AM157" s="1" t="str">
        <f t="shared" ca="1" si="100"/>
        <v>0.959434626918592+4.42970942952863i</v>
      </c>
      <c r="AN157" s="1" t="str">
        <f t="shared" ca="1" si="101"/>
        <v>0.00330936215342573-0.00223952444036189i</v>
      </c>
      <c r="AO157" s="1" t="str">
        <f t="shared" ca="1" si="102"/>
        <v>-7.20518525686436E-06+4.88023476602936E-06i</v>
      </c>
      <c r="AP157" s="1" t="str">
        <f t="shared" ca="1" si="103"/>
        <v>0.0123250590387132-0.00832068918995269i</v>
      </c>
      <c r="AQ157" s="1" t="str">
        <f t="shared" ca="1" si="104"/>
        <v>0.0156272160068821-0.0105553333955486i</v>
      </c>
      <c r="AR157" s="1" t="str">
        <f t="shared" ca="1" si="105"/>
        <v>0.94380741091171+4.44026476292418i</v>
      </c>
      <c r="AS157" s="1">
        <f t="shared" si="85"/>
        <v>112</v>
      </c>
      <c r="AT157" s="1">
        <f t="shared" si="106"/>
        <v>-0.37460659341591301</v>
      </c>
      <c r="AU157" s="1">
        <f t="shared" si="107"/>
        <v>0.92718385456678698</v>
      </c>
      <c r="AV157" s="1">
        <f t="shared" ca="1" si="108"/>
        <v>4.539462919086132</v>
      </c>
      <c r="AW157" s="1">
        <f t="array" aca="1" ref="AW157:AY157" ca="1">MMULT(AT157:AV157,$AW$7:$AY$9)</f>
        <v>0.84804809615642529</v>
      </c>
      <c r="AX157" s="1">
        <f ca="1"/>
        <v>-1.0546265359951557</v>
      </c>
      <c r="AY157" s="17">
        <f ca="1"/>
        <v>4.446942870100572</v>
      </c>
      <c r="AZ157" s="2"/>
      <c r="BA157" s="19">
        <f t="shared" ca="1" si="109"/>
        <v>0.84804809615642529</v>
      </c>
      <c r="BB157" s="1">
        <f t="shared" ca="1" si="110"/>
        <v>4.446942870100572</v>
      </c>
      <c r="BC157" s="1"/>
      <c r="BD157" s="1"/>
      <c r="BE157" s="1"/>
      <c r="BF157" s="1"/>
      <c r="BG157" s="1"/>
      <c r="BH157" s="25"/>
    </row>
    <row r="158" spans="24:60" x14ac:dyDescent="0.15">
      <c r="X158" s="1">
        <f t="shared" si="111"/>
        <v>114</v>
      </c>
      <c r="Y158" s="1">
        <f t="shared" si="86"/>
        <v>1.9896753472735358</v>
      </c>
      <c r="Z158" s="1" t="str">
        <f t="shared" si="87"/>
        <v>-0.406736643075804+0.913545457642599i</v>
      </c>
      <c r="AA158" s="1" t="str">
        <f t="shared" ca="1" si="88"/>
        <v>-1.40102555563627+0.913545457642599i</v>
      </c>
      <c r="AB158" s="1" t="str">
        <f t="shared" ca="1" si="89"/>
        <v>0.094742649877517</v>
      </c>
      <c r="AC158" s="1" t="str">
        <f t="shared" ca="1" si="90"/>
        <v>-0.0491262521826205</v>
      </c>
      <c r="AD158" s="1" t="str">
        <f t="shared" ca="1" si="91"/>
        <v>-0.0947213571288911</v>
      </c>
      <c r="AE158" s="1" t="str">
        <f t="shared" ca="1" si="92"/>
        <v>-1.40223662330143+0.913545457642599i</v>
      </c>
      <c r="AF158" s="1" t="str">
        <f t="shared" ca="1" si="93"/>
        <v>-0.0027665636521485</v>
      </c>
      <c r="AG158" s="1" t="str">
        <f t="shared" ca="1" si="94"/>
        <v>0.0491672946478171</v>
      </c>
      <c r="AH158" s="1" t="str">
        <f t="shared" ca="1" si="95"/>
        <v>-0.00190254171216992</v>
      </c>
      <c r="AI158" s="1" t="str">
        <f t="shared" ca="1" si="96"/>
        <v>-1.40552538824269+0.913545457642599i</v>
      </c>
      <c r="AJ158" s="1" t="str">
        <f t="shared" ca="1" si="97"/>
        <v>0.751255981652608+4.63173046889331i</v>
      </c>
      <c r="AK158" s="1" t="str">
        <f t="shared" ca="1" si="98"/>
        <v>-0.0000128873168645452</v>
      </c>
      <c r="AL158" s="1" t="str">
        <f t="shared" ca="1" si="99"/>
        <v>-8.85310738970243E-06</v>
      </c>
      <c r="AM158" s="1" t="str">
        <f t="shared" ca="1" si="100"/>
        <v>0.751234241228354+4.63173046889331i</v>
      </c>
      <c r="AN158" s="1" t="str">
        <f t="shared" ca="1" si="101"/>
        <v>0.00338696923332575-0.00220658218938477i</v>
      </c>
      <c r="AO158" s="1" t="str">
        <f t="shared" ca="1" si="102"/>
        <v>-7.37430186152925E-06+4.80844902634623E-06i</v>
      </c>
      <c r="AP158" s="1" t="str">
        <f t="shared" ca="1" si="103"/>
        <v>0.0126133990001576-0.00819829613781267i</v>
      </c>
      <c r="AQ158" s="1" t="str">
        <f t="shared" ca="1" si="104"/>
        <v>0.0159929939316218-0.0104000698781711i</v>
      </c>
      <c r="AR158" s="1" t="str">
        <f t="shared" ca="1" si="105"/>
        <v>0.735241247296732+4.64213053877148i</v>
      </c>
      <c r="AS158" s="1">
        <f t="shared" si="85"/>
        <v>114</v>
      </c>
      <c r="AT158" s="1">
        <f t="shared" si="106"/>
        <v>-0.40673664307580398</v>
      </c>
      <c r="AU158" s="1">
        <f t="shared" si="107"/>
        <v>0.91354545764259898</v>
      </c>
      <c r="AV158" s="1">
        <f t="shared" ca="1" si="108"/>
        <v>4.6999952798615912</v>
      </c>
      <c r="AW158" s="1">
        <f t="array" aca="1" ref="AW158:AY158" ca="1">MMULT(AT158:AV158,$AW$7:$AY$9)</f>
        <v>0.82903757255503907</v>
      </c>
      <c r="AX158" s="1">
        <f ca="1"/>
        <v>-1.0820236142609172</v>
      </c>
      <c r="AY158" s="17">
        <f ca="1"/>
        <v>4.6078061192063009</v>
      </c>
      <c r="AZ158" s="2"/>
      <c r="BA158" s="19">
        <f t="shared" ca="1" si="109"/>
        <v>0.82903757255503907</v>
      </c>
      <c r="BB158" s="1">
        <f t="shared" ca="1" si="110"/>
        <v>4.6078061192063009</v>
      </c>
      <c r="BC158" s="1"/>
      <c r="BD158" s="1"/>
      <c r="BE158" s="1"/>
      <c r="BF158" s="1"/>
      <c r="BG158" s="1"/>
      <c r="BH158" s="25"/>
    </row>
    <row r="159" spans="24:60" x14ac:dyDescent="0.15">
      <c r="X159" s="1">
        <f t="shared" si="111"/>
        <v>116</v>
      </c>
      <c r="Y159" s="1">
        <f t="shared" si="86"/>
        <v>2.0245819323134224</v>
      </c>
      <c r="Z159" s="1" t="str">
        <f t="shared" si="87"/>
        <v>-0.438371146789076+0.898794046299168i</v>
      </c>
      <c r="AA159" s="1" t="str">
        <f t="shared" ca="1" si="88"/>
        <v>-1.43266005934954+0.898794046299168i</v>
      </c>
      <c r="AB159" s="1" t="str">
        <f t="shared" ca="1" si="89"/>
        <v>0.094742649877517</v>
      </c>
      <c r="AC159" s="1" t="str">
        <f t="shared" ca="1" si="90"/>
        <v>-0.0491262521826205</v>
      </c>
      <c r="AD159" s="1" t="str">
        <f t="shared" ca="1" si="91"/>
        <v>-0.0947213571288911</v>
      </c>
      <c r="AE159" s="1" t="str">
        <f t="shared" ca="1" si="92"/>
        <v>-1.4338711270147+0.898794046299168i</v>
      </c>
      <c r="AF159" s="1" t="str">
        <f t="shared" ca="1" si="93"/>
        <v>-0.0027665636521485</v>
      </c>
      <c r="AG159" s="1" t="str">
        <f t="shared" ca="1" si="94"/>
        <v>0.0491672946478171</v>
      </c>
      <c r="AH159" s="1" t="str">
        <f t="shared" ca="1" si="95"/>
        <v>-0.00190254171216992</v>
      </c>
      <c r="AI159" s="1" t="str">
        <f t="shared" ca="1" si="96"/>
        <v>-1.43715989195596+0.898794046299168i</v>
      </c>
      <c r="AJ159" s="1" t="str">
        <f t="shared" ca="1" si="97"/>
        <v>0.524368382863567+4.82300327829505i</v>
      </c>
      <c r="AK159" s="1" t="str">
        <f t="shared" ca="1" si="98"/>
        <v>-0.0000128873168645452</v>
      </c>
      <c r="AL159" s="1" t="str">
        <f t="shared" ca="1" si="99"/>
        <v>-8.85310738970243E-06</v>
      </c>
      <c r="AM159" s="1" t="str">
        <f t="shared" ca="1" si="100"/>
        <v>0.524346642439313+4.82300327829505i</v>
      </c>
      <c r="AN159" s="1" t="str">
        <f t="shared" ca="1" si="101"/>
        <v>0.00346337936911018-0.00217095155790782i</v>
      </c>
      <c r="AO159" s="1" t="str">
        <f t="shared" ca="1" si="102"/>
        <v>-7.54081015874256E-06+4.73080493220932E-06i</v>
      </c>
      <c r="AP159" s="1" t="str">
        <f t="shared" ca="1" si="103"/>
        <v>0.0128972918567686-0.00806591472467948i</v>
      </c>
      <c r="AQ159" s="1" t="str">
        <f t="shared" ca="1" si="104"/>
        <v>0.01635313041572-0.0102321354776551i</v>
      </c>
      <c r="AR159" s="1" t="str">
        <f t="shared" ca="1" si="105"/>
        <v>0.507993512023593+4.83323541377271i</v>
      </c>
      <c r="AS159" s="1">
        <f t="shared" si="85"/>
        <v>116</v>
      </c>
      <c r="AT159" s="1">
        <f t="shared" si="106"/>
        <v>-0.43837114678907602</v>
      </c>
      <c r="AU159" s="1">
        <f t="shared" si="107"/>
        <v>0.89879404629916804</v>
      </c>
      <c r="AV159" s="1">
        <f t="shared" ca="1" si="108"/>
        <v>4.8598582256280611</v>
      </c>
      <c r="AW159" s="1">
        <f t="array" aca="1" ref="AW159:AY159" ca="1">MMULT(AT159:AV159,$AW$7:$AY$9)</f>
        <v>0.80901699437494867</v>
      </c>
      <c r="AX159" s="1">
        <f ca="1"/>
        <v>-1.1098319426857199</v>
      </c>
      <c r="AY159" s="17">
        <f ca="1"/>
        <v>4.7678073089221726</v>
      </c>
      <c r="AZ159" s="2"/>
      <c r="BA159" s="19">
        <f t="shared" ca="1" si="109"/>
        <v>0.80901699437494867</v>
      </c>
      <c r="BB159" s="1">
        <f t="shared" ca="1" si="110"/>
        <v>4.7678073089221726</v>
      </c>
      <c r="BC159" s="1"/>
      <c r="BD159" s="1"/>
      <c r="BE159" s="1"/>
      <c r="BF159" s="1"/>
      <c r="BG159" s="1"/>
      <c r="BH159" s="25"/>
    </row>
    <row r="160" spans="24:60" x14ac:dyDescent="0.15">
      <c r="X160" s="1">
        <f t="shared" si="111"/>
        <v>118</v>
      </c>
      <c r="Y160" s="1">
        <f t="shared" si="86"/>
        <v>2.0594885173533091</v>
      </c>
      <c r="Z160" s="1" t="str">
        <f t="shared" si="87"/>
        <v>-0.469471562785892+0.882947592858926i</v>
      </c>
      <c r="AA160" s="1" t="str">
        <f t="shared" ca="1" si="88"/>
        <v>-1.46376047534636+0.882947592858926i</v>
      </c>
      <c r="AB160" s="1" t="str">
        <f t="shared" ca="1" si="89"/>
        <v>0.094742649877517</v>
      </c>
      <c r="AC160" s="1" t="str">
        <f t="shared" ca="1" si="90"/>
        <v>-0.0491262521826205</v>
      </c>
      <c r="AD160" s="1" t="str">
        <f t="shared" ca="1" si="91"/>
        <v>-0.0947213571288911</v>
      </c>
      <c r="AE160" s="1" t="str">
        <f t="shared" ca="1" si="92"/>
        <v>-1.46497154301152+0.882947592858926i</v>
      </c>
      <c r="AF160" s="1" t="str">
        <f t="shared" ca="1" si="93"/>
        <v>-0.0027665636521485</v>
      </c>
      <c r="AG160" s="1" t="str">
        <f t="shared" ca="1" si="94"/>
        <v>0.0491672946478171</v>
      </c>
      <c r="AH160" s="1" t="str">
        <f t="shared" ca="1" si="95"/>
        <v>-0.00190254171216992</v>
      </c>
      <c r="AI160" s="1" t="str">
        <f t="shared" ca="1" si="96"/>
        <v>-1.46826030795278+0.882947592858926i</v>
      </c>
      <c r="AJ160" s="1" t="str">
        <f t="shared" ca="1" si="97"/>
        <v>0.279390014898778+5.00182038379958i</v>
      </c>
      <c r="AK160" s="1" t="str">
        <f t="shared" ca="1" si="98"/>
        <v>-0.0000128873168645452</v>
      </c>
      <c r="AL160" s="1" t="str">
        <f t="shared" ca="1" si="99"/>
        <v>-8.85310738970243E-06</v>
      </c>
      <c r="AM160" s="1" t="str">
        <f t="shared" ca="1" si="100"/>
        <v>0.279368274474524+5.00182038379958i</v>
      </c>
      <c r="AN160" s="1" t="str">
        <f t="shared" ca="1" si="101"/>
        <v>0.00353849946679873-0.002132675956367i</v>
      </c>
      <c r="AO160" s="1" t="str">
        <f t="shared" ca="1" si="102"/>
        <v>-7.70450728379288E-06+4.64739708098711E-06i</v>
      </c>
      <c r="AP160" s="1" t="str">
        <f t="shared" ca="1" si="103"/>
        <v>0.0131763917288308-0.00792370623691314i</v>
      </c>
      <c r="AQ160" s="1" t="str">
        <f t="shared" ca="1" si="104"/>
        <v>0.0167071866883457-0.0100517347961992i</v>
      </c>
      <c r="AR160" s="1" t="str">
        <f t="shared" ca="1" si="105"/>
        <v>0.262661087786178+5.01187211859578i</v>
      </c>
      <c r="AS160" s="1">
        <f t="shared" si="85"/>
        <v>118</v>
      </c>
      <c r="AT160" s="1">
        <f t="shared" si="106"/>
        <v>-0.46947156278589203</v>
      </c>
      <c r="AU160" s="1">
        <f t="shared" si="107"/>
        <v>0.88294759285892599</v>
      </c>
      <c r="AV160" s="1">
        <f t="shared" ca="1" si="108"/>
        <v>5.0187501412398259</v>
      </c>
      <c r="AW160" s="1">
        <f t="array" aca="1" ref="AW160:AY160" ca="1">MMULT(AT160:AV160,$AW$7:$AY$9)</f>
        <v>0.78801075360672079</v>
      </c>
      <c r="AX160" s="1">
        <f ca="1"/>
        <v>-1.1379810973568776</v>
      </c>
      <c r="AY160" s="17">
        <f ca="1"/>
        <v>4.9266510993222754</v>
      </c>
      <c r="AZ160" s="2"/>
      <c r="BA160" s="19">
        <f t="shared" ca="1" si="109"/>
        <v>0.78801075360672079</v>
      </c>
      <c r="BB160" s="1">
        <f t="shared" ca="1" si="110"/>
        <v>4.9266510993222754</v>
      </c>
      <c r="BC160" s="1"/>
      <c r="BD160" s="1"/>
      <c r="BE160" s="1"/>
      <c r="BF160" s="1"/>
      <c r="BG160" s="1"/>
      <c r="BH160" s="25"/>
    </row>
    <row r="161" spans="24:60" x14ac:dyDescent="0.15">
      <c r="X161" s="1">
        <f t="shared" si="111"/>
        <v>120</v>
      </c>
      <c r="Y161" s="1">
        <f t="shared" si="86"/>
        <v>2.0943951023931953</v>
      </c>
      <c r="Z161" s="1" t="str">
        <f t="shared" si="87"/>
        <v>-0.500000000000004+0.866025403784436i</v>
      </c>
      <c r="AA161" s="1" t="str">
        <f t="shared" ca="1" si="88"/>
        <v>-1.49428891256047+0.866025403784436i</v>
      </c>
      <c r="AB161" s="1" t="str">
        <f t="shared" ca="1" si="89"/>
        <v>0.094742649877517</v>
      </c>
      <c r="AC161" s="1" t="str">
        <f t="shared" ca="1" si="90"/>
        <v>-0.0491262521826205</v>
      </c>
      <c r="AD161" s="1" t="str">
        <f t="shared" ca="1" si="91"/>
        <v>-0.0947213571288911</v>
      </c>
      <c r="AE161" s="1" t="str">
        <f t="shared" ca="1" si="92"/>
        <v>-1.49549998022563+0.866025403784436i</v>
      </c>
      <c r="AF161" s="1" t="str">
        <f t="shared" ca="1" si="93"/>
        <v>-0.0027665636521485</v>
      </c>
      <c r="AG161" s="1" t="str">
        <f t="shared" ca="1" si="94"/>
        <v>0.0491672946478171</v>
      </c>
      <c r="AH161" s="1" t="str">
        <f t="shared" ca="1" si="95"/>
        <v>-0.00190254171216992</v>
      </c>
      <c r="AI161" s="1" t="str">
        <f t="shared" ca="1" si="96"/>
        <v>-1.49878874516689+0.866025403784436i</v>
      </c>
      <c r="AJ161" s="1" t="str">
        <f t="shared" ca="1" si="97"/>
        <v>0.0170764718106895+5.16650922367451i</v>
      </c>
      <c r="AK161" s="1" t="str">
        <f t="shared" ca="1" si="98"/>
        <v>-0.0000128873168645452</v>
      </c>
      <c r="AL161" s="1" t="str">
        <f t="shared" ca="1" si="99"/>
        <v>-8.85310738970243E-06</v>
      </c>
      <c r="AM161" s="1" t="str">
        <f t="shared" ca="1" si="100"/>
        <v>0.0170547313864353+5.16650922367451i</v>
      </c>
      <c r="AN161" s="1" t="str">
        <f t="shared" ca="1" si="101"/>
        <v>0.00361223800412367-0.0020918020176869i</v>
      </c>
      <c r="AO161" s="1" t="str">
        <f t="shared" ca="1" si="102"/>
        <v>-7.86519379694884E-06+4.55832709229837E-06i</v>
      </c>
      <c r="AP161" s="1" t="str">
        <f t="shared" ca="1" si="103"/>
        <v>0.0134503585761421-0.0077718439336505i</v>
      </c>
      <c r="AQ161" s="1" t="str">
        <f t="shared" ca="1" si="104"/>
        <v>0.0170547313864688-0.0098590876242451i</v>
      </c>
      <c r="AR161" s="1" t="str">
        <f t="shared" ca="1" si="105"/>
        <v>-3.35009797680641E-14+5.17636831129875i</v>
      </c>
      <c r="AS161" s="1">
        <f t="shared" si="85"/>
        <v>120</v>
      </c>
      <c r="AT161" s="1">
        <f t="shared" si="106"/>
        <v>-0.500000000000004</v>
      </c>
      <c r="AU161" s="1">
        <f t="shared" si="107"/>
        <v>0.86602540378443604</v>
      </c>
      <c r="AV161" s="1">
        <f t="shared" ca="1" si="108"/>
        <v>5.1763683112987504</v>
      </c>
      <c r="AW161" s="1">
        <f t="array" aca="1" ref="AW161:AY161" ca="1">MMULT(AT161:AV161,$AW$7:$AY$9)</f>
        <v>0.76604444311897468</v>
      </c>
      <c r="AX161" s="1">
        <f ca="1"/>
        <v>-1.1663994581817914</v>
      </c>
      <c r="AY161" s="17">
        <f ca="1"/>
        <v>5.0840414149904056</v>
      </c>
      <c r="AZ161" s="2"/>
      <c r="BA161" s="19">
        <f t="shared" ca="1" si="109"/>
        <v>0.76604444311897468</v>
      </c>
      <c r="BB161" s="1">
        <f t="shared" ca="1" si="110"/>
        <v>5.0840414149904056</v>
      </c>
      <c r="BC161" s="1"/>
      <c r="BD161" s="1"/>
      <c r="BE161" s="1"/>
      <c r="BF161" s="1"/>
      <c r="BG161" s="1"/>
      <c r="BH161" s="25"/>
    </row>
    <row r="162" spans="24:60" x14ac:dyDescent="0.15">
      <c r="X162" s="1">
        <f t="shared" si="111"/>
        <v>122</v>
      </c>
      <c r="Y162" s="1">
        <f t="shared" si="86"/>
        <v>2.1293016874330819</v>
      </c>
      <c r="Z162" s="1" t="str">
        <f t="shared" si="87"/>
        <v>-0.529919264233203+0.848048096156427i</v>
      </c>
      <c r="AA162" s="1" t="str">
        <f t="shared" ca="1" si="88"/>
        <v>-1.52420817679367+0.848048096156427i</v>
      </c>
      <c r="AB162" s="1" t="str">
        <f t="shared" ca="1" si="89"/>
        <v>0.094742649877517</v>
      </c>
      <c r="AC162" s="1" t="str">
        <f t="shared" ca="1" si="90"/>
        <v>-0.0491262521826205</v>
      </c>
      <c r="AD162" s="1" t="str">
        <f t="shared" ca="1" si="91"/>
        <v>-0.0947213571288911</v>
      </c>
      <c r="AE162" s="1" t="str">
        <f t="shared" ca="1" si="92"/>
        <v>-1.52541924445883+0.848048096156427i</v>
      </c>
      <c r="AF162" s="1" t="str">
        <f t="shared" ca="1" si="93"/>
        <v>-0.0027665636521485</v>
      </c>
      <c r="AG162" s="1" t="str">
        <f t="shared" ca="1" si="94"/>
        <v>0.0491672946478171</v>
      </c>
      <c r="AH162" s="1" t="str">
        <f t="shared" ca="1" si="95"/>
        <v>-0.00190254171216992</v>
      </c>
      <c r="AI162" s="1" t="str">
        <f t="shared" ca="1" si="96"/>
        <v>-1.52870800940009+0.848048096156427i</v>
      </c>
      <c r="AJ162" s="1" t="str">
        <f t="shared" ca="1" si="97"/>
        <v>-0.261659679717259+5.31544739857161i</v>
      </c>
      <c r="AK162" s="1" t="str">
        <f t="shared" ca="1" si="98"/>
        <v>-0.0000128873168645452</v>
      </c>
      <c r="AL162" s="1" t="str">
        <f t="shared" ca="1" si="99"/>
        <v>-8.85310738970243E-06</v>
      </c>
      <c r="AM162" s="1" t="str">
        <f t="shared" ca="1" si="100"/>
        <v>-0.261681420141513+5.31544739857161i</v>
      </c>
      <c r="AN162" s="1" t="str">
        <f t="shared" ca="1" si="101"/>
        <v>0.00368450514203582-0.00204837954046565i</v>
      </c>
      <c r="AO162" s="1" t="str">
        <f t="shared" ca="1" si="102"/>
        <v>-8.02267392644603E-06+4.46370348420415E-06i</v>
      </c>
      <c r="AP162" s="1" t="str">
        <f t="shared" ca="1" si="103"/>
        <v>0.0137188586123004-0.00761051283571554i</v>
      </c>
      <c r="AQ162" s="1" t="str">
        <f t="shared" ca="1" si="104"/>
        <v>0.0173953410804098-0.00965442867269699i</v>
      </c>
      <c r="AR162" s="1" t="str">
        <f t="shared" ca="1" si="105"/>
        <v>-0.279076761221923+5.32510182724431i</v>
      </c>
      <c r="AS162" s="1">
        <f t="shared" si="85"/>
        <v>122</v>
      </c>
      <c r="AT162" s="1">
        <f t="shared" si="106"/>
        <v>-0.52991926423320301</v>
      </c>
      <c r="AU162" s="1">
        <f t="shared" si="107"/>
        <v>0.84804809615642696</v>
      </c>
      <c r="AV162" s="1">
        <f t="shared" ca="1" si="108"/>
        <v>5.3324097094254492</v>
      </c>
      <c r="AW162" s="1">
        <f t="array" aca="1" ref="AW162:AY162" ca="1">MMULT(AT162:AV162,$AW$7:$AY$9)</f>
        <v>0.74314482547739547</v>
      </c>
      <c r="AX162" s="1">
        <f ca="1"/>
        <v>-1.1950144399514617</v>
      </c>
      <c r="AY162" s="17">
        <f ca="1"/>
        <v>5.2396822008446726</v>
      </c>
      <c r="AZ162" s="2"/>
      <c r="BA162" s="19">
        <f t="shared" ca="1" si="109"/>
        <v>0.74314482547739547</v>
      </c>
      <c r="BB162" s="1">
        <f t="shared" ca="1" si="110"/>
        <v>5.2396822008446726</v>
      </c>
      <c r="BC162" s="1"/>
      <c r="BD162" s="1"/>
      <c r="BE162" s="1"/>
      <c r="BF162" s="1"/>
      <c r="BG162" s="1"/>
      <c r="BH162" s="25"/>
    </row>
    <row r="163" spans="24:60" x14ac:dyDescent="0.15">
      <c r="X163" s="1">
        <f t="shared" si="111"/>
        <v>124</v>
      </c>
      <c r="Y163" s="1">
        <f t="shared" si="86"/>
        <v>2.1642082724729685</v>
      </c>
      <c r="Z163" s="1" t="str">
        <f t="shared" si="87"/>
        <v>-0.559192903470748+0.829037572555041i</v>
      </c>
      <c r="AA163" s="1" t="str">
        <f t="shared" ca="1" si="88"/>
        <v>-1.55348181603122+0.829037572555041i</v>
      </c>
      <c r="AB163" s="1" t="str">
        <f t="shared" ca="1" si="89"/>
        <v>0.094742649877517</v>
      </c>
      <c r="AC163" s="1" t="str">
        <f t="shared" ca="1" si="90"/>
        <v>-0.0491262521826205</v>
      </c>
      <c r="AD163" s="1" t="str">
        <f t="shared" ca="1" si="91"/>
        <v>-0.0947213571288911</v>
      </c>
      <c r="AE163" s="1" t="str">
        <f t="shared" ca="1" si="92"/>
        <v>-1.55469288369637+0.829037572555041i</v>
      </c>
      <c r="AF163" s="1" t="str">
        <f t="shared" ca="1" si="93"/>
        <v>-0.0027665636521485</v>
      </c>
      <c r="AG163" s="1" t="str">
        <f t="shared" ca="1" si="94"/>
        <v>0.0491672946478171</v>
      </c>
      <c r="AH163" s="1" t="str">
        <f t="shared" ca="1" si="95"/>
        <v>-0.00190254171216992</v>
      </c>
      <c r="AI163" s="1" t="str">
        <f t="shared" ca="1" si="96"/>
        <v>-1.55798164863764+0.829037572555041i</v>
      </c>
      <c r="AJ163" s="1" t="str">
        <f t="shared" ca="1" si="97"/>
        <v>-0.555752576554373+5.44707776792099i</v>
      </c>
      <c r="AK163" s="1" t="str">
        <f t="shared" ca="1" si="98"/>
        <v>-0.0000128873168645452</v>
      </c>
      <c r="AL163" s="1" t="str">
        <f t="shared" ca="1" si="99"/>
        <v>-8.85310738970243E-06</v>
      </c>
      <c r="AM163" s="1" t="str">
        <f t="shared" ca="1" si="100"/>
        <v>-0.555774316978627+5.44707776792099i</v>
      </c>
      <c r="AN163" s="1" t="str">
        <f t="shared" ca="1" si="101"/>
        <v>0.00375521283415955-0.00200246142830302i</v>
      </c>
      <c r="AO163" s="1" t="str">
        <f t="shared" ca="1" si="102"/>
        <v>-8.17675580700471E-06+4.36364154099522E-06i</v>
      </c>
      <c r="AP163" s="1" t="str">
        <f t="shared" ca="1" si="103"/>
        <v>0.0139815647113709-0.00743990950019984i</v>
      </c>
      <c r="AQ163" s="1" t="str">
        <f t="shared" ca="1" si="104"/>
        <v>0.0177286007897234-0.00943800728696186i</v>
      </c>
      <c r="AR163" s="1" t="str">
        <f t="shared" ca="1" si="105"/>
        <v>-0.57350291776835+5.45651577520795i</v>
      </c>
      <c r="AS163" s="1">
        <f t="shared" si="85"/>
        <v>124</v>
      </c>
      <c r="AT163" s="1">
        <f t="shared" si="106"/>
        <v>-0.55919290347074802</v>
      </c>
      <c r="AU163" s="1">
        <f t="shared" si="107"/>
        <v>0.82903757255504096</v>
      </c>
      <c r="AV163" s="1">
        <f t="shared" ca="1" si="108"/>
        <v>5.4865717895405348</v>
      </c>
      <c r="AW163" s="1">
        <f t="array" aca="1" ref="AW163:AY163" ca="1">MMULT(AT163:AV163,$AW$7:$AY$9)</f>
        <v>0.71933980033865019</v>
      </c>
      <c r="AX163" s="1">
        <f ca="1"/>
        <v>-1.2237527251377398</v>
      </c>
      <c r="AY163" s="17">
        <f ca="1"/>
        <v>5.3932781794701388</v>
      </c>
      <c r="AZ163" s="2"/>
      <c r="BA163" s="19">
        <f t="shared" ca="1" si="109"/>
        <v>0.71933980033865019</v>
      </c>
      <c r="BB163" s="1">
        <f t="shared" ca="1" si="110"/>
        <v>5.3932781794701388</v>
      </c>
      <c r="BC163" s="1"/>
      <c r="BD163" s="1"/>
      <c r="BE163" s="1"/>
      <c r="BF163" s="1"/>
      <c r="BG163" s="1"/>
      <c r="BH163" s="25"/>
    </row>
    <row r="164" spans="24:60" x14ac:dyDescent="0.15">
      <c r="X164" s="1">
        <f t="shared" si="111"/>
        <v>126</v>
      </c>
      <c r="Y164" s="1">
        <f t="shared" si="86"/>
        <v>2.1991148575128552</v>
      </c>
      <c r="Z164" s="1" t="str">
        <f t="shared" si="87"/>
        <v>-0.587785252292477+0.809016994374945i</v>
      </c>
      <c r="AA164" s="1" t="str">
        <f t="shared" ca="1" si="88"/>
        <v>-1.58207416485294+0.809016994374945i</v>
      </c>
      <c r="AB164" s="1" t="str">
        <f t="shared" ca="1" si="89"/>
        <v>0.094742649877517</v>
      </c>
      <c r="AC164" s="1" t="str">
        <f t="shared" ca="1" si="90"/>
        <v>-0.0491262521826205</v>
      </c>
      <c r="AD164" s="1" t="str">
        <f t="shared" ca="1" si="91"/>
        <v>-0.0947213571288911</v>
      </c>
      <c r="AE164" s="1" t="str">
        <f t="shared" ca="1" si="92"/>
        <v>-1.5832852325181+0.809016994374945i</v>
      </c>
      <c r="AF164" s="1" t="str">
        <f t="shared" ca="1" si="93"/>
        <v>-0.0027665636521485</v>
      </c>
      <c r="AG164" s="1" t="str">
        <f t="shared" ca="1" si="94"/>
        <v>0.0491672946478171</v>
      </c>
      <c r="AH164" s="1" t="str">
        <f t="shared" ca="1" si="95"/>
        <v>-0.00190254171216992</v>
      </c>
      <c r="AI164" s="1" t="str">
        <f t="shared" ca="1" si="96"/>
        <v>-1.58657399745937+0.809016994374945i</v>
      </c>
      <c r="AJ164" s="1" t="str">
        <f t="shared" ca="1" si="97"/>
        <v>-0.863988220575267+5.55992324237386i</v>
      </c>
      <c r="AK164" s="1" t="str">
        <f t="shared" ca="1" si="98"/>
        <v>-0.0000128873168645452</v>
      </c>
      <c r="AL164" s="1" t="str">
        <f t="shared" ca="1" si="99"/>
        <v>-8.85310738970243E-06</v>
      </c>
      <c r="AM164" s="1" t="str">
        <f t="shared" ca="1" si="100"/>
        <v>-0.864009960999521+5.55992324237386i</v>
      </c>
      <c r="AN164" s="1" t="str">
        <f t="shared" ca="1" si="101"/>
        <v>0.00382427493406372-0.00195410362534554i</v>
      </c>
      <c r="AO164" s="1" t="str">
        <f t="shared" ca="1" si="102"/>
        <v>-8.32725171358776E-06+4.25826317273603E-06i</v>
      </c>
      <c r="AP164" s="1" t="str">
        <f t="shared" ca="1" si="103"/>
        <v>0.0142381568064387-0.00726024178098836i</v>
      </c>
      <c r="AQ164" s="1" t="str">
        <f t="shared" ca="1" si="104"/>
        <v>0.0180541044887888-0.00921008714316116i</v>
      </c>
      <c r="AR164" s="1" t="str">
        <f t="shared" ca="1" si="105"/>
        <v>-0.88206406548831+5.56913332951702i</v>
      </c>
      <c r="AS164" s="1">
        <f t="shared" si="85"/>
        <v>126</v>
      </c>
      <c r="AT164" s="1">
        <f t="shared" si="106"/>
        <v>-0.58778525229247702</v>
      </c>
      <c r="AU164" s="1">
        <f t="shared" si="107"/>
        <v>0.80901699437494501</v>
      </c>
      <c r="AV164" s="1">
        <f t="shared" ca="1" si="108"/>
        <v>5.6385532769996152</v>
      </c>
      <c r="AW164" s="1">
        <f t="array" aca="1" ref="AW164:AY164" ca="1">MMULT(AT164:AV164,$AW$7:$AY$9)</f>
        <v>0.69465837045899415</v>
      </c>
      <c r="AX164" s="1">
        <f ca="1"/>
        <v>-1.252540497732985</v>
      </c>
      <c r="AY164" s="17">
        <f ca="1"/>
        <v>5.5445356079164245</v>
      </c>
      <c r="AZ164" s="2"/>
      <c r="BA164" s="19">
        <f t="shared" ca="1" si="109"/>
        <v>0.69465837045899415</v>
      </c>
      <c r="BB164" s="1">
        <f t="shared" ca="1" si="110"/>
        <v>5.5445356079164245</v>
      </c>
      <c r="BC164" s="1"/>
      <c r="BD164" s="1"/>
      <c r="BE164" s="1"/>
      <c r="BF164" s="1"/>
      <c r="BG164" s="1"/>
      <c r="BH164" s="25"/>
    </row>
    <row r="165" spans="24:60" x14ac:dyDescent="0.15">
      <c r="X165" s="1">
        <f t="shared" si="111"/>
        <v>128</v>
      </c>
      <c r="Y165" s="1">
        <f t="shared" si="86"/>
        <v>2.2340214425527418</v>
      </c>
      <c r="Z165" s="1" t="str">
        <f t="shared" si="87"/>
        <v>-0.615661475325657+0.788010753606723i</v>
      </c>
      <c r="AA165" s="1" t="str">
        <f t="shared" ca="1" si="88"/>
        <v>-1.60995038788612+0.788010753606723i</v>
      </c>
      <c r="AB165" s="1" t="str">
        <f t="shared" ca="1" si="89"/>
        <v>0.094742649877517</v>
      </c>
      <c r="AC165" s="1" t="str">
        <f t="shared" ca="1" si="90"/>
        <v>-0.0491262521826205</v>
      </c>
      <c r="AD165" s="1" t="str">
        <f t="shared" ca="1" si="91"/>
        <v>-0.0947213571288911</v>
      </c>
      <c r="AE165" s="1" t="str">
        <f t="shared" ca="1" si="92"/>
        <v>-1.61116145555128+0.788010753606723i</v>
      </c>
      <c r="AF165" s="1" t="str">
        <f t="shared" ca="1" si="93"/>
        <v>-0.0027665636521485</v>
      </c>
      <c r="AG165" s="1" t="str">
        <f t="shared" ca="1" si="94"/>
        <v>0.0491672946478171</v>
      </c>
      <c r="AH165" s="1" t="str">
        <f t="shared" ca="1" si="95"/>
        <v>-0.00190254171216992</v>
      </c>
      <c r="AI165" s="1" t="str">
        <f t="shared" ca="1" si="96"/>
        <v>-1.61445022049255+0.788010753606723i</v>
      </c>
      <c r="AJ165" s="1" t="str">
        <f t="shared" ca="1" si="97"/>
        <v>-1.18501109671868+5.65260112359423i</v>
      </c>
      <c r="AK165" s="1" t="str">
        <f t="shared" ca="1" si="98"/>
        <v>-0.0000128873168645452</v>
      </c>
      <c r="AL165" s="1" t="str">
        <f t="shared" ca="1" si="99"/>
        <v>-8.85310738970243E-06</v>
      </c>
      <c r="AM165" s="1" t="str">
        <f t="shared" ca="1" si="100"/>
        <v>-1.18503283714293+5.65260112359423i</v>
      </c>
      <c r="AN165" s="1" t="str">
        <f t="shared" ca="1" si="101"/>
        <v>0.00389160730021773-0.00190336504812717i</v>
      </c>
      <c r="AO165" s="1" t="str">
        <f t="shared" ca="1" si="102"/>
        <v>-8.47397829011521E-06+4.14769676673604E-06i</v>
      </c>
      <c r="AP165" s="1" t="str">
        <f t="shared" ca="1" si="103"/>
        <v>0.0144883222795609-0.0070717285755213i</v>
      </c>
      <c r="AQ165" s="1" t="str">
        <f t="shared" ca="1" si="104"/>
        <v>0.0183714556014885-0.00897094592688173i</v>
      </c>
      <c r="AR165" s="1" t="str">
        <f t="shared" ca="1" si="105"/>
        <v>-1.20340429274442+5.66157206952111i</v>
      </c>
      <c r="AS165" s="1">
        <f t="shared" si="85"/>
        <v>128</v>
      </c>
      <c r="AT165" s="1">
        <f t="shared" si="106"/>
        <v>-0.61566147532565696</v>
      </c>
      <c r="AU165" s="1">
        <f t="shared" si="107"/>
        <v>0.78801075360672301</v>
      </c>
      <c r="AV165" s="1">
        <f t="shared" ca="1" si="108"/>
        <v>5.7880549574254427</v>
      </c>
      <c r="AW165" s="1">
        <f t="array" aca="1" ref="AW165:AY165" ca="1">MMULT(AT165:AV165,$AW$7:$AY$9)</f>
        <v>0.66913060635885946</v>
      </c>
      <c r="AX165" s="1">
        <f ca="1"/>
        <v>-1.2813036774391593</v>
      </c>
      <c r="AY165" s="17">
        <f ca="1"/>
        <v>5.6931630319174911</v>
      </c>
      <c r="AZ165" s="2"/>
      <c r="BA165" s="19">
        <f t="shared" ca="1" si="109"/>
        <v>0.66913060635885946</v>
      </c>
      <c r="BB165" s="1">
        <f t="shared" ca="1" si="110"/>
        <v>5.6931630319174911</v>
      </c>
      <c r="BC165" s="1"/>
      <c r="BD165" s="1"/>
      <c r="BE165" s="1"/>
      <c r="BF165" s="1"/>
      <c r="BG165" s="1"/>
      <c r="BH165" s="25"/>
    </row>
    <row r="166" spans="24:60" x14ac:dyDescent="0.15">
      <c r="X166" s="1">
        <f t="shared" si="111"/>
        <v>130</v>
      </c>
      <c r="Y166" s="1">
        <f t="shared" si="86"/>
        <v>2.2689280275926285</v>
      </c>
      <c r="Z166" s="1" t="str">
        <f t="shared" si="87"/>
        <v>-0.64278760968654+0.766044443118977i</v>
      </c>
      <c r="AA166" s="1" t="str">
        <f t="shared" ca="1" si="88"/>
        <v>-1.63707652224701+0.766044443118977i</v>
      </c>
      <c r="AB166" s="1" t="str">
        <f t="shared" ca="1" si="89"/>
        <v>0.094742649877517</v>
      </c>
      <c r="AC166" s="1" t="str">
        <f t="shared" ca="1" si="90"/>
        <v>-0.0491262521826205</v>
      </c>
      <c r="AD166" s="1" t="str">
        <f t="shared" ca="1" si="91"/>
        <v>-0.0947213571288911</v>
      </c>
      <c r="AE166" s="1" t="str">
        <f t="shared" ca="1" si="92"/>
        <v>-1.63828758991216+0.766044443118977i</v>
      </c>
      <c r="AF166" s="1" t="str">
        <f t="shared" ca="1" si="93"/>
        <v>-0.0027665636521485</v>
      </c>
      <c r="AG166" s="1" t="str">
        <f t="shared" ca="1" si="94"/>
        <v>0.0491672946478171</v>
      </c>
      <c r="AH166" s="1" t="str">
        <f t="shared" ca="1" si="95"/>
        <v>-0.00190254171216992</v>
      </c>
      <c r="AI166" s="1" t="str">
        <f t="shared" ca="1" si="96"/>
        <v>-1.64157635485343+0.766044443118977i</v>
      </c>
      <c r="AJ166" s="1" t="str">
        <f t="shared" ca="1" si="97"/>
        <v>-1.51733220392271+5.72383684572367i</v>
      </c>
      <c r="AK166" s="1" t="str">
        <f t="shared" ca="1" si="98"/>
        <v>-0.0000128873168645452</v>
      </c>
      <c r="AL166" s="1" t="str">
        <f t="shared" ca="1" si="99"/>
        <v>-8.85310738970243E-06</v>
      </c>
      <c r="AM166" s="1" t="str">
        <f t="shared" ca="1" si="100"/>
        <v>-1.51735394434696+5.72383684572367i</v>
      </c>
      <c r="AN166" s="1" t="str">
        <f t="shared" ca="1" si="101"/>
        <v>0.00395712789850524-0.00185030751378856i</v>
      </c>
      <c r="AO166" s="1" t="str">
        <f t="shared" ca="1" si="102"/>
        <v>-8.61675677285514E-06+4.03207703112947E-06i</v>
      </c>
      <c r="AP166" s="1" t="str">
        <f t="shared" ca="1" si="103"/>
        <v>0.0147317563426435-0.0068745995581012i</v>
      </c>
      <c r="AQ166" s="1" t="str">
        <f t="shared" ca="1" si="104"/>
        <v>0.0186802674843759-0.00872087499485863i</v>
      </c>
      <c r="AR166" s="1" t="str">
        <f t="shared" ca="1" si="105"/>
        <v>-1.53603421183134+5.73255772071853i</v>
      </c>
      <c r="AS166" s="1">
        <f t="shared" si="85"/>
        <v>130</v>
      </c>
      <c r="AT166" s="1">
        <f t="shared" si="106"/>
        <v>-0.64278760968654003</v>
      </c>
      <c r="AU166" s="1">
        <f t="shared" si="107"/>
        <v>0.76604444311897701</v>
      </c>
      <c r="AV166" s="1">
        <f t="shared" ca="1" si="108"/>
        <v>5.9347804610858148</v>
      </c>
      <c r="AW166" s="1">
        <f t="array" aca="1" ref="AW166:AY166" ca="1">MMULT(AT166:AV166,$AW$7:$AY$9)</f>
        <v>0.64278760968653814</v>
      </c>
      <c r="AX166" s="1">
        <f ca="1"/>
        <v>-1.3099681535139935</v>
      </c>
      <c r="AY166" s="17">
        <f ca="1"/>
        <v>5.8388720354961166</v>
      </c>
      <c r="AZ166" s="2"/>
      <c r="BA166" s="19">
        <f t="shared" ca="1" si="109"/>
        <v>0.64278760968653814</v>
      </c>
      <c r="BB166" s="1">
        <f t="shared" ca="1" si="110"/>
        <v>5.8388720354961166</v>
      </c>
      <c r="BC166" s="1"/>
      <c r="BD166" s="1"/>
      <c r="BE166" s="1"/>
      <c r="BF166" s="1"/>
      <c r="BG166" s="1"/>
      <c r="BH166" s="25"/>
    </row>
    <row r="167" spans="24:60" x14ac:dyDescent="0.15">
      <c r="X167" s="1">
        <f t="shared" si="111"/>
        <v>132</v>
      </c>
      <c r="Y167" s="1">
        <f t="shared" si="86"/>
        <v>2.3038346126325151</v>
      </c>
      <c r="Z167" s="1" t="str">
        <f t="shared" si="87"/>
        <v>-0.669130606358862+0.743144825477391i</v>
      </c>
      <c r="AA167" s="1" t="str">
        <f t="shared" ca="1" si="88"/>
        <v>-1.66341951891933+0.743144825477391i</v>
      </c>
      <c r="AB167" s="1" t="str">
        <f t="shared" ca="1" si="89"/>
        <v>0.094742649877517</v>
      </c>
      <c r="AC167" s="1" t="str">
        <f t="shared" ca="1" si="90"/>
        <v>-0.0491262521826205</v>
      </c>
      <c r="AD167" s="1" t="str">
        <f t="shared" ca="1" si="91"/>
        <v>-0.0947213571288911</v>
      </c>
      <c r="AE167" s="1" t="str">
        <f t="shared" ca="1" si="92"/>
        <v>-1.66463058658449+0.743144825477391i</v>
      </c>
      <c r="AF167" s="1" t="str">
        <f t="shared" ca="1" si="93"/>
        <v>-0.0027665636521485</v>
      </c>
      <c r="AG167" s="1" t="str">
        <f t="shared" ca="1" si="94"/>
        <v>0.0491672946478171</v>
      </c>
      <c r="AH167" s="1" t="str">
        <f t="shared" ca="1" si="95"/>
        <v>-0.00190254171216992</v>
      </c>
      <c r="AI167" s="1" t="str">
        <f t="shared" ca="1" si="96"/>
        <v>-1.66791935152575+0.743144825477391i</v>
      </c>
      <c r="AJ167" s="1" t="str">
        <f t="shared" ca="1" si="97"/>
        <v>-1.85933844048582+5.77247697740693i</v>
      </c>
      <c r="AK167" s="1" t="str">
        <f t="shared" ca="1" si="98"/>
        <v>-0.0000128873168645452</v>
      </c>
      <c r="AL167" s="1" t="str">
        <f t="shared" ca="1" si="99"/>
        <v>-8.85310738970243E-06</v>
      </c>
      <c r="AM167" s="1" t="str">
        <f t="shared" ca="1" si="100"/>
        <v>-1.85936018091007+5.77247697740693i</v>
      </c>
      <c r="AN167" s="1" t="str">
        <f t="shared" ca="1" si="101"/>
        <v>0.00402075690216991-0.00179499566476241i</v>
      </c>
      <c r="AO167" s="1" t="str">
        <f t="shared" ca="1" si="102"/>
        <v>-8.75541320821953E-06+3.91154483075432E-06i</v>
      </c>
      <c r="AP167" s="1" t="str">
        <f t="shared" ca="1" si="103"/>
        <v>0.0149681624087788-0.00666909490007043i</v>
      </c>
      <c r="AQ167" s="1" t="str">
        <f t="shared" ca="1" si="104"/>
        <v>0.0189801638977405-0.00846017902000209i</v>
      </c>
      <c r="AR167" s="1" t="str">
        <f t="shared" ca="1" si="105"/>
        <v>-1.87834034480781+5.78093715642693i</v>
      </c>
      <c r="AS167" s="1">
        <f t="shared" si="85"/>
        <v>132</v>
      </c>
      <c r="AT167" s="1">
        <f t="shared" si="106"/>
        <v>-0.66913060635886201</v>
      </c>
      <c r="AU167" s="1">
        <f t="shared" si="107"/>
        <v>0.74314482547739102</v>
      </c>
      <c r="AV167" s="1">
        <f t="shared" ca="1" si="108"/>
        <v>6.0784370406783186</v>
      </c>
      <c r="AW167" s="1">
        <f t="array" aca="1" ref="AW167:AY167" ca="1">MMULT(AT167:AV167,$AW$7:$AY$9)</f>
        <v>0.61566147532565441</v>
      </c>
      <c r="AX167" s="1">
        <f ca="1"/>
        <v>-1.3384600175846697</v>
      </c>
      <c r="AY167" s="17">
        <f ca="1"/>
        <v>5.9813779839278913</v>
      </c>
      <c r="AZ167" s="2"/>
      <c r="BA167" s="19">
        <f t="shared" ca="1" si="109"/>
        <v>0.61566147532565441</v>
      </c>
      <c r="BB167" s="1">
        <f t="shared" ca="1" si="110"/>
        <v>5.9813779839278913</v>
      </c>
      <c r="BC167" s="1"/>
      <c r="BD167" s="1"/>
      <c r="BE167" s="1"/>
      <c r="BF167" s="1"/>
      <c r="BG167" s="1"/>
      <c r="BH167" s="25"/>
    </row>
    <row r="168" spans="24:60" x14ac:dyDescent="0.15">
      <c r="X168" s="1">
        <f t="shared" si="111"/>
        <v>134</v>
      </c>
      <c r="Y168" s="1">
        <f t="shared" si="86"/>
        <v>2.3387411976724017</v>
      </c>
      <c r="Z168" s="1" t="str">
        <f t="shared" si="87"/>
        <v>-0.694658370458996+0.719339800338652i</v>
      </c>
      <c r="AA168" s="1" t="str">
        <f t="shared" ca="1" si="88"/>
        <v>-1.68894728301946+0.719339800338652i</v>
      </c>
      <c r="AB168" s="1" t="str">
        <f t="shared" ca="1" si="89"/>
        <v>0.094742649877517</v>
      </c>
      <c r="AC168" s="1" t="str">
        <f t="shared" ca="1" si="90"/>
        <v>-0.0491262521826205</v>
      </c>
      <c r="AD168" s="1" t="str">
        <f t="shared" ca="1" si="91"/>
        <v>-0.0947213571288911</v>
      </c>
      <c r="AE168" s="1" t="str">
        <f t="shared" ca="1" si="92"/>
        <v>-1.69015835068462+0.719339800338652i</v>
      </c>
      <c r="AF168" s="1" t="str">
        <f t="shared" ca="1" si="93"/>
        <v>-0.0027665636521485</v>
      </c>
      <c r="AG168" s="1" t="str">
        <f t="shared" ca="1" si="94"/>
        <v>0.0491672946478171</v>
      </c>
      <c r="AH168" s="1" t="str">
        <f t="shared" ca="1" si="95"/>
        <v>-0.00190254171216992</v>
      </c>
      <c r="AI168" s="1" t="str">
        <f t="shared" ca="1" si="96"/>
        <v>-1.69344711562588+0.719339800338652i</v>
      </c>
      <c r="AJ168" s="1" t="str">
        <f t="shared" ca="1" si="97"/>
        <v>-2.20930327118403+5.79750134932489i</v>
      </c>
      <c r="AK168" s="1" t="str">
        <f t="shared" ca="1" si="98"/>
        <v>-0.0000128873168645452</v>
      </c>
      <c r="AL168" s="1" t="str">
        <f t="shared" ca="1" si="99"/>
        <v>-8.85310738970243E-06</v>
      </c>
      <c r="AM168" s="1" t="str">
        <f t="shared" ca="1" si="100"/>
        <v>-2.20932501160828+5.79750134932489i</v>
      </c>
      <c r="AN168" s="1" t="str">
        <f t="shared" ca="1" si="101"/>
        <v>0.004082416789072-0.00173749689001666i</v>
      </c>
      <c r="AO168" s="1" t="str">
        <f t="shared" ca="1" si="102"/>
        <v>-8.88977866470029E-06+3.78624701553022E-06i</v>
      </c>
      <c r="AP168" s="1" t="str">
        <f t="shared" ca="1" si="103"/>
        <v>0.0151972524535907-0.00645546497719931i</v>
      </c>
      <c r="AQ168" s="1" t="str">
        <f t="shared" ca="1" si="104"/>
        <v>0.019270779463998-0.00818917562020044i</v>
      </c>
      <c r="AR168" s="1" t="str">
        <f t="shared" ca="1" si="105"/>
        <v>-2.22859579107228+5.80569052494509i</v>
      </c>
      <c r="AS168" s="1">
        <f t="shared" si="85"/>
        <v>134</v>
      </c>
      <c r="AT168" s="1">
        <f t="shared" si="106"/>
        <v>-0.69465837045899603</v>
      </c>
      <c r="AU168" s="1">
        <f t="shared" si="107"/>
        <v>0.71933980033865197</v>
      </c>
      <c r="AV168" s="1">
        <f t="shared" ca="1" si="108"/>
        <v>6.2187363404008602</v>
      </c>
      <c r="AW168" s="1">
        <f t="array" aca="1" ref="AW168:AY168" ca="1">MMULT(AT168:AV168,$AW$7:$AY$9)</f>
        <v>0.58778525229247403</v>
      </c>
      <c r="AX168" s="1">
        <f ca="1"/>
        <v>-1.3667057947439147</v>
      </c>
      <c r="AY168" s="17">
        <f ca="1"/>
        <v>6.1204007580568751</v>
      </c>
      <c r="AZ168" s="2"/>
      <c r="BA168" s="19">
        <f t="shared" ca="1" si="109"/>
        <v>0.58778525229247403</v>
      </c>
      <c r="BB168" s="1">
        <f t="shared" ca="1" si="110"/>
        <v>6.1204007580568751</v>
      </c>
      <c r="BC168" s="1"/>
      <c r="BD168" s="1"/>
      <c r="BE168" s="1"/>
      <c r="BF168" s="1"/>
      <c r="BG168" s="1"/>
      <c r="BH168" s="25"/>
    </row>
    <row r="169" spans="24:60" x14ac:dyDescent="0.15">
      <c r="X169" s="1">
        <f t="shared" si="111"/>
        <v>136</v>
      </c>
      <c r="Y169" s="1">
        <f t="shared" si="86"/>
        <v>2.3736477827122884</v>
      </c>
      <c r="Z169" s="1" t="str">
        <f t="shared" si="87"/>
        <v>-0.719339800338653+0.694658370458996i</v>
      </c>
      <c r="AA169" s="1" t="str">
        <f t="shared" ca="1" si="88"/>
        <v>-1.71362871289912+0.694658370458996i</v>
      </c>
      <c r="AB169" s="1" t="str">
        <f t="shared" ca="1" si="89"/>
        <v>0.094742649877517</v>
      </c>
      <c r="AC169" s="1" t="str">
        <f t="shared" ca="1" si="90"/>
        <v>-0.0491262521826205</v>
      </c>
      <c r="AD169" s="1" t="str">
        <f t="shared" ca="1" si="91"/>
        <v>-0.0947213571288911</v>
      </c>
      <c r="AE169" s="1" t="str">
        <f t="shared" ca="1" si="92"/>
        <v>-1.71483978056428+0.694658370458996i</v>
      </c>
      <c r="AF169" s="1" t="str">
        <f t="shared" ca="1" si="93"/>
        <v>-0.0027665636521485</v>
      </c>
      <c r="AG169" s="1" t="str">
        <f t="shared" ca="1" si="94"/>
        <v>0.0491672946478171</v>
      </c>
      <c r="AH169" s="1" t="str">
        <f t="shared" ca="1" si="95"/>
        <v>-0.00190254171216992</v>
      </c>
      <c r="AI169" s="1" t="str">
        <f t="shared" ca="1" si="96"/>
        <v>-1.71812854550554+0.694658370458996i</v>
      </c>
      <c r="AJ169" s="1" t="str">
        <f t="shared" ca="1" si="97"/>
        <v>-2.56539858990663+5.79803417968127i</v>
      </c>
      <c r="AK169" s="1" t="str">
        <f t="shared" ca="1" si="98"/>
        <v>-0.0000128873168645452</v>
      </c>
      <c r="AL169" s="1" t="str">
        <f t="shared" ca="1" si="99"/>
        <v>-8.85310738970243E-06</v>
      </c>
      <c r="AM169" s="1" t="str">
        <f t="shared" ca="1" si="100"/>
        <v>-2.56542033033088+5.79803417968127i</v>
      </c>
      <c r="AN169" s="1" t="str">
        <f t="shared" ca="1" si="101"/>
        <v>0.00414203243613739-0.00167788124295129i</v>
      </c>
      <c r="AO169" s="1" t="str">
        <f t="shared" ca="1" si="102"/>
        <v>-9.01968943868622E-06+3.65633624154431E-06i</v>
      </c>
      <c r="AP169" s="1" t="str">
        <f t="shared" ca="1" si="103"/>
        <v>0.0154187473661485-0.00623397006464156i</v>
      </c>
      <c r="AQ169" s="1" t="str">
        <f t="shared" ca="1" si="104"/>
        <v>0.0195517601128472-0.00790819497135131i</v>
      </c>
      <c r="AR169" s="1" t="str">
        <f t="shared" ca="1" si="105"/>
        <v>-2.58497209044373+5.80594237465262i</v>
      </c>
      <c r="AS169" s="1">
        <f t="shared" si="85"/>
        <v>136</v>
      </c>
      <c r="AT169" s="1">
        <f t="shared" si="106"/>
        <v>-0.71933980033865297</v>
      </c>
      <c r="AU169" s="1">
        <f t="shared" si="107"/>
        <v>0.69465837045899603</v>
      </c>
      <c r="AV169" s="1">
        <f t="shared" ca="1" si="108"/>
        <v>6.3553951542103135</v>
      </c>
      <c r="AW169" s="1">
        <f t="array" aca="1" ref="AW169:AY169" ca="1">MMULT(AT169:AV169,$AW$7:$AY$9)</f>
        <v>0.55919290347074524</v>
      </c>
      <c r="AX169" s="1">
        <f ca="1"/>
        <v>-1.3946326722500353</v>
      </c>
      <c r="AY169" s="17">
        <f ca="1"/>
        <v>6.2556654779775931</v>
      </c>
      <c r="AZ169" s="2"/>
      <c r="BA169" s="19">
        <f t="shared" ca="1" si="109"/>
        <v>0.55919290347074524</v>
      </c>
      <c r="BB169" s="1">
        <f t="shared" ca="1" si="110"/>
        <v>6.2556654779775931</v>
      </c>
      <c r="BC169" s="1"/>
      <c r="BD169" s="1"/>
      <c r="BE169" s="1"/>
      <c r="BF169" s="1"/>
      <c r="BG169" s="1"/>
      <c r="BH169" s="25"/>
    </row>
    <row r="170" spans="24:60" x14ac:dyDescent="0.15">
      <c r="X170" s="1">
        <f t="shared" si="111"/>
        <v>138</v>
      </c>
      <c r="Y170" s="1">
        <f t="shared" si="86"/>
        <v>2.4085543677521746</v>
      </c>
      <c r="Z170" s="1" t="str">
        <f t="shared" si="87"/>
        <v>-0.743144825477391+0.669130606358862i</v>
      </c>
      <c r="AA170" s="1" t="str">
        <f t="shared" ca="1" si="88"/>
        <v>-1.73743373803786+0.669130606358862i</v>
      </c>
      <c r="AB170" s="1" t="str">
        <f t="shared" ca="1" si="89"/>
        <v>0.094742649877517</v>
      </c>
      <c r="AC170" s="1" t="str">
        <f t="shared" ca="1" si="90"/>
        <v>-0.0491262521826205</v>
      </c>
      <c r="AD170" s="1" t="str">
        <f t="shared" ca="1" si="91"/>
        <v>-0.0947213571288911</v>
      </c>
      <c r="AE170" s="1" t="str">
        <f t="shared" ca="1" si="92"/>
        <v>-1.73864480570302+0.669130606358862i</v>
      </c>
      <c r="AF170" s="1" t="str">
        <f t="shared" ca="1" si="93"/>
        <v>-0.0027665636521485</v>
      </c>
      <c r="AG170" s="1" t="str">
        <f t="shared" ca="1" si="94"/>
        <v>0.0491672946478171</v>
      </c>
      <c r="AH170" s="1" t="str">
        <f t="shared" ca="1" si="95"/>
        <v>-0.00190254171216992</v>
      </c>
      <c r="AI170" s="1" t="str">
        <f t="shared" ca="1" si="96"/>
        <v>-1.74193357064428+0.669130606358862i</v>
      </c>
      <c r="AJ170" s="1" t="str">
        <f t="shared" ca="1" si="97"/>
        <v>-2.9257076788041+5.77335407895611i</v>
      </c>
      <c r="AK170" s="1" t="str">
        <f t="shared" ca="1" si="98"/>
        <v>-0.0000128873168645452</v>
      </c>
      <c r="AL170" s="1" t="str">
        <f t="shared" ca="1" si="99"/>
        <v>-8.85310738970243E-06</v>
      </c>
      <c r="AM170" s="1" t="str">
        <f t="shared" ca="1" si="100"/>
        <v>-2.92572941922835+5.77335407895611i</v>
      </c>
      <c r="AN170" s="1" t="str">
        <f t="shared" ca="1" si="101"/>
        <v>0.00419953121088314-0.00161622135604918i</v>
      </c>
      <c r="AO170" s="1" t="str">
        <f t="shared" ca="1" si="102"/>
        <v>-9.14498725391032E-06+3.52197078506354E-06i</v>
      </c>
      <c r="AP170" s="1" t="str">
        <f t="shared" ca="1" si="103"/>
        <v>0.0156323772890197-0.00600488001982958i</v>
      </c>
      <c r="AQ170" s="1" t="str">
        <f t="shared" ca="1" si="104"/>
        <v>0.0198227635126489-0.0076175794050937i</v>
      </c>
      <c r="AR170" s="1" t="str">
        <f t="shared" ca="1" si="105"/>
        <v>-2.945552182741+5.7809716583612i</v>
      </c>
      <c r="AS170" s="1">
        <f t="shared" si="85"/>
        <v>138</v>
      </c>
      <c r="AT170" s="1">
        <f t="shared" si="106"/>
        <v>-0.74314482547739102</v>
      </c>
      <c r="AU170" s="1">
        <f t="shared" si="107"/>
        <v>0.66913060635886201</v>
      </c>
      <c r="AV170" s="1">
        <f t="shared" ca="1" si="108"/>
        <v>6.4881361711993764</v>
      </c>
      <c r="AW170" s="1">
        <f t="array" aca="1" ref="AW170:AY170" ca="1">MMULT(AT170:AV170,$AW$7:$AY$9)</f>
        <v>0.52991926423320912</v>
      </c>
      <c r="AX170" s="1">
        <f ca="1"/>
        <v>-1.4221687251603363</v>
      </c>
      <c r="AY170" s="17">
        <f ca="1"/>
        <v>6.386903214124672</v>
      </c>
      <c r="AZ170" s="2"/>
      <c r="BA170" s="19">
        <f t="shared" ca="1" si="109"/>
        <v>0.52991926423320912</v>
      </c>
      <c r="BB170" s="1">
        <f t="shared" ca="1" si="110"/>
        <v>6.386903214124672</v>
      </c>
      <c r="BC170" s="1"/>
      <c r="BD170" s="1"/>
      <c r="BE170" s="1"/>
      <c r="BF170" s="1"/>
      <c r="BG170" s="1"/>
      <c r="BH170" s="25"/>
    </row>
    <row r="171" spans="24:60" x14ac:dyDescent="0.15">
      <c r="X171" s="1">
        <f t="shared" si="111"/>
        <v>140</v>
      </c>
      <c r="Y171" s="1">
        <f t="shared" si="86"/>
        <v>2.4434609527920612</v>
      </c>
      <c r="Z171" s="1" t="str">
        <f t="shared" si="87"/>
        <v>-0.766044443118977+0.64278760968654i</v>
      </c>
      <c r="AA171" s="1" t="str">
        <f t="shared" ca="1" si="88"/>
        <v>-1.76033335567944+0.64278760968654i</v>
      </c>
      <c r="AB171" s="1" t="str">
        <f t="shared" ca="1" si="89"/>
        <v>0.094742649877517</v>
      </c>
      <c r="AC171" s="1" t="str">
        <f t="shared" ca="1" si="90"/>
        <v>-0.0491262521826205</v>
      </c>
      <c r="AD171" s="1" t="str">
        <f t="shared" ca="1" si="91"/>
        <v>-0.0947213571288911</v>
      </c>
      <c r="AE171" s="1" t="str">
        <f t="shared" ca="1" si="92"/>
        <v>-1.7615444233446+0.64278760968654i</v>
      </c>
      <c r="AF171" s="1" t="str">
        <f t="shared" ca="1" si="93"/>
        <v>-0.0027665636521485</v>
      </c>
      <c r="AG171" s="1" t="str">
        <f t="shared" ca="1" si="94"/>
        <v>0.0491672946478171</v>
      </c>
      <c r="AH171" s="1" t="str">
        <f t="shared" ca="1" si="95"/>
        <v>-0.00190254171216992</v>
      </c>
      <c r="AI171" s="1" t="str">
        <f t="shared" ca="1" si="96"/>
        <v>-1.76483318828587+0.64278760968654i</v>
      </c>
      <c r="AJ171" s="1" t="str">
        <f t="shared" ca="1" si="97"/>
        <v>-3.28823915311842+5.72290282539015i</v>
      </c>
      <c r="AK171" s="1" t="str">
        <f t="shared" ca="1" si="98"/>
        <v>-0.0000128873168645452</v>
      </c>
      <c r="AL171" s="1" t="str">
        <f t="shared" ca="1" si="99"/>
        <v>-8.85310738970243E-06</v>
      </c>
      <c r="AM171" s="1" t="str">
        <f t="shared" ca="1" si="100"/>
        <v>-3.28826089354267+5.72290282539015i</v>
      </c>
      <c r="AN171" s="1" t="str">
        <f t="shared" ca="1" si="101"/>
        <v>0.00425484305990927-0.00155259235238453i</v>
      </c>
      <c r="AO171" s="1" t="str">
        <f t="shared" ca="1" si="102"/>
        <v>-9.26551945428544E-06+3.38331434969913E-06i</v>
      </c>
      <c r="AP171" s="1" t="str">
        <f t="shared" ca="1" si="103"/>
        <v>0.0158378819470505-0.00576847395369422i</v>
      </c>
      <c r="AQ171" s="1" t="str">
        <f t="shared" ca="1" si="104"/>
        <v>0.0200834594875055-0.00731768299172905i</v>
      </c>
      <c r="AR171" s="1" t="str">
        <f t="shared" ca="1" si="105"/>
        <v>-3.30834435303018+5.73022050838188i</v>
      </c>
      <c r="AS171" s="1">
        <f t="shared" si="85"/>
        <v>140</v>
      </c>
      <c r="AT171" s="1">
        <f t="shared" si="106"/>
        <v>-0.76604444311897701</v>
      </c>
      <c r="AU171" s="1">
        <f t="shared" si="107"/>
        <v>0.64278760968654003</v>
      </c>
      <c r="AV171" s="1">
        <f t="shared" ca="1" si="108"/>
        <v>6.6166887060603781</v>
      </c>
      <c r="AW171" s="1">
        <f t="array" aca="1" ref="AW171:AY171" ca="1">MMULT(AT171:AV171,$AW$7:$AY$9)</f>
        <v>0.50000000000000089</v>
      </c>
      <c r="AX171" s="1">
        <f ca="1"/>
        <v>-1.4492431382387307</v>
      </c>
      <c r="AY171" s="17">
        <f ca="1"/>
        <v>6.5138516838484213</v>
      </c>
      <c r="AZ171" s="2"/>
      <c r="BA171" s="19">
        <f t="shared" ca="1" si="109"/>
        <v>0.50000000000000089</v>
      </c>
      <c r="BB171" s="1">
        <f t="shared" ca="1" si="110"/>
        <v>6.5138516838484213</v>
      </c>
      <c r="BC171" s="1"/>
      <c r="BD171" s="1"/>
      <c r="BE171" s="1"/>
      <c r="BF171" s="1"/>
      <c r="BG171" s="1"/>
      <c r="BH171" s="25"/>
    </row>
    <row r="172" spans="24:60" x14ac:dyDescent="0.15">
      <c r="X172" s="1">
        <f t="shared" si="111"/>
        <v>142</v>
      </c>
      <c r="Y172" s="1">
        <f t="shared" si="86"/>
        <v>2.4783675378319479</v>
      </c>
      <c r="Z172" s="1" t="str">
        <f t="shared" si="87"/>
        <v>-0.788010753606723+0.615661475325657i</v>
      </c>
      <c r="AA172" s="1" t="str">
        <f t="shared" ca="1" si="88"/>
        <v>-1.78229966616719+0.615661475325657i</v>
      </c>
      <c r="AB172" s="1" t="str">
        <f t="shared" ca="1" si="89"/>
        <v>0.094742649877517</v>
      </c>
      <c r="AC172" s="1" t="str">
        <f t="shared" ca="1" si="90"/>
        <v>-0.0491262521826205</v>
      </c>
      <c r="AD172" s="1" t="str">
        <f t="shared" ca="1" si="91"/>
        <v>-0.0947213571288911</v>
      </c>
      <c r="AE172" s="1" t="str">
        <f t="shared" ca="1" si="92"/>
        <v>-1.78351073383235+0.615661475325657i</v>
      </c>
      <c r="AF172" s="1" t="str">
        <f t="shared" ca="1" si="93"/>
        <v>-0.0027665636521485</v>
      </c>
      <c r="AG172" s="1" t="str">
        <f t="shared" ca="1" si="94"/>
        <v>0.0491672946478171</v>
      </c>
      <c r="AH172" s="1" t="str">
        <f t="shared" ca="1" si="95"/>
        <v>-0.00190254171216992</v>
      </c>
      <c r="AI172" s="1" t="str">
        <f t="shared" ca="1" si="96"/>
        <v>-1.78679949877361+0.615661475325657i</v>
      </c>
      <c r="AJ172" s="1" t="str">
        <f t="shared" ca="1" si="97"/>
        <v>-3.65094177009632+5.64629281399095i</v>
      </c>
      <c r="AK172" s="1" t="str">
        <f t="shared" ca="1" si="98"/>
        <v>-0.0000128873168645452</v>
      </c>
      <c r="AL172" s="1" t="str">
        <f t="shared" ca="1" si="99"/>
        <v>-8.85310738970243E-06</v>
      </c>
      <c r="AM172" s="1" t="str">
        <f t="shared" ca="1" si="100"/>
        <v>-3.65096351052057+5.64629281399095i</v>
      </c>
      <c r="AN172" s="1" t="str">
        <f t="shared" ca="1" si="101"/>
        <v>0.00430790059424789-0.00148707175409702i</v>
      </c>
      <c r="AO172" s="1" t="str">
        <f t="shared" ca="1" si="102"/>
        <v>-9.38113918989203E-06+3.24053586695924E-06i</v>
      </c>
      <c r="AP172" s="1" t="str">
        <f t="shared" ca="1" si="103"/>
        <v>0.0160350109644705-0.0055250398906116i</v>
      </c>
      <c r="AQ172" s="1" t="str">
        <f t="shared" ca="1" si="104"/>
        <v>0.0203335304195285-0.00700887110884166i</v>
      </c>
      <c r="AR172" s="1" t="str">
        <f t="shared" ca="1" si="105"/>
        <v>-3.6712970409401+5.65330168509979i</v>
      </c>
      <c r="AS172" s="1">
        <f t="shared" si="85"/>
        <v>142</v>
      </c>
      <c r="AT172" s="1">
        <f t="shared" si="106"/>
        <v>-0.78801075360672301</v>
      </c>
      <c r="AU172" s="1">
        <f t="shared" si="107"/>
        <v>0.61566147532565696</v>
      </c>
      <c r="AV172" s="1">
        <f t="shared" ca="1" si="108"/>
        <v>6.7407894126406047</v>
      </c>
      <c r="AW172" s="1">
        <f t="array" aca="1" ref="AW172:AY172" ca="1">MMULT(AT172:AV172,$AW$7:$AY$9)</f>
        <v>0.4694715627858892</v>
      </c>
      <c r="AX172" s="1">
        <f ca="1"/>
        <v>-1.4757864234892746</v>
      </c>
      <c r="AY172" s="17">
        <f ca="1"/>
        <v>6.6362559315888188</v>
      </c>
      <c r="AZ172" s="2"/>
      <c r="BA172" s="19">
        <f t="shared" ca="1" si="109"/>
        <v>0.4694715627858892</v>
      </c>
      <c r="BB172" s="1">
        <f t="shared" ca="1" si="110"/>
        <v>6.6362559315888188</v>
      </c>
      <c r="BC172" s="1"/>
      <c r="BD172" s="1"/>
      <c r="BE172" s="1"/>
      <c r="BF172" s="1"/>
      <c r="BG172" s="1"/>
      <c r="BH172" s="25"/>
    </row>
    <row r="173" spans="24:60" x14ac:dyDescent="0.15">
      <c r="X173" s="1">
        <f t="shared" si="111"/>
        <v>144</v>
      </c>
      <c r="Y173" s="1">
        <f t="shared" si="86"/>
        <v>2.5132741228718345</v>
      </c>
      <c r="Z173" s="1" t="str">
        <f t="shared" si="87"/>
        <v>-0.809016994374945+0.587785252292477i</v>
      </c>
      <c r="AA173" s="1" t="str">
        <f t="shared" ca="1" si="88"/>
        <v>-1.80330590693541+0.587785252292477i</v>
      </c>
      <c r="AB173" s="1" t="str">
        <f t="shared" ca="1" si="89"/>
        <v>0.094742649877517</v>
      </c>
      <c r="AC173" s="1" t="str">
        <f t="shared" ca="1" si="90"/>
        <v>-0.0491262521826205</v>
      </c>
      <c r="AD173" s="1" t="str">
        <f t="shared" ca="1" si="91"/>
        <v>-0.0947213571288911</v>
      </c>
      <c r="AE173" s="1" t="str">
        <f t="shared" ca="1" si="92"/>
        <v>-1.80451697460057+0.587785252292477i</v>
      </c>
      <c r="AF173" s="1" t="str">
        <f t="shared" ca="1" si="93"/>
        <v>-0.0027665636521485</v>
      </c>
      <c r="AG173" s="1" t="str">
        <f t="shared" ca="1" si="94"/>
        <v>0.0491672946478171</v>
      </c>
      <c r="AH173" s="1" t="str">
        <f t="shared" ca="1" si="95"/>
        <v>-0.00190254171216992</v>
      </c>
      <c r="AI173" s="1" t="str">
        <f t="shared" ca="1" si="96"/>
        <v>-1.80780573954183+0.587785252292477i</v>
      </c>
      <c r="AJ173" s="1" t="str">
        <f t="shared" ca="1" si="97"/>
        <v>-4.01171997081424+5.54331309424802i</v>
      </c>
      <c r="AK173" s="1" t="str">
        <f t="shared" ca="1" si="98"/>
        <v>-0.0000128873168645452</v>
      </c>
      <c r="AL173" s="1" t="str">
        <f t="shared" ca="1" si="99"/>
        <v>-8.85310738970243E-06</v>
      </c>
      <c r="AM173" s="1" t="str">
        <f t="shared" ca="1" si="100"/>
        <v>-4.01174171123849+5.54331309424802i</v>
      </c>
      <c r="AN173" s="1" t="str">
        <f t="shared" ca="1" si="101"/>
        <v>0.00435863917146626-0.001419739387943i</v>
      </c>
      <c r="AO173" s="1" t="str">
        <f t="shared" ca="1" si="102"/>
        <v>-9.49170559589201E-06+3.09380929043179E-06i</v>
      </c>
      <c r="AP173" s="1" t="str">
        <f t="shared" ca="1" si="103"/>
        <v>0.0162235241699376-0.00527487441748948i</v>
      </c>
      <c r="AQ173" s="1" t="str">
        <f t="shared" ca="1" si="104"/>
        <v>0.020572671635808-0.00669151999614205i</v>
      </c>
      <c r="AR173" s="1" t="str">
        <f t="shared" ca="1" si="105"/>
        <v>-4.0323143828743+5.55000461424416i</v>
      </c>
      <c r="AS173" s="1">
        <f t="shared" si="85"/>
        <v>144</v>
      </c>
      <c r="AT173" s="1">
        <f t="shared" si="106"/>
        <v>-0.80901699437494501</v>
      </c>
      <c r="AU173" s="1">
        <f t="shared" si="107"/>
        <v>0.58778525229247702</v>
      </c>
      <c r="AV173" s="1">
        <f t="shared" ca="1" si="108"/>
        <v>6.8601829786432376</v>
      </c>
      <c r="AW173" s="1">
        <f t="array" aca="1" ref="AW173:AY173" ca="1">MMULT(AT173:AV173,$AW$7:$AY$9)</f>
        <v>0.43837114678908162</v>
      </c>
      <c r="AX173" s="1">
        <f ca="1"/>
        <v>-1.5017306326822393</v>
      </c>
      <c r="AY173" s="17">
        <f ca="1"/>
        <v>6.7538689908076419</v>
      </c>
      <c r="AZ173" s="2"/>
      <c r="BA173" s="19">
        <f t="shared" ca="1" si="109"/>
        <v>0.43837114678908162</v>
      </c>
      <c r="BB173" s="1">
        <f t="shared" ca="1" si="110"/>
        <v>6.7538689908076419</v>
      </c>
      <c r="BC173" s="1"/>
      <c r="BD173" s="1"/>
      <c r="BE173" s="1"/>
      <c r="BF173" s="1"/>
      <c r="BG173" s="1"/>
      <c r="BH173" s="25"/>
    </row>
    <row r="174" spans="24:60" x14ac:dyDescent="0.15">
      <c r="X174" s="1">
        <f t="shared" si="111"/>
        <v>146</v>
      </c>
      <c r="Y174" s="1">
        <f t="shared" si="86"/>
        <v>2.5481807079117211</v>
      </c>
      <c r="Z174" s="1" t="str">
        <f t="shared" si="87"/>
        <v>-0.829037572555041+0.559192903470748i</v>
      </c>
      <c r="AA174" s="1" t="str">
        <f t="shared" ca="1" si="88"/>
        <v>-1.82332648511551+0.559192903470748i</v>
      </c>
      <c r="AB174" s="1" t="str">
        <f t="shared" ca="1" si="89"/>
        <v>0.094742649877517</v>
      </c>
      <c r="AC174" s="1" t="str">
        <f t="shared" ca="1" si="90"/>
        <v>-0.0491262521826205</v>
      </c>
      <c r="AD174" s="1" t="str">
        <f t="shared" ca="1" si="91"/>
        <v>-0.0947213571288911</v>
      </c>
      <c r="AE174" s="1" t="str">
        <f t="shared" ca="1" si="92"/>
        <v>-1.82453755278067+0.559192903470748i</v>
      </c>
      <c r="AF174" s="1" t="str">
        <f t="shared" ca="1" si="93"/>
        <v>-0.0027665636521485</v>
      </c>
      <c r="AG174" s="1" t="str">
        <f t="shared" ca="1" si="94"/>
        <v>0.0491672946478171</v>
      </c>
      <c r="AH174" s="1" t="str">
        <f t="shared" ca="1" si="95"/>
        <v>-0.00190254171216992</v>
      </c>
      <c r="AI174" s="1" t="str">
        <f t="shared" ca="1" si="96"/>
        <v>-1.82782631772193+0.559192903470748i</v>
      </c>
      <c r="AJ174" s="1" t="str">
        <f t="shared" ca="1" si="97"/>
        <v>-4.36845001545174+5.41393392508077i</v>
      </c>
      <c r="AK174" s="1" t="str">
        <f t="shared" ca="1" si="98"/>
        <v>-0.0000128873168645452</v>
      </c>
      <c r="AL174" s="1" t="str">
        <f t="shared" ca="1" si="99"/>
        <v>-8.85310738970243E-06</v>
      </c>
      <c r="AM174" s="1" t="str">
        <f t="shared" ca="1" si="100"/>
        <v>-4.36847175587599+5.41393392508077i</v>
      </c>
      <c r="AN174" s="1" t="str">
        <f t="shared" ca="1" si="101"/>
        <v>0.00440699697442375-0.00135067728803884i</v>
      </c>
      <c r="AO174" s="1" t="str">
        <f t="shared" ca="1" si="102"/>
        <v>-9.59708396415122E-06+2.94331338384869E-06i</v>
      </c>
      <c r="AP174" s="1" t="str">
        <f t="shared" ca="1" si="103"/>
        <v>0.0164031918891491-0.00501828232242169i</v>
      </c>
      <c r="AQ174" s="1" t="str">
        <f t="shared" ca="1" si="104"/>
        <v>0.0208005917796087-0.00636601629707668i</v>
      </c>
      <c r="AR174" s="1" t="str">
        <f t="shared" ca="1" si="105"/>
        <v>-4.3892723476556+5.42029994137785i</v>
      </c>
      <c r="AS174" s="1">
        <f t="shared" si="85"/>
        <v>146</v>
      </c>
      <c r="AT174" s="1">
        <f t="shared" si="106"/>
        <v>-0.82903757255504096</v>
      </c>
      <c r="AU174" s="1">
        <f t="shared" si="107"/>
        <v>0.55919290347074802</v>
      </c>
      <c r="AV174" s="1">
        <f t="shared" ca="1" si="108"/>
        <v>6.9746227995781123</v>
      </c>
      <c r="AW174" s="1">
        <f t="array" aca="1" ref="AW174:AY174" ca="1">MMULT(AT174:AV174,$AW$7:$AY$9)</f>
        <v>0.40673664307580149</v>
      </c>
      <c r="AX174" s="1">
        <f ca="1"/>
        <v>-1.5270095642549455</v>
      </c>
      <c r="AY174" s="17">
        <f ca="1"/>
        <v>6.8664525258861424</v>
      </c>
      <c r="AZ174" s="2"/>
      <c r="BA174" s="19">
        <f t="shared" ca="1" si="109"/>
        <v>0.40673664307580149</v>
      </c>
      <c r="BB174" s="1">
        <f t="shared" ca="1" si="110"/>
        <v>6.8664525258861424</v>
      </c>
      <c r="BC174" s="1"/>
      <c r="BD174" s="1"/>
      <c r="BE174" s="1"/>
      <c r="BF174" s="1"/>
      <c r="BG174" s="1"/>
      <c r="BH174" s="25"/>
    </row>
    <row r="175" spans="24:60" x14ac:dyDescent="0.15">
      <c r="X175" s="1">
        <f t="shared" si="111"/>
        <v>148</v>
      </c>
      <c r="Y175" s="1">
        <f t="shared" si="86"/>
        <v>2.5830872929516078</v>
      </c>
      <c r="Z175" s="1" t="str">
        <f t="shared" si="87"/>
        <v>-0.848048096156427+0.529919264233203i</v>
      </c>
      <c r="AA175" s="1" t="str">
        <f t="shared" ca="1" si="88"/>
        <v>-1.84233700871689+0.529919264233203i</v>
      </c>
      <c r="AB175" s="1" t="str">
        <f t="shared" ca="1" si="89"/>
        <v>0.094742649877517</v>
      </c>
      <c r="AC175" s="1" t="str">
        <f t="shared" ca="1" si="90"/>
        <v>-0.0491262521826205</v>
      </c>
      <c r="AD175" s="1" t="str">
        <f t="shared" ca="1" si="91"/>
        <v>-0.0947213571288911</v>
      </c>
      <c r="AE175" s="1" t="str">
        <f t="shared" ca="1" si="92"/>
        <v>-1.84354807638205+0.529919264233203i</v>
      </c>
      <c r="AF175" s="1" t="str">
        <f t="shared" ca="1" si="93"/>
        <v>-0.0027665636521485</v>
      </c>
      <c r="AG175" s="1" t="str">
        <f t="shared" ca="1" si="94"/>
        <v>0.0491672946478171</v>
      </c>
      <c r="AH175" s="1" t="str">
        <f t="shared" ca="1" si="95"/>
        <v>-0.00190254171216992</v>
      </c>
      <c r="AI175" s="1" t="str">
        <f t="shared" ca="1" si="96"/>
        <v>-1.84683684132332+0.529919264233203i</v>
      </c>
      <c r="AJ175" s="1" t="str">
        <f t="shared" ca="1" si="97"/>
        <v>-4.7189965656421+5.25830978968331i</v>
      </c>
      <c r="AK175" s="1" t="str">
        <f t="shared" ca="1" si="98"/>
        <v>-0.0000128873168645452</v>
      </c>
      <c r="AL175" s="1" t="str">
        <f t="shared" ca="1" si="99"/>
        <v>-8.85310738970243E-06</v>
      </c>
      <c r="AM175" s="1" t="str">
        <f t="shared" ca="1" si="100"/>
        <v>-4.71901830606635+5.25830978968331i</v>
      </c>
      <c r="AN175" s="1" t="str">
        <f t="shared" ca="1" si="101"/>
        <v>0.00445291508658637-0.00127996959591509i</v>
      </c>
      <c r="AO175" s="1" t="str">
        <f t="shared" ca="1" si="102"/>
        <v>-9.69714590736012E-06+2.78923150329004E-06i</v>
      </c>
      <c r="AP175" s="1" t="str">
        <f t="shared" ca="1" si="103"/>
        <v>0.0165737952246648-0.00475557622335116i</v>
      </c>
      <c r="AQ175" s="1" t="str">
        <f t="shared" ca="1" si="104"/>
        <v>0.0210170131653438-0.00603275658776296i</v>
      </c>
      <c r="AR175" s="1" t="str">
        <f t="shared" ca="1" si="105"/>
        <v>-4.74003531923169+5.26434254627107i</v>
      </c>
      <c r="AS175" s="1">
        <f t="shared" si="85"/>
        <v>148</v>
      </c>
      <c r="AT175" s="1">
        <f t="shared" si="106"/>
        <v>-0.84804809615642696</v>
      </c>
      <c r="AU175" s="1">
        <f t="shared" si="107"/>
        <v>0.52991926423320301</v>
      </c>
      <c r="AV175" s="1">
        <f t="shared" ca="1" si="108"/>
        <v>7.0838716301217408</v>
      </c>
      <c r="AW175" s="1">
        <f t="array" aca="1" ref="AW175:AY175" ca="1">MMULT(AT175:AV175,$AW$7:$AY$9)</f>
        <v>0.37460659341590991</v>
      </c>
      <c r="AX175" s="1">
        <f ca="1"/>
        <v>-1.5515589639866307</v>
      </c>
      <c r="AY175" s="17">
        <f ca="1"/>
        <v>6.973777452248223</v>
      </c>
      <c r="AZ175" s="2"/>
      <c r="BA175" s="19">
        <f t="shared" ca="1" si="109"/>
        <v>0.37460659341590991</v>
      </c>
      <c r="BB175" s="1">
        <f t="shared" ca="1" si="110"/>
        <v>6.973777452248223</v>
      </c>
      <c r="BC175" s="1"/>
      <c r="BD175" s="1"/>
      <c r="BE175" s="1"/>
      <c r="BF175" s="1"/>
      <c r="BG175" s="1"/>
      <c r="BH175" s="25"/>
    </row>
    <row r="176" spans="24:60" x14ac:dyDescent="0.15">
      <c r="X176" s="1">
        <f t="shared" si="111"/>
        <v>150</v>
      </c>
      <c r="Y176" s="1">
        <f t="shared" si="86"/>
        <v>2.6179938779914944</v>
      </c>
      <c r="Z176" s="1" t="str">
        <f t="shared" si="87"/>
        <v>-0.866025403784436+0.500000000000004i</v>
      </c>
      <c r="AA176" s="1" t="str">
        <f t="shared" ca="1" si="88"/>
        <v>-1.8603143163449+0.500000000000004i</v>
      </c>
      <c r="AB176" s="1" t="str">
        <f t="shared" ca="1" si="89"/>
        <v>0.094742649877517</v>
      </c>
      <c r="AC176" s="1" t="str">
        <f t="shared" ca="1" si="90"/>
        <v>-0.0491262521826205</v>
      </c>
      <c r="AD176" s="1" t="str">
        <f t="shared" ca="1" si="91"/>
        <v>-0.0947213571288911</v>
      </c>
      <c r="AE176" s="1" t="str">
        <f t="shared" ca="1" si="92"/>
        <v>-1.86152538401006+0.500000000000004i</v>
      </c>
      <c r="AF176" s="1" t="str">
        <f t="shared" ca="1" si="93"/>
        <v>-0.0027665636521485</v>
      </c>
      <c r="AG176" s="1" t="str">
        <f t="shared" ca="1" si="94"/>
        <v>0.0491672946478171</v>
      </c>
      <c r="AH176" s="1" t="str">
        <f t="shared" ca="1" si="95"/>
        <v>-0.00190254171216992</v>
      </c>
      <c r="AI176" s="1" t="str">
        <f t="shared" ca="1" si="96"/>
        <v>-1.86481414895132+0.500000000000004i</v>
      </c>
      <c r="AJ176" s="1" t="str">
        <f t="shared" ca="1" si="97"/>
        <v>-5.06122956208464+5.07678082773205i</v>
      </c>
      <c r="AK176" s="1" t="str">
        <f t="shared" ca="1" si="98"/>
        <v>-0.0000128873168645452</v>
      </c>
      <c r="AL176" s="1" t="str">
        <f t="shared" ca="1" si="99"/>
        <v>-8.85310738970243E-06</v>
      </c>
      <c r="AM176" s="1" t="str">
        <f t="shared" ca="1" si="100"/>
        <v>-5.06125130250889+5.07678082773205i</v>
      </c>
      <c r="AN176" s="1" t="str">
        <f t="shared" ca="1" si="101"/>
        <v>0.00449633756380761-0.00120770245800294i</v>
      </c>
      <c r="AO176" s="1" t="str">
        <f t="shared" ca="1" si="102"/>
        <v>-9.79176951545435E-06+2.63175137379286E-06i</v>
      </c>
      <c r="AP176" s="1" t="str">
        <f t="shared" ca="1" si="103"/>
        <v>0.0167351263225997-0.00448707618719292i</v>
      </c>
      <c r="AQ176" s="1" t="str">
        <f t="shared" ca="1" si="104"/>
        <v>0.0212216721168919-0.00569214689382207i</v>
      </c>
      <c r="AR176" s="1" t="str">
        <f t="shared" ca="1" si="105"/>
        <v>-5.08247297462578+5.08247297462587i</v>
      </c>
      <c r="AS176" s="1">
        <f t="shared" si="85"/>
        <v>150</v>
      </c>
      <c r="AT176" s="1">
        <f t="shared" si="106"/>
        <v>-0.86602540378443604</v>
      </c>
      <c r="AU176" s="1">
        <f t="shared" si="107"/>
        <v>0.500000000000004</v>
      </c>
      <c r="AV176" s="1">
        <f t="shared" ca="1" si="108"/>
        <v>7.1877022111105688</v>
      </c>
      <c r="AW176" s="1">
        <f t="array" aca="1" ref="AW176:AY176" ca="1">MMULT(AT176:AV176,$AW$7:$AY$9)</f>
        <v>0.34202014332567304</v>
      </c>
      <c r="AX176" s="1">
        <f ca="1"/>
        <v>-1.5753167188667752</v>
      </c>
      <c r="AY176" s="17">
        <f ca="1"/>
        <v>7.0756245330304282</v>
      </c>
      <c r="AZ176" s="2"/>
      <c r="BA176" s="19">
        <f t="shared" ca="1" si="109"/>
        <v>0.34202014332567304</v>
      </c>
      <c r="BB176" s="1">
        <f t="shared" ca="1" si="110"/>
        <v>7.0756245330304282</v>
      </c>
      <c r="BC176" s="1"/>
      <c r="BD176" s="1"/>
      <c r="BE176" s="1"/>
      <c r="BF176" s="1"/>
      <c r="BG176" s="1"/>
      <c r="BH176" s="25"/>
    </row>
    <row r="177" spans="24:60" x14ac:dyDescent="0.15">
      <c r="X177" s="1">
        <f t="shared" si="111"/>
        <v>152</v>
      </c>
      <c r="Y177" s="1">
        <f t="shared" si="86"/>
        <v>2.6529004630313811</v>
      </c>
      <c r="Z177" s="1" t="str">
        <f t="shared" si="87"/>
        <v>-0.882947592858927+0.469471562785891i</v>
      </c>
      <c r="AA177" s="1" t="str">
        <f t="shared" ca="1" si="88"/>
        <v>-1.87723650541939+0.469471562785891i</v>
      </c>
      <c r="AB177" s="1" t="str">
        <f t="shared" ca="1" si="89"/>
        <v>0.094742649877517</v>
      </c>
      <c r="AC177" s="1" t="str">
        <f t="shared" ca="1" si="90"/>
        <v>-0.0491262521826205</v>
      </c>
      <c r="AD177" s="1" t="str">
        <f t="shared" ca="1" si="91"/>
        <v>-0.0947213571288911</v>
      </c>
      <c r="AE177" s="1" t="str">
        <f t="shared" ca="1" si="92"/>
        <v>-1.87844757308455+0.469471562785891i</v>
      </c>
      <c r="AF177" s="1" t="str">
        <f t="shared" ca="1" si="93"/>
        <v>-0.0027665636521485</v>
      </c>
      <c r="AG177" s="1" t="str">
        <f t="shared" ca="1" si="94"/>
        <v>0.0491672946478171</v>
      </c>
      <c r="AH177" s="1" t="str">
        <f t="shared" ca="1" si="95"/>
        <v>-0.00190254171216992</v>
      </c>
      <c r="AI177" s="1" t="str">
        <f t="shared" ca="1" si="96"/>
        <v>-1.88173633802582+0.469471562785891i</v>
      </c>
      <c r="AJ177" s="1" t="str">
        <f t="shared" ca="1" si="97"/>
        <v>-5.39304124167182+4.86987265773014i</v>
      </c>
      <c r="AK177" s="1" t="str">
        <f t="shared" ca="1" si="98"/>
        <v>-0.0000128873168645452</v>
      </c>
      <c r="AL177" s="1" t="str">
        <f t="shared" ca="1" si="99"/>
        <v>-8.85310738970243E-06</v>
      </c>
      <c r="AM177" s="1" t="str">
        <f t="shared" ca="1" si="100"/>
        <v>-5.39306298209607+4.86987265773014i</v>
      </c>
      <c r="AN177" s="1" t="str">
        <f t="shared" ca="1" si="101"/>
        <v>0.00453721150248772-0.001133963920678i</v>
      </c>
      <c r="AO177" s="1" t="str">
        <f t="shared" ca="1" si="102"/>
        <v>-9.88083950414309E-06+2.47106486063688E-06i</v>
      </c>
      <c r="AP177" s="1" t="str">
        <f t="shared" ca="1" si="103"/>
        <v>0.0168869886258624-0.00421310933988161i</v>
      </c>
      <c r="AQ177" s="1" t="str">
        <f t="shared" ca="1" si="104"/>
        <v>0.021414319288846-0.00534460219569897i</v>
      </c>
      <c r="AR177" s="1" t="str">
        <f t="shared" ca="1" si="105"/>
        <v>-5.41447730138492+4.87521725992584i</v>
      </c>
      <c r="AS177" s="1">
        <f t="shared" si="85"/>
        <v>152</v>
      </c>
      <c r="AT177" s="1">
        <f t="shared" si="106"/>
        <v>-0.88294759285892699</v>
      </c>
      <c r="AU177" s="1">
        <f t="shared" si="107"/>
        <v>0.46947156278589097</v>
      </c>
      <c r="AV177" s="1">
        <f t="shared" ca="1" si="108"/>
        <v>7.2858978704543578</v>
      </c>
      <c r="AW177" s="1">
        <f t="array" aca="1" ref="AW177:AY177" ca="1">MMULT(AT177:AV177,$AW$7:$AY$9)</f>
        <v>0.30901699437494756</v>
      </c>
      <c r="AX177" s="1">
        <f ca="1"/>
        <v>-1.5982230435960751</v>
      </c>
      <c r="AY177" s="17">
        <f ca="1"/>
        <v>7.1717849506798048</v>
      </c>
      <c r="AZ177" s="2"/>
      <c r="BA177" s="19">
        <f t="shared" ca="1" si="109"/>
        <v>0.30901699437494756</v>
      </c>
      <c r="BB177" s="1">
        <f t="shared" ca="1" si="110"/>
        <v>7.1717849506798048</v>
      </c>
      <c r="BC177" s="1"/>
      <c r="BD177" s="1"/>
      <c r="BE177" s="1"/>
      <c r="BF177" s="1"/>
      <c r="BG177" s="1"/>
      <c r="BH177" s="25"/>
    </row>
    <row r="178" spans="24:60" x14ac:dyDescent="0.15">
      <c r="X178" s="1">
        <f t="shared" si="111"/>
        <v>154</v>
      </c>
      <c r="Y178" s="1">
        <f t="shared" si="86"/>
        <v>2.6878070480712677</v>
      </c>
      <c r="Z178" s="1" t="str">
        <f t="shared" si="87"/>
        <v>-0.898794046299168+0.438371146789075i</v>
      </c>
      <c r="AA178" s="1" t="str">
        <f t="shared" ca="1" si="88"/>
        <v>-1.89308295885963+0.438371146789075i</v>
      </c>
      <c r="AB178" s="1" t="str">
        <f t="shared" ca="1" si="89"/>
        <v>0.094742649877517</v>
      </c>
      <c r="AC178" s="1" t="str">
        <f t="shared" ca="1" si="90"/>
        <v>-0.0491262521826205</v>
      </c>
      <c r="AD178" s="1" t="str">
        <f t="shared" ca="1" si="91"/>
        <v>-0.0947213571288911</v>
      </c>
      <c r="AE178" s="1" t="str">
        <f t="shared" ca="1" si="92"/>
        <v>-1.89429402652479+0.438371146789075i</v>
      </c>
      <c r="AF178" s="1" t="str">
        <f t="shared" ca="1" si="93"/>
        <v>-0.0027665636521485</v>
      </c>
      <c r="AG178" s="1" t="str">
        <f t="shared" ca="1" si="94"/>
        <v>0.0491672946478171</v>
      </c>
      <c r="AH178" s="1" t="str">
        <f t="shared" ca="1" si="95"/>
        <v>-0.00190254171216992</v>
      </c>
      <c r="AI178" s="1" t="str">
        <f t="shared" ca="1" si="96"/>
        <v>-1.89758279146606+0.438371146789075i</v>
      </c>
      <c r="AJ178" s="1" t="str">
        <f t="shared" ca="1" si="97"/>
        <v>-5.71236313602558+4.63829457792387i</v>
      </c>
      <c r="AK178" s="1" t="str">
        <f t="shared" ca="1" si="98"/>
        <v>-0.0000128873168645452</v>
      </c>
      <c r="AL178" s="1" t="str">
        <f t="shared" ca="1" si="99"/>
        <v>-8.85310738970243E-06</v>
      </c>
      <c r="AM178" s="1" t="str">
        <f t="shared" ca="1" si="100"/>
        <v>-5.71238487644983+4.63829457792387i</v>
      </c>
      <c r="AN178" s="1" t="str">
        <f t="shared" ca="1" si="101"/>
        <v>0.00457548710402853-0.00105884382298946i</v>
      </c>
      <c r="AO178" s="1" t="str">
        <f t="shared" ca="1" si="102"/>
        <v>-9.96424735536528E-06+2.30736773558658E-06i</v>
      </c>
      <c r="AP178" s="1" t="str">
        <f t="shared" ca="1" si="103"/>
        <v>0.0170291971136287-0.00393400946781939i</v>
      </c>
      <c r="AQ178" s="1" t="str">
        <f t="shared" ca="1" si="104"/>
        <v>0.0215947199703019-0.00499054592307326i</v>
      </c>
      <c r="AR178" s="1" t="str">
        <f t="shared" ca="1" si="105"/>
        <v>-5.73397959642013+4.64328512384694i</v>
      </c>
      <c r="AS178" s="1">
        <f t="shared" si="85"/>
        <v>154</v>
      </c>
      <c r="AT178" s="1">
        <f t="shared" si="106"/>
        <v>-0.89879404629916804</v>
      </c>
      <c r="AU178" s="1">
        <f t="shared" si="107"/>
        <v>0.43837114678907502</v>
      </c>
      <c r="AV178" s="1">
        <f t="shared" ca="1" si="108"/>
        <v>7.378253096329825</v>
      </c>
      <c r="AW178" s="1">
        <f t="array" aca="1" ref="AW178:AY178" ca="1">MMULT(AT178:AV178,$AW$7:$AY$9)</f>
        <v>0.27563735581699655</v>
      </c>
      <c r="AX178" s="1">
        <f ca="1"/>
        <v>-1.6202206591823991</v>
      </c>
      <c r="AY178" s="17">
        <f ca="1"/>
        <v>7.2620608519302161</v>
      </c>
      <c r="AZ178" s="2"/>
      <c r="BA178" s="19">
        <f t="shared" ca="1" si="109"/>
        <v>0.27563735581699655</v>
      </c>
      <c r="BB178" s="1">
        <f t="shared" ca="1" si="110"/>
        <v>7.2620608519302161</v>
      </c>
      <c r="BC178" s="1"/>
      <c r="BD178" s="1"/>
      <c r="BE178" s="1"/>
      <c r="BF178" s="1"/>
      <c r="BG178" s="1"/>
      <c r="BH178" s="25"/>
    </row>
    <row r="179" spans="24:60" x14ac:dyDescent="0.15">
      <c r="X179" s="1">
        <f t="shared" si="111"/>
        <v>156</v>
      </c>
      <c r="Y179" s="1">
        <f t="shared" si="86"/>
        <v>2.7227136331111539</v>
      </c>
      <c r="Z179" s="1" t="str">
        <f t="shared" si="87"/>
        <v>-0.913545457642599+0.406736643075804i</v>
      </c>
      <c r="AA179" s="1" t="str">
        <f t="shared" ca="1" si="88"/>
        <v>-1.90783437020307+0.406736643075804i</v>
      </c>
      <c r="AB179" s="1" t="str">
        <f t="shared" ca="1" si="89"/>
        <v>0.094742649877517</v>
      </c>
      <c r="AC179" s="1" t="str">
        <f t="shared" ca="1" si="90"/>
        <v>-0.0491262521826205</v>
      </c>
      <c r="AD179" s="1" t="str">
        <f t="shared" ca="1" si="91"/>
        <v>-0.0947213571288911</v>
      </c>
      <c r="AE179" s="1" t="str">
        <f t="shared" ca="1" si="92"/>
        <v>-1.90904543786822+0.406736643075804i</v>
      </c>
      <c r="AF179" s="1" t="str">
        <f t="shared" ca="1" si="93"/>
        <v>-0.0027665636521485</v>
      </c>
      <c r="AG179" s="1" t="str">
        <f t="shared" ca="1" si="94"/>
        <v>0.0491672946478171</v>
      </c>
      <c r="AH179" s="1" t="str">
        <f t="shared" ca="1" si="95"/>
        <v>-0.00190254171216992</v>
      </c>
      <c r="AI179" s="1" t="str">
        <f t="shared" ca="1" si="96"/>
        <v>-1.91233420280949+0.406736643075804i</v>
      </c>
      <c r="AJ179" s="1" t="str">
        <f t="shared" ca="1" si="97"/>
        <v>-6.01718289257805+4.38293615007082i</v>
      </c>
      <c r="AK179" s="1" t="str">
        <f t="shared" ca="1" si="98"/>
        <v>-0.0000128873168645452</v>
      </c>
      <c r="AL179" s="1" t="str">
        <f t="shared" ca="1" si="99"/>
        <v>-8.85310738970243E-06</v>
      </c>
      <c r="AM179" s="1" t="str">
        <f t="shared" ca="1" si="100"/>
        <v>-6.0172046330023+4.38293615007082i</v>
      </c>
      <c r="AN179" s="1" t="str">
        <f t="shared" ca="1" si="101"/>
        <v>0.00461111773550548-0.000982433687205022i</v>
      </c>
      <c r="AO179" s="1" t="str">
        <f t="shared" ca="1" si="102"/>
        <v>-0.0000100418914495022+2.14085943837327E-06i</v>
      </c>
      <c r="AP179" s="1" t="str">
        <f t="shared" ca="1" si="103"/>
        <v>0.0171615785267619-0.00365011661120843i</v>
      </c>
      <c r="AQ179" s="1" t="str">
        <f t="shared" ca="1" si="104"/>
        <v>0.0217626543708179-0.00463040943897508i</v>
      </c>
      <c r="AR179" s="1" t="str">
        <f t="shared" ca="1" si="105"/>
        <v>-6.03896728737312+4.38756655950979i</v>
      </c>
      <c r="AS179" s="1">
        <f t="shared" si="85"/>
        <v>156</v>
      </c>
      <c r="AT179" s="1">
        <f t="shared" si="106"/>
        <v>-0.91354545764259898</v>
      </c>
      <c r="AU179" s="1">
        <f t="shared" si="107"/>
        <v>0.40673664307580398</v>
      </c>
      <c r="AV179" s="1">
        <f t="shared" ca="1" si="108"/>
        <v>7.4645740810907117</v>
      </c>
      <c r="AW179" s="1">
        <f t="array" aca="1" ref="AW179:AY179" ca="1">MMULT(AT179:AV179,$AW$7:$AY$9)</f>
        <v>0.2419218955996717</v>
      </c>
      <c r="AX179" s="1">
        <f ca="1"/>
        <v>-1.6412549631180604</v>
      </c>
      <c r="AY179" s="17">
        <f ca="1"/>
        <v>7.3462658646798946</v>
      </c>
      <c r="AZ179" s="2"/>
      <c r="BA179" s="19">
        <f t="shared" ca="1" si="109"/>
        <v>0.2419218955996717</v>
      </c>
      <c r="BB179" s="1">
        <f t="shared" ca="1" si="110"/>
        <v>7.3462658646798946</v>
      </c>
      <c r="BC179" s="1"/>
      <c r="BD179" s="1"/>
      <c r="BE179" s="1"/>
      <c r="BF179" s="1"/>
      <c r="BG179" s="1"/>
      <c r="BH179" s="25"/>
    </row>
    <row r="180" spans="24:60" x14ac:dyDescent="0.15">
      <c r="X180" s="1">
        <f t="shared" si="111"/>
        <v>158</v>
      </c>
      <c r="Y180" s="1">
        <f t="shared" si="86"/>
        <v>2.7576202181510405</v>
      </c>
      <c r="Z180" s="1" t="str">
        <f t="shared" si="87"/>
        <v>-0.927183854566787+0.374606593415913i</v>
      </c>
      <c r="AA180" s="1" t="str">
        <f t="shared" ca="1" si="88"/>
        <v>-1.92147276712725+0.374606593415913i</v>
      </c>
      <c r="AB180" s="1" t="str">
        <f t="shared" ca="1" si="89"/>
        <v>0.094742649877517</v>
      </c>
      <c r="AC180" s="1" t="str">
        <f t="shared" ca="1" si="90"/>
        <v>-0.0491262521826205</v>
      </c>
      <c r="AD180" s="1" t="str">
        <f t="shared" ca="1" si="91"/>
        <v>-0.0947213571288911</v>
      </c>
      <c r="AE180" s="1" t="str">
        <f t="shared" ca="1" si="92"/>
        <v>-1.92268383479241+0.374606593415913i</v>
      </c>
      <c r="AF180" s="1" t="str">
        <f t="shared" ca="1" si="93"/>
        <v>-0.0027665636521485</v>
      </c>
      <c r="AG180" s="1" t="str">
        <f t="shared" ca="1" si="94"/>
        <v>0.0491672946478171</v>
      </c>
      <c r="AH180" s="1" t="str">
        <f t="shared" ca="1" si="95"/>
        <v>-0.00190254171216992</v>
      </c>
      <c r="AI180" s="1" t="str">
        <f t="shared" ca="1" si="96"/>
        <v>-1.92597259973368+0.374606593415913i</v>
      </c>
      <c r="AJ180" s="1" t="str">
        <f t="shared" ca="1" si="97"/>
        <v>-6.30556076017434+4.10486218621153i</v>
      </c>
      <c r="AK180" s="1" t="str">
        <f t="shared" ca="1" si="98"/>
        <v>-0.0000128873168645452</v>
      </c>
      <c r="AL180" s="1" t="str">
        <f t="shared" ca="1" si="99"/>
        <v>-8.85310738970243E-06</v>
      </c>
      <c r="AM180" s="1" t="str">
        <f t="shared" ca="1" si="100"/>
        <v>-6.30558250059859+4.10486218621153i</v>
      </c>
      <c r="AN180" s="1" t="str">
        <f t="shared" ca="1" si="101"/>
        <v>0.0046440599864826-0.000904826607305008i</v>
      </c>
      <c r="AO180" s="1" t="str">
        <f t="shared" ca="1" si="102"/>
        <v>-0.0000101136771891853+1.97174283370837E-06i</v>
      </c>
      <c r="AP180" s="1" t="str">
        <f t="shared" ca="1" si="103"/>
        <v>0.017283971578902-0.00336177664976398i</v>
      </c>
      <c r="AQ180" s="1" t="str">
        <f t="shared" ca="1" si="104"/>
        <v>0.0219179178881954-0.00426463151423528i</v>
      </c>
      <c r="AR180" s="1" t="str">
        <f t="shared" ca="1" si="105"/>
        <v>-6.32750041848679+4.10912681772577i</v>
      </c>
      <c r="AS180" s="1">
        <f t="shared" si="85"/>
        <v>158</v>
      </c>
      <c r="AT180" s="1">
        <f t="shared" si="106"/>
        <v>-0.92718385456678698</v>
      </c>
      <c r="AU180" s="1">
        <f t="shared" si="107"/>
        <v>0.37460659341591301</v>
      </c>
      <c r="AV180" s="1">
        <f t="shared" ca="1" si="108"/>
        <v>7.5446792344077558</v>
      </c>
      <c r="AW180" s="1">
        <f t="array" aca="1" ref="AW180:AY180" ca="1">MMULT(AT180:AV180,$AW$7:$AY$9)</f>
        <v>0.20791169081776029</v>
      </c>
      <c r="AX180" s="1">
        <f ca="1"/>
        <v>-1.6612741906493396</v>
      </c>
      <c r="AY180" s="17">
        <f ca="1"/>
        <v>7.4242255853662806</v>
      </c>
      <c r="AZ180" s="2"/>
      <c r="BA180" s="19">
        <f t="shared" ca="1" si="109"/>
        <v>0.20791169081776029</v>
      </c>
      <c r="BB180" s="1">
        <f t="shared" ca="1" si="110"/>
        <v>7.4242255853662806</v>
      </c>
      <c r="BC180" s="1"/>
      <c r="BD180" s="1"/>
      <c r="BE180" s="1"/>
      <c r="BF180" s="1"/>
      <c r="BG180" s="1"/>
      <c r="BH180" s="25"/>
    </row>
    <row r="181" spans="24:60" x14ac:dyDescent="0.15">
      <c r="X181" s="1">
        <f t="shared" si="111"/>
        <v>160</v>
      </c>
      <c r="Y181" s="1">
        <f t="shared" si="86"/>
        <v>2.7925268031909272</v>
      </c>
      <c r="Z181" s="1" t="str">
        <f t="shared" si="87"/>
        <v>-0.939692620785909+0.342020143325666i</v>
      </c>
      <c r="AA181" s="1" t="str">
        <f t="shared" ca="1" si="88"/>
        <v>-1.93398153334638+0.342020143325666i</v>
      </c>
      <c r="AB181" s="1" t="str">
        <f t="shared" ca="1" si="89"/>
        <v>0.094742649877517</v>
      </c>
      <c r="AC181" s="1" t="str">
        <f t="shared" ca="1" si="90"/>
        <v>-0.0491262521826205</v>
      </c>
      <c r="AD181" s="1" t="str">
        <f t="shared" ca="1" si="91"/>
        <v>-0.0947213571288911</v>
      </c>
      <c r="AE181" s="1" t="str">
        <f t="shared" ca="1" si="92"/>
        <v>-1.93519260101153+0.342020143325666i</v>
      </c>
      <c r="AF181" s="1" t="str">
        <f t="shared" ca="1" si="93"/>
        <v>-0.0027665636521485</v>
      </c>
      <c r="AG181" s="1" t="str">
        <f t="shared" ca="1" si="94"/>
        <v>0.0491672946478171</v>
      </c>
      <c r="AH181" s="1" t="str">
        <f t="shared" ca="1" si="95"/>
        <v>-0.00190254171216992</v>
      </c>
      <c r="AI181" s="1" t="str">
        <f t="shared" ca="1" si="96"/>
        <v>-1.9384813659528+0.342020143325666i</v>
      </c>
      <c r="AJ181" s="1" t="str">
        <f t="shared" ca="1" si="97"/>
        <v>-6.57564558363173+3.80530617432651i</v>
      </c>
      <c r="AK181" s="1" t="str">
        <f t="shared" ca="1" si="98"/>
        <v>-0.0000128873168645452</v>
      </c>
      <c r="AL181" s="1" t="str">
        <f t="shared" ca="1" si="99"/>
        <v>-8.85310738970243E-06</v>
      </c>
      <c r="AM181" s="1" t="str">
        <f t="shared" ca="1" si="100"/>
        <v>-6.57566732405598+3.80530617432651i</v>
      </c>
      <c r="AN181" s="1" t="str">
        <f t="shared" ca="1" si="101"/>
        <v>0.00467427372190143-0.000826117135561846i</v>
      </c>
      <c r="AO181" s="1" t="str">
        <f t="shared" ca="1" si="102"/>
        <v>-0.0000101795171145486+1.80022396412429E-06i</v>
      </c>
      <c r="AP181" s="1" t="str">
        <f t="shared" ca="1" si="103"/>
        <v>0.0173962271529679-0.00306934088131379i</v>
      </c>
      <c r="AQ181" s="1" t="str">
        <f t="shared" ca="1" si="104"/>
        <v>0.0220603213577548-0.00389365779291151i</v>
      </c>
      <c r="AR181" s="1" t="str">
        <f t="shared" ca="1" si="105"/>
        <v>-6.59772764541373+3.80919983211942i</v>
      </c>
      <c r="AS181" s="1">
        <f t="shared" si="85"/>
        <v>160</v>
      </c>
      <c r="AT181" s="1">
        <f t="shared" si="106"/>
        <v>-0.93969262078590898</v>
      </c>
      <c r="AU181" s="1">
        <f t="shared" si="107"/>
        <v>0.34202014332566599</v>
      </c>
      <c r="AV181" s="1">
        <f t="shared" ca="1" si="108"/>
        <v>7.6183996642388898</v>
      </c>
      <c r="AW181" s="1">
        <f t="array" aca="1" ref="AW181:AY181" ca="1">MMULT(AT181:AV181,$AW$7:$AY$9)</f>
        <v>0.1736481776669275</v>
      </c>
      <c r="AX181" s="1">
        <f ca="1"/>
        <v>-1.6802295666768878</v>
      </c>
      <c r="AY181" s="17">
        <f ca="1"/>
        <v>7.4957780355165919</v>
      </c>
      <c r="AZ181" s="2"/>
      <c r="BA181" s="19">
        <f t="shared" ca="1" si="109"/>
        <v>0.1736481776669275</v>
      </c>
      <c r="BB181" s="1">
        <f t="shared" ca="1" si="110"/>
        <v>7.4957780355165919</v>
      </c>
      <c r="BC181" s="1"/>
      <c r="BD181" s="1"/>
      <c r="BE181" s="1"/>
      <c r="BF181" s="1"/>
      <c r="BG181" s="1"/>
      <c r="BH181" s="25"/>
    </row>
    <row r="182" spans="24:60" x14ac:dyDescent="0.15">
      <c r="X182" s="1">
        <f t="shared" si="111"/>
        <v>162</v>
      </c>
      <c r="Y182" s="1">
        <f t="shared" si="86"/>
        <v>2.8274333882308138</v>
      </c>
      <c r="Z182" s="1" t="str">
        <f t="shared" si="87"/>
        <v>-0.951056516295152+0.309016994374951i</v>
      </c>
      <c r="AA182" s="1" t="str">
        <f t="shared" ca="1" si="88"/>
        <v>-1.94534542885562+0.309016994374951i</v>
      </c>
      <c r="AB182" s="1" t="str">
        <f t="shared" ca="1" si="89"/>
        <v>0.094742649877517</v>
      </c>
      <c r="AC182" s="1" t="str">
        <f t="shared" ca="1" si="90"/>
        <v>-0.0491262521826205</v>
      </c>
      <c r="AD182" s="1" t="str">
        <f t="shared" ca="1" si="91"/>
        <v>-0.0947213571288911</v>
      </c>
      <c r="AE182" s="1" t="str">
        <f t="shared" ca="1" si="92"/>
        <v>-1.94655649652078+0.309016994374951i</v>
      </c>
      <c r="AF182" s="1" t="str">
        <f t="shared" ca="1" si="93"/>
        <v>-0.0027665636521485</v>
      </c>
      <c r="AG182" s="1" t="str">
        <f t="shared" ca="1" si="94"/>
        <v>0.0491672946478171</v>
      </c>
      <c r="AH182" s="1" t="str">
        <f t="shared" ca="1" si="95"/>
        <v>-0.00190254171216992</v>
      </c>
      <c r="AI182" s="1" t="str">
        <f t="shared" ca="1" si="96"/>
        <v>-1.94984526146204+0.309016994374951i</v>
      </c>
      <c r="AJ182" s="1" t="str">
        <f t="shared" ca="1" si="97"/>
        <v>-6.82569015572746+3.48566219418189i</v>
      </c>
      <c r="AK182" s="1" t="str">
        <f t="shared" ca="1" si="98"/>
        <v>-0.0000128873168645452</v>
      </c>
      <c r="AL182" s="1" t="str">
        <f t="shared" ca="1" si="99"/>
        <v>-8.85310738970243E-06</v>
      </c>
      <c r="AM182" s="1" t="str">
        <f t="shared" ca="1" si="100"/>
        <v>-6.82571189615171+3.48566219418189i</v>
      </c>
      <c r="AN182" s="1" t="str">
        <f t="shared" ca="1" si="101"/>
        <v>0.00470172213097945-0.000746401167342615i</v>
      </c>
      <c r="AO182" s="1" t="str">
        <f t="shared" ca="1" si="102"/>
        <v>-0.0000102393310097848+1.62651179894322E-06i</v>
      </c>
      <c r="AP182" s="1" t="str">
        <f t="shared" ca="1" si="103"/>
        <v>0.0174982084828344-0.00277316559379552i</v>
      </c>
      <c r="AQ182" s="1" t="str">
        <f t="shared" ca="1" si="104"/>
        <v>0.0221896912828041-0.00351794024933919i</v>
      </c>
      <c r="AR182" s="1" t="str">
        <f t="shared" ca="1" si="105"/>
        <v>-6.84790158743451+3.48918013443123i</v>
      </c>
      <c r="AS182" s="1">
        <f t="shared" si="85"/>
        <v>162</v>
      </c>
      <c r="AT182" s="1">
        <f t="shared" si="106"/>
        <v>-0.95105651629515198</v>
      </c>
      <c r="AU182" s="1">
        <f t="shared" si="107"/>
        <v>0.309016994374951</v>
      </c>
      <c r="AV182" s="1">
        <f t="shared" ca="1" si="108"/>
        <v>7.6855796243157615</v>
      </c>
      <c r="AW182" s="1">
        <f t="array" aca="1" ref="AW182:AY182" ca="1">MMULT(AT182:AV182,$AW$7:$AY$9)</f>
        <v>0.13917310096006918</v>
      </c>
      <c r="AX182" s="1">
        <f ca="1"/>
        <v>-1.6980754478529505</v>
      </c>
      <c r="AY182" s="17">
        <f ca="1"/>
        <v>7.5607740862338799</v>
      </c>
      <c r="AZ182" s="2"/>
      <c r="BA182" s="19">
        <f t="shared" ca="1" si="109"/>
        <v>0.13917310096006918</v>
      </c>
      <c r="BB182" s="1">
        <f t="shared" ca="1" si="110"/>
        <v>7.5607740862338799</v>
      </c>
      <c r="BC182" s="1"/>
      <c r="BD182" s="1"/>
      <c r="BE182" s="1"/>
      <c r="BF182" s="1"/>
      <c r="BG182" s="1"/>
      <c r="BH182" s="25"/>
    </row>
    <row r="183" spans="24:60" x14ac:dyDescent="0.15">
      <c r="X183" s="1">
        <f t="shared" si="111"/>
        <v>164</v>
      </c>
      <c r="Y183" s="1">
        <f t="shared" si="86"/>
        <v>2.8623399732707004</v>
      </c>
      <c r="Z183" s="1" t="str">
        <f t="shared" si="87"/>
        <v>-0.961261695938319+0.275637355817i</v>
      </c>
      <c r="AA183" s="1" t="str">
        <f t="shared" ca="1" si="88"/>
        <v>-1.95555060849879+0.275637355817i</v>
      </c>
      <c r="AB183" s="1" t="str">
        <f t="shared" ca="1" si="89"/>
        <v>0.094742649877517</v>
      </c>
      <c r="AC183" s="1" t="str">
        <f t="shared" ca="1" si="90"/>
        <v>-0.0491262521826205</v>
      </c>
      <c r="AD183" s="1" t="str">
        <f t="shared" ca="1" si="91"/>
        <v>-0.0947213571288911</v>
      </c>
      <c r="AE183" s="1" t="str">
        <f t="shared" ca="1" si="92"/>
        <v>-1.95676167616394+0.275637355817i</v>
      </c>
      <c r="AF183" s="1" t="str">
        <f t="shared" ca="1" si="93"/>
        <v>-0.0027665636521485</v>
      </c>
      <c r="AG183" s="1" t="str">
        <f t="shared" ca="1" si="94"/>
        <v>0.0491672946478171</v>
      </c>
      <c r="AH183" s="1" t="str">
        <f t="shared" ca="1" si="95"/>
        <v>-0.00190254171216992</v>
      </c>
      <c r="AI183" s="1" t="str">
        <f t="shared" ca="1" si="96"/>
        <v>-1.96005044110521+0.275637355817i</v>
      </c>
      <c r="AJ183" s="1" t="str">
        <f t="shared" ca="1" si="97"/>
        <v>-7.05406578067231+3.14747538962696i</v>
      </c>
      <c r="AK183" s="1" t="str">
        <f t="shared" ca="1" si="98"/>
        <v>-0.0000128873168645452</v>
      </c>
      <c r="AL183" s="1" t="str">
        <f t="shared" ca="1" si="99"/>
        <v>-8.85310738970243E-06</v>
      </c>
      <c r="AM183" s="1" t="str">
        <f t="shared" ca="1" si="100"/>
        <v>-7.05408752109656+3.14747538962696i</v>
      </c>
      <c r="AN183" s="1" t="str">
        <f t="shared" ca="1" si="101"/>
        <v>0.00472637177205827-0.000665775824275241i</v>
      </c>
      <c r="AO183" s="1" t="str">
        <f t="shared" ca="1" si="102"/>
        <v>-0.0000102930460008762+1.45081797968003E-06i</v>
      </c>
      <c r="AP183" s="1" t="str">
        <f t="shared" ca="1" si="103"/>
        <v>0.0175897913199602-0.00247361163117455i</v>
      </c>
      <c r="AQ183" s="1" t="str">
        <f t="shared" ca="1" si="104"/>
        <v>0.0223058700460176-0.00313793663747011i</v>
      </c>
      <c r="AR183" s="1" t="str">
        <f t="shared" ca="1" si="105"/>
        <v>-7.07639339114258+3.15061332626443i</v>
      </c>
      <c r="AS183" s="1">
        <f t="shared" si="85"/>
        <v>164</v>
      </c>
      <c r="AT183" s="1">
        <f t="shared" si="106"/>
        <v>-0.96126169593831901</v>
      </c>
      <c r="AU183" s="1">
        <f t="shared" si="107"/>
        <v>0.275637355817</v>
      </c>
      <c r="AV183" s="1">
        <f t="shared" ca="1" si="108"/>
        <v>7.7460769269250997</v>
      </c>
      <c r="AW183" s="1">
        <f t="array" aca="1" ref="AW183:AY183" ca="1">MMULT(AT183:AV183,$AW$7:$AY$9)</f>
        <v>0.10452846326765419</v>
      </c>
      <c r="AX183" s="1">
        <f ca="1"/>
        <v>-1.7147694544709962</v>
      </c>
      <c r="AY183" s="17">
        <f ca="1"/>
        <v>7.6190778494658753</v>
      </c>
      <c r="AZ183" s="2"/>
      <c r="BA183" s="19">
        <f t="shared" ca="1" si="109"/>
        <v>0.10452846326765419</v>
      </c>
      <c r="BB183" s="1">
        <f t="shared" ca="1" si="110"/>
        <v>7.6190778494658753</v>
      </c>
      <c r="BC183" s="1"/>
      <c r="BD183" s="1"/>
      <c r="BE183" s="1"/>
      <c r="BF183" s="1"/>
      <c r="BG183" s="1"/>
      <c r="BH183" s="25"/>
    </row>
    <row r="184" spans="24:60" x14ac:dyDescent="0.15">
      <c r="X184" s="1">
        <f t="shared" si="111"/>
        <v>166</v>
      </c>
      <c r="Y184" s="1">
        <f t="shared" si="86"/>
        <v>2.8972465583105871</v>
      </c>
      <c r="Z184" s="1" t="str">
        <f t="shared" si="87"/>
        <v>-0.970295726275997+0.241921895599665i</v>
      </c>
      <c r="AA184" s="1" t="str">
        <f t="shared" ca="1" si="88"/>
        <v>-1.96458463883646+0.241921895599665i</v>
      </c>
      <c r="AB184" s="1" t="str">
        <f t="shared" ca="1" si="89"/>
        <v>0.094742649877517</v>
      </c>
      <c r="AC184" s="1" t="str">
        <f t="shared" ca="1" si="90"/>
        <v>-0.0491262521826205</v>
      </c>
      <c r="AD184" s="1" t="str">
        <f t="shared" ca="1" si="91"/>
        <v>-0.0947213571288911</v>
      </c>
      <c r="AE184" s="1" t="str">
        <f t="shared" ca="1" si="92"/>
        <v>-1.96579570650162+0.241921895599665i</v>
      </c>
      <c r="AF184" s="1" t="str">
        <f t="shared" ca="1" si="93"/>
        <v>-0.0027665636521485</v>
      </c>
      <c r="AG184" s="1" t="str">
        <f t="shared" ca="1" si="94"/>
        <v>0.0491672946478171</v>
      </c>
      <c r="AH184" s="1" t="str">
        <f t="shared" ca="1" si="95"/>
        <v>-0.00190254171216992</v>
      </c>
      <c r="AI184" s="1" t="str">
        <f t="shared" ca="1" si="96"/>
        <v>-1.96908447144289+0.241921895599665i</v>
      </c>
      <c r="AJ184" s="1" t="str">
        <f t="shared" ca="1" si="97"/>
        <v>-7.25927591020407+2.79243107794277i</v>
      </c>
      <c r="AK184" s="1" t="str">
        <f t="shared" ca="1" si="98"/>
        <v>-0.0000128873168645452</v>
      </c>
      <c r="AL184" s="1" t="str">
        <f t="shared" ca="1" si="99"/>
        <v>-8.85310738970243E-06</v>
      </c>
      <c r="AM184" s="1" t="str">
        <f t="shared" ca="1" si="100"/>
        <v>-7.25929765062832+2.79243107794277i</v>
      </c>
      <c r="AN184" s="1" t="str">
        <f t="shared" ca="1" si="101"/>
        <v>0.00474819261334725-0.00058433933592089i</v>
      </c>
      <c r="AO184" s="1" t="str">
        <f t="shared" ca="1" si="102"/>
        <v>-0.0000103405966443803+1.27335656218997E-06i</v>
      </c>
      <c r="AP184" s="1" t="str">
        <f t="shared" ca="1" si="103"/>
        <v>0.0176708640847654-0.00217104395381164i</v>
      </c>
      <c r="AQ184" s="1" t="str">
        <f t="shared" ca="1" si="104"/>
        <v>0.0224087161014683-0.00275410993317034i</v>
      </c>
      <c r="AR184" s="1" t="str">
        <f t="shared" ca="1" si="105"/>
        <v>-7.28170636672979+2.79518518787594i</v>
      </c>
      <c r="AS184" s="1">
        <f t="shared" si="85"/>
        <v>166</v>
      </c>
      <c r="AT184" s="1">
        <f t="shared" si="106"/>
        <v>-0.97029572627599703</v>
      </c>
      <c r="AU184" s="1">
        <f t="shared" si="107"/>
        <v>0.24192189559966501</v>
      </c>
      <c r="AV184" s="1">
        <f t="shared" ca="1" si="108"/>
        <v>7.7997633198574814</v>
      </c>
      <c r="AW184" s="1">
        <f t="array" aca="1" ref="AW184:AY184" ca="1">MMULT(AT184:AV184,$AW$7:$AY$9)</f>
        <v>6.9756473744122444E-2</v>
      </c>
      <c r="AX184" s="1">
        <f ca="1"/>
        <v>-1.7302725917734896</v>
      </c>
      <c r="AY184" s="17">
        <f ca="1"/>
        <v>7.6705670349930744</v>
      </c>
      <c r="AZ184" s="2"/>
      <c r="BA184" s="19">
        <f t="shared" ca="1" si="109"/>
        <v>6.9756473744122444E-2</v>
      </c>
      <c r="BB184" s="1">
        <f t="shared" ca="1" si="110"/>
        <v>7.6705670349930744</v>
      </c>
      <c r="BC184" s="1"/>
      <c r="BD184" s="1"/>
      <c r="BE184" s="1"/>
      <c r="BF184" s="1"/>
      <c r="BG184" s="1"/>
      <c r="BH184" s="25"/>
    </row>
    <row r="185" spans="24:60" x14ac:dyDescent="0.15">
      <c r="X185" s="1">
        <f t="shared" si="111"/>
        <v>168</v>
      </c>
      <c r="Y185" s="1">
        <f t="shared" si="86"/>
        <v>2.9321531433504737</v>
      </c>
      <c r="Z185" s="1" t="str">
        <f t="shared" si="87"/>
        <v>-0.978147600733805+0.207911690817763i</v>
      </c>
      <c r="AA185" s="1" t="str">
        <f t="shared" ca="1" si="88"/>
        <v>-1.97243651329427+0.207911690817763i</v>
      </c>
      <c r="AB185" s="1" t="str">
        <f t="shared" ca="1" si="89"/>
        <v>0.094742649877517</v>
      </c>
      <c r="AC185" s="1" t="str">
        <f t="shared" ca="1" si="90"/>
        <v>-0.0491262521826205</v>
      </c>
      <c r="AD185" s="1" t="str">
        <f t="shared" ca="1" si="91"/>
        <v>-0.0947213571288911</v>
      </c>
      <c r="AE185" s="1" t="str">
        <f t="shared" ca="1" si="92"/>
        <v>-1.97364758095943+0.207911690817763i</v>
      </c>
      <c r="AF185" s="1" t="str">
        <f t="shared" ca="1" si="93"/>
        <v>-0.0027665636521485</v>
      </c>
      <c r="AG185" s="1" t="str">
        <f t="shared" ca="1" si="94"/>
        <v>0.0491672946478171</v>
      </c>
      <c r="AH185" s="1" t="str">
        <f t="shared" ca="1" si="95"/>
        <v>-0.00190254171216992</v>
      </c>
      <c r="AI185" s="1" t="str">
        <f t="shared" ca="1" si="96"/>
        <v>-1.97693634590069+0.207911690817763i</v>
      </c>
      <c r="AJ185" s="1" t="str">
        <f t="shared" ca="1" si="97"/>
        <v>-7.43996872193819+2.4223425904017i</v>
      </c>
      <c r="AK185" s="1" t="str">
        <f t="shared" ca="1" si="98"/>
        <v>-0.0000128873168645452</v>
      </c>
      <c r="AL185" s="1" t="str">
        <f t="shared" ca="1" si="99"/>
        <v>-8.85310738970243E-06</v>
      </c>
      <c r="AM185" s="1" t="str">
        <f t="shared" ca="1" si="100"/>
        <v>-7.43999046236244+2.4223425904017i</v>
      </c>
      <c r="AN185" s="1" t="str">
        <f t="shared" ca="1" si="101"/>
        <v>0.0047671580695125-0.000502190920096317i</v>
      </c>
      <c r="AO185" s="1" t="str">
        <f t="shared" ca="1" si="102"/>
        <v>-0.0000103819250071627+1.09434375587448E-06i</v>
      </c>
      <c r="AP185" s="1" t="str">
        <f t="shared" ca="1" si="103"/>
        <v>0.0177413280025742-0.00186583119381479i</v>
      </c>
      <c r="AQ185" s="1" t="str">
        <f t="shared" ca="1" si="104"/>
        <v>0.0224981041470795-0.00236692777015523i</v>
      </c>
      <c r="AR185" s="1" t="str">
        <f t="shared" ca="1" si="105"/>
        <v>-7.46248856650952+2.42470951817186i</v>
      </c>
      <c r="AS185" s="1">
        <f t="shared" si="85"/>
        <v>168</v>
      </c>
      <c r="AT185" s="1">
        <f t="shared" si="106"/>
        <v>-0.97814760073380502</v>
      </c>
      <c r="AU185" s="1">
        <f t="shared" si="107"/>
        <v>0.20791169081776301</v>
      </c>
      <c r="AV185" s="1">
        <f t="shared" ca="1" si="108"/>
        <v>7.8465248264947522</v>
      </c>
      <c r="AW185" s="1">
        <f t="array" aca="1" ref="AW185:AY185" ca="1">MMULT(AT185:AV185,$AW$7:$AY$9)</f>
        <v>3.4899496702504612E-2</v>
      </c>
      <c r="AX185" s="1">
        <f ca="1"/>
        <v>-1.7445493603351823</v>
      </c>
      <c r="AY185" s="17">
        <f ca="1"/>
        <v>7.7151332721659793</v>
      </c>
      <c r="AZ185" s="2"/>
      <c r="BA185" s="19">
        <f t="shared" ca="1" si="109"/>
        <v>3.4899496702504612E-2</v>
      </c>
      <c r="BB185" s="1">
        <f t="shared" ca="1" si="110"/>
        <v>7.7151332721659793</v>
      </c>
      <c r="BC185" s="1"/>
      <c r="BD185" s="1"/>
      <c r="BE185" s="1"/>
      <c r="BF185" s="1"/>
      <c r="BG185" s="1"/>
      <c r="BH185" s="25"/>
    </row>
    <row r="186" spans="24:60" x14ac:dyDescent="0.15">
      <c r="X186" s="1">
        <f t="shared" si="111"/>
        <v>170</v>
      </c>
      <c r="Y186" s="1">
        <f t="shared" si="86"/>
        <v>2.9670597283903604</v>
      </c>
      <c r="Z186" s="1" t="str">
        <f t="shared" si="87"/>
        <v>-0.984807753012208+0.173648177666931i</v>
      </c>
      <c r="AA186" s="1" t="str">
        <f t="shared" ca="1" si="88"/>
        <v>-1.97909666557267+0.173648177666931i</v>
      </c>
      <c r="AB186" s="1" t="str">
        <f t="shared" ca="1" si="89"/>
        <v>0.094742649877517</v>
      </c>
      <c r="AC186" s="1" t="str">
        <f t="shared" ca="1" si="90"/>
        <v>-0.0491262521826205</v>
      </c>
      <c r="AD186" s="1" t="str">
        <f t="shared" ca="1" si="91"/>
        <v>-0.0947213571288911</v>
      </c>
      <c r="AE186" s="1" t="str">
        <f t="shared" ca="1" si="92"/>
        <v>-1.98030773323783+0.173648177666931i</v>
      </c>
      <c r="AF186" s="1" t="str">
        <f t="shared" ca="1" si="93"/>
        <v>-0.0027665636521485</v>
      </c>
      <c r="AG186" s="1" t="str">
        <f t="shared" ca="1" si="94"/>
        <v>0.0491672946478171</v>
      </c>
      <c r="AH186" s="1" t="str">
        <f t="shared" ca="1" si="95"/>
        <v>-0.00190254171216992</v>
      </c>
      <c r="AI186" s="1" t="str">
        <f t="shared" ca="1" si="96"/>
        <v>-1.9835964981791+0.173648177666931i</v>
      </c>
      <c r="AJ186" s="1" t="str">
        <f t="shared" ca="1" si="97"/>
        <v>-7.59494851944808+2.039137950849i</v>
      </c>
      <c r="AK186" s="1" t="str">
        <f t="shared" ca="1" si="98"/>
        <v>-0.0000128873168645452</v>
      </c>
      <c r="AL186" s="1" t="str">
        <f t="shared" ca="1" si="99"/>
        <v>-8.85310738970243E-06</v>
      </c>
      <c r="AM186" s="1" t="str">
        <f t="shared" ca="1" si="100"/>
        <v>-7.59497025987233+2.039137950849i</v>
      </c>
      <c r="AN186" s="1" t="str">
        <f t="shared" ca="1" si="101"/>
        <v>0.00478324503406709-0.000419430661992166i</v>
      </c>
      <c r="AO186" s="1" t="str">
        <f t="shared" ca="1" si="102"/>
        <v>-0.0000104169807369794+9.13997660263137E-07i</v>
      </c>
      <c r="AP186" s="1" t="str">
        <f t="shared" ca="1" si="103"/>
        <v>0.0178010972239573-0.00155834520591745i</v>
      </c>
      <c r="AQ186" s="1" t="str">
        <f t="shared" ca="1" si="104"/>
        <v>0.0225739252772874-0.00197686187024935i</v>
      </c>
      <c r="AR186" s="1" t="str">
        <f t="shared" ca="1" si="105"/>
        <v>-7.61754418514962+2.04111481271925i</v>
      </c>
      <c r="AS186" s="1">
        <f t="shared" si="85"/>
        <v>170</v>
      </c>
      <c r="AT186" s="1">
        <f t="shared" si="106"/>
        <v>-0.98480775301220802</v>
      </c>
      <c r="AU186" s="1">
        <f t="shared" si="107"/>
        <v>0.173648177666931</v>
      </c>
      <c r="AV186" s="1">
        <f t="shared" ca="1" si="108"/>
        <v>7.8862620481067411</v>
      </c>
      <c r="AW186" s="1">
        <f t="array" aca="1" ref="AW186:AY186" ca="1">MMULT(AT186:AV186,$AW$7:$AY$9)</f>
        <v>5.8286708792820718E-16</v>
      </c>
      <c r="AX186" s="1">
        <f ca="1"/>
        <v>-1.7575678552113407</v>
      </c>
      <c r="AY186" s="17">
        <f ca="1"/>
        <v>7.7526823955155377</v>
      </c>
      <c r="AZ186" s="2"/>
      <c r="BA186" s="19">
        <f t="shared" ca="1" si="109"/>
        <v>5.8286708792820718E-16</v>
      </c>
      <c r="BB186" s="1">
        <f t="shared" ca="1" si="110"/>
        <v>7.7526823955155377</v>
      </c>
      <c r="BC186" s="1"/>
      <c r="BD186" s="1"/>
      <c r="BE186" s="1"/>
      <c r="BF186" s="1"/>
      <c r="BG186" s="1"/>
      <c r="BH186" s="25"/>
    </row>
    <row r="187" spans="24:60" x14ac:dyDescent="0.15">
      <c r="X187" s="1">
        <f t="shared" si="111"/>
        <v>172</v>
      </c>
      <c r="Y187" s="1">
        <f t="shared" si="86"/>
        <v>3.001966313430247</v>
      </c>
      <c r="Z187" s="1" t="str">
        <f t="shared" si="87"/>
        <v>-0.990268068741571+0.139173100960062i</v>
      </c>
      <c r="AA187" s="1" t="str">
        <f t="shared" ca="1" si="88"/>
        <v>-1.98455698130204+0.139173100960062i</v>
      </c>
      <c r="AB187" s="1" t="str">
        <f t="shared" ca="1" si="89"/>
        <v>0.094742649877517</v>
      </c>
      <c r="AC187" s="1" t="str">
        <f t="shared" ca="1" si="90"/>
        <v>-0.0491262521826205</v>
      </c>
      <c r="AD187" s="1" t="str">
        <f t="shared" ca="1" si="91"/>
        <v>-0.0947213571288911</v>
      </c>
      <c r="AE187" s="1" t="str">
        <f t="shared" ca="1" si="92"/>
        <v>-1.9857680489672+0.139173100960062i</v>
      </c>
      <c r="AF187" s="1" t="str">
        <f t="shared" ca="1" si="93"/>
        <v>-0.0027665636521485</v>
      </c>
      <c r="AG187" s="1" t="str">
        <f t="shared" ca="1" si="94"/>
        <v>0.0491672946478171</v>
      </c>
      <c r="AH187" s="1" t="str">
        <f t="shared" ca="1" si="95"/>
        <v>-0.00190254171216992</v>
      </c>
      <c r="AI187" s="1" t="str">
        <f t="shared" ca="1" si="96"/>
        <v>-1.98905681390846+0.139173100960062i</v>
      </c>
      <c r="AJ187" s="1" t="str">
        <f t="shared" ca="1" si="97"/>
        <v>-7.72318584462462+1.64484551072009i</v>
      </c>
      <c r="AK187" s="1" t="str">
        <f t="shared" ca="1" si="98"/>
        <v>-0.0000128873168645452</v>
      </c>
      <c r="AL187" s="1" t="str">
        <f t="shared" ca="1" si="99"/>
        <v>-8.85310738970243E-06</v>
      </c>
      <c r="AM187" s="1" t="str">
        <f t="shared" ca="1" si="100"/>
        <v>-7.72320758504887+1.64484551072009i</v>
      </c>
      <c r="AN187" s="1" t="str">
        <f t="shared" ca="1" si="101"/>
        <v>0.00479643390752276-0.000336159392234715i</v>
      </c>
      <c r="AO187" s="1" t="str">
        <f t="shared" ca="1" si="102"/>
        <v>-0.0000104457211238236+7.32537999293305E-07i</v>
      </c>
      <c r="AP187" s="1" t="str">
        <f t="shared" ca="1" si="103"/>
        <v>0.0178500989293248-0.00124896061443137i</v>
      </c>
      <c r="AQ187" s="1" t="str">
        <f t="shared" ca="1" si="104"/>
        <v>0.0226360871157237-0.00158438746866679i</v>
      </c>
      <c r="AR187" s="1" t="str">
        <f t="shared" ca="1" si="105"/>
        <v>-7.74584367216459+1.64642989818876i</v>
      </c>
      <c r="AS187" s="1">
        <f t="shared" si="85"/>
        <v>172</v>
      </c>
      <c r="AT187" s="1">
        <f t="shared" si="106"/>
        <v>-0.99026806874157103</v>
      </c>
      <c r="AU187" s="1">
        <f t="shared" si="107"/>
        <v>0.139173100960062</v>
      </c>
      <c r="AV187" s="1">
        <f t="shared" ca="1" si="108"/>
        <v>7.9188904275322605</v>
      </c>
      <c r="AW187" s="1">
        <f t="array" aca="1" ref="AW187:AY187" ca="1">MMULT(AT187:AV187,$AW$7:$AY$9)</f>
        <v>-3.4899496702504557E-2</v>
      </c>
      <c r="AX187" s="1">
        <f ca="1"/>
        <v>-1.7692998535738793</v>
      </c>
      <c r="AY187" s="17">
        <f ca="1"/>
        <v>7.7831346934596626</v>
      </c>
      <c r="AZ187" s="2"/>
      <c r="BA187" s="19">
        <f t="shared" ca="1" si="109"/>
        <v>-3.4899496702504557E-2</v>
      </c>
      <c r="BB187" s="1">
        <f t="shared" ca="1" si="110"/>
        <v>7.7831346934596626</v>
      </c>
      <c r="BC187" s="1"/>
      <c r="BD187" s="1"/>
      <c r="BE187" s="1"/>
      <c r="BF187" s="1"/>
      <c r="BG187" s="1"/>
      <c r="BH187" s="25"/>
    </row>
    <row r="188" spans="24:60" x14ac:dyDescent="0.15">
      <c r="X188" s="1">
        <f t="shared" si="111"/>
        <v>174</v>
      </c>
      <c r="Y188" s="1">
        <f t="shared" si="86"/>
        <v>3.0368728984701332</v>
      </c>
      <c r="Z188" s="1" t="str">
        <f t="shared" si="87"/>
        <v>-0.994521895368273+0.104528463267657i</v>
      </c>
      <c r="AA188" s="1" t="str">
        <f t="shared" ca="1" si="88"/>
        <v>-1.98881080792874+0.104528463267657i</v>
      </c>
      <c r="AB188" s="1" t="str">
        <f t="shared" ca="1" si="89"/>
        <v>0.094742649877517</v>
      </c>
      <c r="AC188" s="1" t="str">
        <f t="shared" ca="1" si="90"/>
        <v>-0.0491262521826205</v>
      </c>
      <c r="AD188" s="1" t="str">
        <f t="shared" ca="1" si="91"/>
        <v>-0.0947213571288911</v>
      </c>
      <c r="AE188" s="1" t="str">
        <f t="shared" ca="1" si="92"/>
        <v>-1.9900218755939+0.104528463267657i</v>
      </c>
      <c r="AF188" s="1" t="str">
        <f t="shared" ca="1" si="93"/>
        <v>-0.0027665636521485</v>
      </c>
      <c r="AG188" s="1" t="str">
        <f t="shared" ca="1" si="94"/>
        <v>0.0491672946478171</v>
      </c>
      <c r="AH188" s="1" t="str">
        <f t="shared" ca="1" si="95"/>
        <v>-0.00190254171216992</v>
      </c>
      <c r="AI188" s="1" t="str">
        <f t="shared" ca="1" si="96"/>
        <v>-1.99331064053516+0.104528463267657i</v>
      </c>
      <c r="AJ188" s="1" t="str">
        <f t="shared" ca="1" si="97"/>
        <v>-7.82382620506578+1.24157866933823i</v>
      </c>
      <c r="AK188" s="1" t="str">
        <f t="shared" ca="1" si="98"/>
        <v>-0.0000128873168645452</v>
      </c>
      <c r="AL188" s="1" t="str">
        <f t="shared" ca="1" si="99"/>
        <v>-8.85310738970243E-06</v>
      </c>
      <c r="AM188" s="1" t="str">
        <f t="shared" ca="1" si="100"/>
        <v>-7.82384794549003+1.24157866933823i</v>
      </c>
      <c r="AN188" s="1" t="str">
        <f t="shared" ca="1" si="101"/>
        <v>0.00480670862126873-0.000252478564039238i</v>
      </c>
      <c r="AO188" s="1" t="str">
        <f t="shared" ca="1" si="102"/>
        <v>-0.000010468111151961+5.50185853610221E-07i</v>
      </c>
      <c r="AP188" s="1" t="str">
        <f t="shared" ca="1" si="103"/>
        <v>0.017888273417647-0.000938054356824341i</v>
      </c>
      <c r="AQ188" s="1" t="str">
        <f t="shared" ca="1" si="104"/>
        <v>0.0226845139277638-0.00118998273500997i</v>
      </c>
      <c r="AR188" s="1" t="str">
        <f t="shared" ca="1" si="105"/>
        <v>-7.84653245941779+1.24276865207324i</v>
      </c>
      <c r="AS188" s="1">
        <f t="shared" si="85"/>
        <v>174</v>
      </c>
      <c r="AT188" s="1">
        <f t="shared" si="106"/>
        <v>-0.99452189536827296</v>
      </c>
      <c r="AU188" s="1">
        <f t="shared" si="107"/>
        <v>0.104528463267657</v>
      </c>
      <c r="AV188" s="1">
        <f t="shared" ca="1" si="108"/>
        <v>7.9443404735240888</v>
      </c>
      <c r="AW188" s="1">
        <f t="array" aca="1" ref="AW188:AY188" ca="1">MMULT(AT188:AV188,$AW$7:$AY$9)</f>
        <v>-6.9756473744121819E-2</v>
      </c>
      <c r="AX188" s="1">
        <f ca="1"/>
        <v>-1.7797208905921598</v>
      </c>
      <c r="AY188" s="17">
        <f ca="1"/>
        <v>7.806425119427816</v>
      </c>
      <c r="AZ188" s="2"/>
      <c r="BA188" s="19">
        <f t="shared" ca="1" si="109"/>
        <v>-6.9756473744121819E-2</v>
      </c>
      <c r="BB188" s="1">
        <f t="shared" ca="1" si="110"/>
        <v>7.806425119427816</v>
      </c>
      <c r="BC188" s="1"/>
      <c r="BD188" s="1"/>
      <c r="BE188" s="1"/>
      <c r="BF188" s="1"/>
      <c r="BG188" s="1"/>
      <c r="BH188" s="25"/>
    </row>
    <row r="189" spans="24:60" x14ac:dyDescent="0.15">
      <c r="X189" s="1">
        <f t="shared" si="111"/>
        <v>176</v>
      </c>
      <c r="Y189" s="1">
        <f t="shared" si="86"/>
        <v>3.0717794835100198</v>
      </c>
      <c r="Z189" s="1" t="str">
        <f t="shared" si="87"/>
        <v>-0.997564050259824+0.0697564737441255i</v>
      </c>
      <c r="AA189" s="1" t="str">
        <f t="shared" ca="1" si="88"/>
        <v>-1.99185296282029+0.0697564737441255i</v>
      </c>
      <c r="AB189" s="1" t="str">
        <f t="shared" ca="1" si="89"/>
        <v>0.094742649877517</v>
      </c>
      <c r="AC189" s="1" t="str">
        <f t="shared" ca="1" si="90"/>
        <v>-0.0491262521826205</v>
      </c>
      <c r="AD189" s="1" t="str">
        <f t="shared" ca="1" si="91"/>
        <v>-0.0947213571288911</v>
      </c>
      <c r="AE189" s="1" t="str">
        <f t="shared" ca="1" si="92"/>
        <v>-1.99306403048545+0.0697564737441255i</v>
      </c>
      <c r="AF189" s="1" t="str">
        <f t="shared" ca="1" si="93"/>
        <v>-0.0027665636521485</v>
      </c>
      <c r="AG189" s="1" t="str">
        <f t="shared" ca="1" si="94"/>
        <v>0.0491672946478171</v>
      </c>
      <c r="AH189" s="1" t="str">
        <f t="shared" ca="1" si="95"/>
        <v>-0.00190254171216992</v>
      </c>
      <c r="AI189" s="1" t="str">
        <f t="shared" ca="1" si="96"/>
        <v>-1.99635279542671+0.0697564737441255i</v>
      </c>
      <c r="AJ189" s="1" t="str">
        <f t="shared" ca="1" si="97"/>
        <v>-7.896197332449+0.831519817495039i</v>
      </c>
      <c r="AK189" s="1" t="str">
        <f t="shared" ca="1" si="98"/>
        <v>-0.0000128873168645452</v>
      </c>
      <c r="AL189" s="1" t="str">
        <f t="shared" ca="1" si="99"/>
        <v>-8.85310738970243E-06</v>
      </c>
      <c r="AM189" s="1" t="str">
        <f t="shared" ca="1" si="100"/>
        <v>-7.89621907287325+0.831519817495039i</v>
      </c>
      <c r="AN189" s="1" t="str">
        <f t="shared" ca="1" si="101"/>
        <v>0.00481405665714903-0.000168490129604795i</v>
      </c>
      <c r="AO189" s="1" t="str">
        <f t="shared" ca="1" si="102"/>
        <v>-0.0000104841235425913+3.67163391214092E-07i</v>
      </c>
      <c r="AP189" s="1" t="str">
        <f t="shared" ca="1" si="103"/>
        <v>0.0179155741791903-0.000626005224479623i</v>
      </c>
      <c r="AQ189" s="1" t="str">
        <f t="shared" ca="1" si="104"/>
        <v>0.0227191467127967-0.000794128190693204i</v>
      </c>
      <c r="AR189" s="1" t="str">
        <f t="shared" ca="1" si="105"/>
        <v>-7.91893821958605+0.832313945685732i</v>
      </c>
      <c r="AS189" s="1">
        <f t="shared" si="85"/>
        <v>176</v>
      </c>
      <c r="AT189" s="1">
        <f t="shared" si="106"/>
        <v>-0.99756405025982398</v>
      </c>
      <c r="AU189" s="1">
        <f t="shared" si="107"/>
        <v>6.9756473744125497E-2</v>
      </c>
      <c r="AV189" s="1">
        <f t="shared" ca="1" si="108"/>
        <v>7.9625579451457442</v>
      </c>
      <c r="AW189" s="1">
        <f t="array" aca="1" ref="AW189:AY189" ca="1">MMULT(AT189:AV189,$AW$7:$AY$9)</f>
        <v>-0.1045284632676533</v>
      </c>
      <c r="AX189" s="1">
        <f ca="1"/>
        <v>-1.7888103233501083</v>
      </c>
      <c r="AY189" s="17">
        <f ca="1"/>
        <v>7.8225034648280349</v>
      </c>
      <c r="AZ189" s="2"/>
      <c r="BA189" s="19">
        <f t="shared" ca="1" si="109"/>
        <v>-0.1045284632676533</v>
      </c>
      <c r="BB189" s="1">
        <f t="shared" ca="1" si="110"/>
        <v>7.8225034648280349</v>
      </c>
      <c r="BC189" s="1"/>
      <c r="BD189" s="1"/>
      <c r="BE189" s="1"/>
      <c r="BF189" s="1"/>
      <c r="BG189" s="1"/>
      <c r="BH189" s="25"/>
    </row>
    <row r="190" spans="24:60" x14ac:dyDescent="0.15">
      <c r="X190" s="1">
        <f t="shared" si="111"/>
        <v>178</v>
      </c>
      <c r="Y190" s="1">
        <f t="shared" si="86"/>
        <v>3.1066860685499065</v>
      </c>
      <c r="Z190" s="1" t="str">
        <f t="shared" si="87"/>
        <v>-0.999390827019096+0.0348994967024976i</v>
      </c>
      <c r="AA190" s="1" t="str">
        <f t="shared" ca="1" si="88"/>
        <v>-1.99367973957956+0.0348994967024976i</v>
      </c>
      <c r="AB190" s="1" t="str">
        <f t="shared" ca="1" si="89"/>
        <v>0.094742649877517</v>
      </c>
      <c r="AC190" s="1" t="str">
        <f t="shared" ca="1" si="90"/>
        <v>-0.0491262521826205</v>
      </c>
      <c r="AD190" s="1" t="str">
        <f t="shared" ca="1" si="91"/>
        <v>-0.0947213571288911</v>
      </c>
      <c r="AE190" s="1" t="str">
        <f t="shared" ca="1" si="92"/>
        <v>-1.99489080724472+0.0348994967024976i</v>
      </c>
      <c r="AF190" s="1" t="str">
        <f t="shared" ca="1" si="93"/>
        <v>-0.0027665636521485</v>
      </c>
      <c r="AG190" s="1" t="str">
        <f t="shared" ca="1" si="94"/>
        <v>0.0491672946478171</v>
      </c>
      <c r="AH190" s="1" t="str">
        <f t="shared" ca="1" si="95"/>
        <v>-0.00190254171216992</v>
      </c>
      <c r="AI190" s="1" t="str">
        <f t="shared" ca="1" si="96"/>
        <v>-1.99817957218598+0.0348994967024976i</v>
      </c>
      <c r="AJ190" s="1" t="str">
        <f t="shared" ca="1" si="97"/>
        <v>-7.9398149019048+0.416903650099165i</v>
      </c>
      <c r="AK190" s="1" t="str">
        <f t="shared" ca="1" si="98"/>
        <v>-0.0000128873168645452</v>
      </c>
      <c r="AL190" s="1" t="str">
        <f t="shared" ca="1" si="99"/>
        <v>-8.85310738970243E-06</v>
      </c>
      <c r="AM190" s="1" t="str">
        <f t="shared" ca="1" si="100"/>
        <v>-7.93983664232905+0.416903650099165i</v>
      </c>
      <c r="AN190" s="1" t="str">
        <f t="shared" ca="1" si="101"/>
        <v>0.00481846906271381-0.0000842964159013433i</v>
      </c>
      <c r="AO190" s="1" t="str">
        <f t="shared" ca="1" si="102"/>
        <v>-0.0000104937387870829+1.83693596782953E-07i</v>
      </c>
      <c r="AP190" s="1" t="str">
        <f t="shared" ca="1" si="103"/>
        <v>0.017931967952182-0.000313193401197587i</v>
      </c>
      <c r="AQ190" s="1" t="str">
        <f t="shared" ca="1" si="104"/>
        <v>0.0227399432761087-0.000397306123502147i</v>
      </c>
      <c r="AR190" s="1" t="str">
        <f t="shared" ca="1" si="105"/>
        <v>-7.96257658560516+0.417300956222667i</v>
      </c>
      <c r="AS190" s="1">
        <f t="shared" si="85"/>
        <v>178</v>
      </c>
      <c r="AT190" s="1">
        <f t="shared" si="106"/>
        <v>-0.99939082701909598</v>
      </c>
      <c r="AU190" s="1">
        <f t="shared" si="107"/>
        <v>3.4899496702497597E-2</v>
      </c>
      <c r="AV190" s="1">
        <f t="shared" ca="1" si="108"/>
        <v>7.9735039957155527</v>
      </c>
      <c r="AW190" s="1">
        <f t="array" aca="1" ref="AW190:AY190" ca="1">MMULT(AT190:AV190,$AW$7:$AY$9)</f>
        <v>-0.13917310096006885</v>
      </c>
      <c r="AX190" s="1">
        <f ca="1"/>
        <v>-1.7965513826260597</v>
      </c>
      <c r="AY190" s="17">
        <f ca="1"/>
        <v>7.8313344933826849</v>
      </c>
      <c r="AZ190" s="2"/>
      <c r="BA190" s="19">
        <f t="shared" ca="1" si="109"/>
        <v>-0.13917310096006885</v>
      </c>
      <c r="BB190" s="1">
        <f t="shared" ca="1" si="110"/>
        <v>7.8313344933826849</v>
      </c>
      <c r="BC190" s="1"/>
      <c r="BD190" s="1"/>
      <c r="BE190" s="1"/>
      <c r="BF190" s="1"/>
      <c r="BG190" s="1"/>
      <c r="BH190" s="25"/>
    </row>
    <row r="191" spans="24:60" x14ac:dyDescent="0.15">
      <c r="X191" s="1">
        <f t="shared" si="111"/>
        <v>180</v>
      </c>
      <c r="Y191" s="1">
        <f t="shared" si="86"/>
        <v>3.1415926535897931</v>
      </c>
      <c r="Z191" s="1" t="str">
        <f t="shared" si="87"/>
        <v>-1+3.2311393144413E-15i</v>
      </c>
      <c r="AA191" s="1" t="str">
        <f t="shared" ca="1" si="88"/>
        <v>-1.99428891256047+3.2311393144413E-15i</v>
      </c>
      <c r="AB191" s="1" t="str">
        <f t="shared" ca="1" si="89"/>
        <v>0.094742649877517</v>
      </c>
      <c r="AC191" s="1" t="str">
        <f t="shared" ca="1" si="90"/>
        <v>-0.0491262521826205</v>
      </c>
      <c r="AD191" s="1" t="str">
        <f t="shared" ca="1" si="91"/>
        <v>-0.0947213571288911</v>
      </c>
      <c r="AE191" s="1" t="str">
        <f t="shared" ca="1" si="92"/>
        <v>-1.99549998022563+3.2311393144413E-15i</v>
      </c>
      <c r="AF191" s="1" t="str">
        <f t="shared" ca="1" si="93"/>
        <v>-0.0027665636521485</v>
      </c>
      <c r="AG191" s="1" t="str">
        <f t="shared" ca="1" si="94"/>
        <v>0.0491672946478171</v>
      </c>
      <c r="AH191" s="1" t="str">
        <f t="shared" ca="1" si="95"/>
        <v>-0.00190254171216992</v>
      </c>
      <c r="AI191" s="1" t="str">
        <f t="shared" ca="1" si="96"/>
        <v>-1.99878874516689+3.2311393144413E-15i</v>
      </c>
      <c r="AJ191" s="1" t="str">
        <f t="shared" ca="1" si="97"/>
        <v>-7.95438665720145+3.86261658048496E-14i</v>
      </c>
      <c r="AK191" s="1" t="str">
        <f t="shared" ca="1" si="98"/>
        <v>-0.0000128873168645452</v>
      </c>
      <c r="AL191" s="1" t="str">
        <f t="shared" ca="1" si="99"/>
        <v>-8.85310738970243E-06</v>
      </c>
      <c r="AM191" s="1" t="str">
        <f t="shared" ca="1" si="100"/>
        <v>-7.9544083976257+3.86261658048496E-14i</v>
      </c>
      <c r="AN191" s="1" t="str">
        <f t="shared" ca="1" si="101"/>
        <v>0.0048199404621266-7.80450978440135E-18i</v>
      </c>
      <c r="AO191" s="1" t="str">
        <f t="shared" ca="1" si="102"/>
        <v>-0.0000104969451707417+1.70071106593939E-20i</v>
      </c>
      <c r="AP191" s="1" t="str">
        <f t="shared" ca="1" si="103"/>
        <v>0.017937434763335-2.89967365506646E-17i</v>
      </c>
      <c r="AQ191" s="1" t="str">
        <f t="shared" ca="1" si="104"/>
        <v>0.0227468782802909-3.67842392244066E-17i</v>
      </c>
      <c r="AR191" s="1" t="str">
        <f t="shared" ca="1" si="105"/>
        <v>-7.97715527590599+3.8662950044074E-14i</v>
      </c>
      <c r="AS191" s="1">
        <f t="shared" si="85"/>
        <v>180</v>
      </c>
      <c r="AT191" s="1">
        <f t="shared" si="106"/>
        <v>-1</v>
      </c>
      <c r="AU191" s="1">
        <f t="shared" si="107"/>
        <v>3.2311393144412999E-15</v>
      </c>
      <c r="AV191" s="1">
        <f t="shared" ca="1" si="108"/>
        <v>7.9771552759059903</v>
      </c>
      <c r="AW191" s="1">
        <f t="array" aca="1" ref="AW191:AY191" ca="1">MMULT(AT191:AV191,$AW$7:$AY$9)</f>
        <v>-0.17364817766692722</v>
      </c>
      <c r="AX191" s="1">
        <f ca="1"/>
        <v>-1.8029312123981571</v>
      </c>
      <c r="AY191" s="17">
        <f ca="1"/>
        <v>7.8328980364657017</v>
      </c>
      <c r="AZ191" s="2"/>
      <c r="BA191" s="19">
        <f t="shared" ca="1" si="109"/>
        <v>-0.17364817766692722</v>
      </c>
      <c r="BB191" s="1">
        <f t="shared" ca="1" si="110"/>
        <v>7.8328980364657017</v>
      </c>
      <c r="BC191" s="1"/>
      <c r="BD191" s="1"/>
      <c r="BE191" s="1"/>
      <c r="BF191" s="1"/>
      <c r="BG191" s="1"/>
      <c r="BH191" s="25"/>
    </row>
    <row r="192" spans="24:60" x14ac:dyDescent="0.15"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7"/>
      <c r="AZ192" s="2"/>
      <c r="BA192" s="19"/>
      <c r="BB192" s="1"/>
      <c r="BC192" s="1"/>
      <c r="BD192" s="1"/>
      <c r="BE192" s="1"/>
      <c r="BF192" s="1"/>
      <c r="BG192" s="1"/>
      <c r="BH192" s="25"/>
    </row>
    <row r="193" spans="24:60" x14ac:dyDescent="0.15">
      <c r="X193" s="1">
        <f ca="1">180/PI()*Y193</f>
        <v>0</v>
      </c>
      <c r="Y193" s="1">
        <f ca="1">E6</f>
        <v>0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 t="s">
        <v>34</v>
      </c>
      <c r="AS193" s="1">
        <f ca="1">X193</f>
        <v>0</v>
      </c>
      <c r="AT193" s="1">
        <f ca="1">COS(PI()/180*AS193)</f>
        <v>1</v>
      </c>
      <c r="AU193" s="1">
        <f ca="1">SIN(PI()/180*AS193)</f>
        <v>0</v>
      </c>
      <c r="AV193" s="1">
        <v>0</v>
      </c>
      <c r="AW193" s="1">
        <f t="array" aca="1" ref="AW193:AY193" ca="1">MMULT(AT193:AV193,$AW$7:$AY$9)</f>
        <v>0.17364817766693041</v>
      </c>
      <c r="AX193" s="1">
        <f ca="1"/>
        <v>-0.92541657839832336</v>
      </c>
      <c r="AY193" s="17">
        <f ca="1"/>
        <v>-0.33682408883346515</v>
      </c>
      <c r="AZ193" s="2"/>
      <c r="BA193" s="19"/>
      <c r="BB193" s="1"/>
      <c r="BC193" s="1"/>
      <c r="BD193" s="1"/>
      <c r="BE193" s="1"/>
      <c r="BF193" s="1"/>
      <c r="BG193" s="1"/>
      <c r="BH193" s="25"/>
    </row>
    <row r="194" spans="24:60" x14ac:dyDescent="0.15"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7"/>
      <c r="AZ194" s="2"/>
      <c r="BA194" s="19"/>
      <c r="BB194" s="1"/>
      <c r="BC194" s="1"/>
      <c r="BD194" s="1"/>
      <c r="BE194" s="1"/>
      <c r="BF194" s="1"/>
      <c r="BG194" s="1"/>
      <c r="BH194" s="25"/>
    </row>
    <row r="195" spans="24:60" x14ac:dyDescent="0.15">
      <c r="X195" s="1">
        <f ca="1">180/PI()*Y195</f>
        <v>-2.2159700568401504</v>
      </c>
      <c r="Y195" s="1">
        <f ca="1">E7</f>
        <v>-3.8675973617466518E-2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>
        <f ca="1">X195</f>
        <v>-2.2159700568401504</v>
      </c>
      <c r="AT195" s="1">
        <f ca="1">COS(PI()/180*AS195)</f>
        <v>0.99925217775731323</v>
      </c>
      <c r="AU195" s="1">
        <f ca="1">SIN(PI()/180*AS195)</f>
        <v>-3.8666332218958495E-2</v>
      </c>
      <c r="AV195" s="1">
        <v>0</v>
      </c>
      <c r="AW195" s="1">
        <f t="array" aca="1" ref="AW195:AY195" ca="1">MMULT(AT195:AV195,$AW$7:$AY$9)</f>
        <v>0.13543941594749298</v>
      </c>
      <c r="AX195" s="1">
        <f ca="1"/>
        <v>-0.93103394528854244</v>
      </c>
      <c r="AY195" s="17">
        <f ca="1"/>
        <v>-0.33886864317645743</v>
      </c>
      <c r="AZ195" s="2"/>
      <c r="BA195" s="19">
        <f t="shared" ref="BA195:BA258" ca="1" si="112">AW195</f>
        <v>0.13543941594749298</v>
      </c>
      <c r="BB195" s="1"/>
      <c r="BC195" s="1">
        <f ca="1">AY195</f>
        <v>-0.33886864317645743</v>
      </c>
      <c r="BD195" s="1"/>
      <c r="BE195" s="1"/>
      <c r="BF195" s="1"/>
      <c r="BG195" s="1"/>
      <c r="BH195" s="25"/>
    </row>
    <row r="196" spans="24:60" x14ac:dyDescent="0.15"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7"/>
      <c r="AZ196" s="2"/>
      <c r="BA196" s="19"/>
      <c r="BB196" s="1"/>
      <c r="BC196" s="1"/>
      <c r="BD196" s="1"/>
      <c r="BE196" s="1"/>
      <c r="BF196" s="1"/>
      <c r="BG196" s="1"/>
      <c r="BH196" s="25"/>
    </row>
    <row r="197" spans="24:60" x14ac:dyDescent="0.15">
      <c r="X197" s="1">
        <f ca="1">180/PI()*Y197</f>
        <v>0</v>
      </c>
      <c r="Y197" s="1">
        <f ca="1">E8</f>
        <v>0</v>
      </c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>
        <f ca="1">X197</f>
        <v>0</v>
      </c>
      <c r="AT197" s="1">
        <f ca="1">COS(PI()/180*AS197)</f>
        <v>1</v>
      </c>
      <c r="AU197" s="1">
        <f ca="1">SIN(PI()/180*AS197)</f>
        <v>0</v>
      </c>
      <c r="AV197" s="1">
        <v>0</v>
      </c>
      <c r="AW197" s="1">
        <f t="array" aca="1" ref="AW197:AY197" ca="1">MMULT(AT197:AV197,$AW$7:$AY$9)</f>
        <v>0.17364817766693041</v>
      </c>
      <c r="AX197" s="1">
        <f ca="1"/>
        <v>-0.92541657839832336</v>
      </c>
      <c r="AY197" s="17">
        <f ca="1"/>
        <v>-0.33682408883346515</v>
      </c>
      <c r="AZ197" s="2"/>
      <c r="BA197" s="19"/>
      <c r="BB197" s="1"/>
      <c r="BC197" s="1"/>
      <c r="BD197" s="1"/>
      <c r="BE197" s="1"/>
      <c r="BF197" s="1"/>
      <c r="BG197" s="1"/>
      <c r="BH197" s="25"/>
    </row>
    <row r="198" spans="24:60" x14ac:dyDescent="0.15"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7"/>
      <c r="AZ198" s="2"/>
      <c r="BA198" s="19"/>
      <c r="BB198" s="1"/>
      <c r="BC198" s="1"/>
      <c r="BD198" s="1"/>
      <c r="BE198" s="1"/>
      <c r="BF198" s="1"/>
      <c r="BG198" s="1"/>
      <c r="BH198" s="25"/>
    </row>
    <row r="199" spans="24:60" x14ac:dyDescent="0.15">
      <c r="X199" s="1">
        <f ca="1">180/PI()*Y199</f>
        <v>0</v>
      </c>
      <c r="Y199" s="1">
        <f ca="1">E9</f>
        <v>0</v>
      </c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>
        <f ca="1">X199</f>
        <v>0</v>
      </c>
      <c r="AT199" s="1">
        <f ca="1">COS(PI()/180*AS199)</f>
        <v>1</v>
      </c>
      <c r="AU199" s="1">
        <f ca="1">SIN(PI()/180*AS199)</f>
        <v>0</v>
      </c>
      <c r="AV199" s="1">
        <v>0</v>
      </c>
      <c r="AW199" s="1">
        <f t="array" aca="1" ref="AW199:AY199" ca="1">MMULT(AT199:AV199,$AW$7:$AY$9)</f>
        <v>0.17364817766693041</v>
      </c>
      <c r="AX199" s="1">
        <f ca="1"/>
        <v>-0.92541657839832336</v>
      </c>
      <c r="AY199" s="17">
        <f ca="1"/>
        <v>-0.33682408883346515</v>
      </c>
      <c r="AZ199" s="2"/>
      <c r="BA199" s="19"/>
      <c r="BB199" s="1"/>
      <c r="BC199" s="1"/>
      <c r="BD199" s="1"/>
      <c r="BE199" s="1"/>
      <c r="BF199" s="1"/>
      <c r="BG199" s="1"/>
      <c r="BH199" s="25"/>
    </row>
    <row r="200" spans="24:60" x14ac:dyDescent="0.15"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7"/>
      <c r="AZ200" s="2"/>
      <c r="BA200" s="19"/>
      <c r="BB200" s="1"/>
      <c r="BC200" s="1"/>
      <c r="BD200" s="1"/>
      <c r="BE200" s="1"/>
      <c r="BF200" s="1"/>
      <c r="BG200" s="1"/>
      <c r="BH200" s="25"/>
    </row>
    <row r="201" spans="24:60" x14ac:dyDescent="0.15">
      <c r="X201" s="1">
        <f ca="1">180/PI()*Y201</f>
        <v>-2.8203255268874639</v>
      </c>
      <c r="Y201" s="1">
        <f ca="1">E10</f>
        <v>-4.9223966422230106E-2</v>
      </c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>
        <f ca="1">X201</f>
        <v>-2.8203255268874639</v>
      </c>
      <c r="AT201" s="1">
        <f ca="1">COS(PI()/180*AS201)</f>
        <v>0.99878874516688876</v>
      </c>
      <c r="AU201" s="1">
        <f ca="1">SIN(PI()/180*AS201)</f>
        <v>-4.9204090561169936E-2</v>
      </c>
      <c r="AV201" s="1">
        <v>0</v>
      </c>
      <c r="AW201" s="1">
        <f t="array" aca="1" ref="AW201:AY201" ca="1">MMULT(AT201:AV201,$AW$7:$AY$9)</f>
        <v>0.12498127560791542</v>
      </c>
      <c r="AX201" s="1">
        <f ca="1"/>
        <v>-0.93232458540553675</v>
      </c>
      <c r="AY201" s="17">
        <f ca="1"/>
        <v>-0.33933839776219316</v>
      </c>
      <c r="AZ201" s="2"/>
      <c r="BA201" s="19">
        <f t="shared" ref="BA201:BA264" ca="1" si="113">AW201</f>
        <v>0.12498127560791542</v>
      </c>
      <c r="BB201" s="1"/>
      <c r="BC201" s="1">
        <f ca="1">AY201</f>
        <v>-0.33933839776219316</v>
      </c>
      <c r="BD201" s="1"/>
      <c r="BE201" s="1"/>
      <c r="BF201" s="1"/>
      <c r="BG201" s="1"/>
      <c r="BH201" s="25"/>
    </row>
    <row r="202" spans="24:60" x14ac:dyDescent="0.15"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7"/>
      <c r="AZ202" s="2"/>
      <c r="BA202" s="19"/>
      <c r="BB202" s="1"/>
      <c r="BC202" s="1"/>
      <c r="BD202" s="1"/>
      <c r="BE202" s="1"/>
      <c r="BF202" s="1"/>
      <c r="BG202" s="1"/>
      <c r="BH202" s="25"/>
    </row>
    <row r="203" spans="24:60" x14ac:dyDescent="0.15">
      <c r="X203" s="1">
        <f ca="1">180/PI()*Y203</f>
        <v>0</v>
      </c>
      <c r="Y203" s="1">
        <f ca="1">E11</f>
        <v>0</v>
      </c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>
        <f ca="1">X203</f>
        <v>0</v>
      </c>
      <c r="AT203" s="1">
        <f ca="1">COS(PI()/180*AS203)</f>
        <v>1</v>
      </c>
      <c r="AU203" s="1">
        <f ca="1">SIN(PI()/180*AS203)</f>
        <v>0</v>
      </c>
      <c r="AV203" s="1">
        <v>0</v>
      </c>
      <c r="AW203" s="1">
        <f t="array" aca="1" ref="AW203:AY203" ca="1">MMULT(AT203:AV203,$AW$7:$AY$9)</f>
        <v>0.17364817766693041</v>
      </c>
      <c r="AX203" s="1">
        <f ca="1"/>
        <v>-0.92541657839832336</v>
      </c>
      <c r="AY203" s="17">
        <f ca="1"/>
        <v>-0.33682408883346515</v>
      </c>
      <c r="AZ203" s="2"/>
      <c r="BA203" s="19"/>
      <c r="BB203" s="1"/>
      <c r="BC203" s="1"/>
      <c r="BD203" s="1"/>
      <c r="BE203" s="1"/>
      <c r="BF203" s="1"/>
      <c r="BG203" s="1"/>
      <c r="BH203" s="25"/>
    </row>
    <row r="204" spans="24:60" x14ac:dyDescent="0.15"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7"/>
      <c r="AZ204" s="2"/>
      <c r="BA204" s="19"/>
      <c r="BB204" s="1"/>
      <c r="BC204" s="1"/>
      <c r="BD204" s="1"/>
      <c r="BE204" s="1"/>
      <c r="BF204" s="1"/>
      <c r="BG204" s="1"/>
      <c r="BH204" s="25"/>
    </row>
    <row r="205" spans="24:60" x14ac:dyDescent="0.15">
      <c r="X205" s="1">
        <f ca="1">180/PI()*Y205</f>
        <v>-3.2232291735856733</v>
      </c>
      <c r="Y205" s="1">
        <f ca="1">E12</f>
        <v>-5.6255961625405838E-2</v>
      </c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>
        <f ca="1">X205</f>
        <v>-3.2232291735856733</v>
      </c>
      <c r="AT205" s="1">
        <f ca="1">COS(PI()/180*AS205)</f>
        <v>0.99841805066079437</v>
      </c>
      <c r="AU205" s="1">
        <f ca="1">SIN(PI()/180*AS205)</f>
        <v>-5.622629380191748E-2</v>
      </c>
      <c r="AV205" s="1">
        <v>0</v>
      </c>
      <c r="AW205" s="1">
        <f t="array" aca="1" ref="AW205:AY205" ca="1">MMULT(AT205:AV205,$AW$7:$AY$9)</f>
        <v>0.11800138498774534</v>
      </c>
      <c r="AX205" s="1">
        <f ca="1"/>
        <v>-0.93312739297628144</v>
      </c>
      <c r="AY205" s="17">
        <f ca="1"/>
        <v>-0.33963059582178778</v>
      </c>
      <c r="AZ205" s="2"/>
      <c r="BA205" s="19">
        <f t="shared" ref="BA205:BA267" ca="1" si="114">AW205</f>
        <v>0.11800138498774534</v>
      </c>
      <c r="BB205" s="1"/>
      <c r="BC205" s="1">
        <f ca="1">AY205</f>
        <v>-0.33963059582178778</v>
      </c>
      <c r="BD205" s="1"/>
      <c r="BE205" s="1"/>
      <c r="BF205" s="1"/>
      <c r="BG205" s="1"/>
      <c r="BH205" s="25"/>
    </row>
    <row r="206" spans="24:60" x14ac:dyDescent="0.15"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7"/>
      <c r="AZ206" s="2"/>
      <c r="BA206" s="19"/>
      <c r="BB206" s="1"/>
      <c r="BC206" s="1"/>
      <c r="BD206" s="1"/>
      <c r="BE206" s="1"/>
      <c r="BF206" s="1"/>
      <c r="BG206" s="1"/>
      <c r="BH206" s="25"/>
    </row>
    <row r="207" spans="24:60" x14ac:dyDescent="0.15">
      <c r="X207" s="1">
        <f ca="1">180/PI()*Y207</f>
        <v>0</v>
      </c>
      <c r="Y207" s="1">
        <f ca="1">E13</f>
        <v>0</v>
      </c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>
        <f ca="1">X207</f>
        <v>0</v>
      </c>
      <c r="AT207" s="1">
        <f ca="1">COS(PI()/180*AS207)</f>
        <v>1</v>
      </c>
      <c r="AU207" s="1">
        <f ca="1">SIN(PI()/180*AS207)</f>
        <v>0</v>
      </c>
      <c r="AV207" s="1">
        <v>0</v>
      </c>
      <c r="AW207" s="1">
        <f t="array" aca="1" ref="AW207:AY207" ca="1">MMULT(AT207:AV207,$AW$7:$AY$9)</f>
        <v>0.17364817766693041</v>
      </c>
      <c r="AX207" s="1">
        <f ca="1"/>
        <v>-0.92541657839832336</v>
      </c>
      <c r="AY207" s="17">
        <f ca="1"/>
        <v>-0.33682408883346515</v>
      </c>
      <c r="AZ207" s="2"/>
      <c r="BA207" s="19"/>
      <c r="BB207" s="1"/>
      <c r="BC207" s="1"/>
      <c r="BD207" s="1"/>
      <c r="BE207" s="1"/>
      <c r="BF207" s="1"/>
      <c r="BG207" s="1"/>
      <c r="BH207" s="25"/>
    </row>
    <row r="208" spans="24:60" x14ac:dyDescent="0.15"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7"/>
      <c r="AZ208" s="2"/>
      <c r="BA208" s="19"/>
      <c r="BB208" s="1"/>
      <c r="BC208" s="1"/>
      <c r="BD208" s="1"/>
      <c r="BE208" s="1"/>
      <c r="BF208" s="1"/>
      <c r="BG208" s="1"/>
      <c r="BH208" s="25"/>
    </row>
    <row r="209" spans="24:60" x14ac:dyDescent="0.15"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7"/>
      <c r="AZ209" s="2"/>
      <c r="BA209" s="19"/>
      <c r="BB209" s="1"/>
      <c r="BC209" s="1"/>
      <c r="BD209" s="1"/>
      <c r="BE209" s="1"/>
      <c r="BF209" s="1"/>
      <c r="BG209" s="1"/>
      <c r="BH209" s="25"/>
    </row>
    <row r="210" spans="24:60" x14ac:dyDescent="0.15"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 t="s">
        <v>39</v>
      </c>
      <c r="AT210" s="1">
        <v>1</v>
      </c>
      <c r="AU210" s="1">
        <v>1</v>
      </c>
      <c r="AV210" s="1">
        <v>1</v>
      </c>
      <c r="AW210" s="1">
        <f t="array" ref="AW210:AY210">MMULT(AT210:AV210,$AW$7:$AY$9)</f>
        <v>1.1584559306791384</v>
      </c>
      <c r="AX210" s="1">
        <v>-1.1042608105574572</v>
      </c>
      <c r="AY210" s="17">
        <v>0.66225970656632804</v>
      </c>
      <c r="AZ210" s="2"/>
      <c r="BA210" s="19">
        <f t="shared" ref="BA210:BA272" si="115">AW210</f>
        <v>1.1584559306791384</v>
      </c>
      <c r="BB210" s="1"/>
      <c r="BC210" s="1"/>
      <c r="BD210" s="1"/>
      <c r="BE210" s="1"/>
      <c r="BF210" s="1"/>
      <c r="BG210" s="1"/>
      <c r="BH210" s="25"/>
    </row>
    <row r="211" spans="24:60" x14ac:dyDescent="0.15"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>
        <v>1</v>
      </c>
      <c r="AU211" s="1">
        <v>-1</v>
      </c>
      <c r="AV211" s="1">
        <v>1</v>
      </c>
      <c r="AW211" s="1">
        <f t="array" ref="AW211:AY211">MMULT(AT211:AV211,$AW$7:$AY$9)</f>
        <v>-0.81115957534527761</v>
      </c>
      <c r="AX211" s="1">
        <v>-1.4306126328905269</v>
      </c>
      <c r="AY211" s="17">
        <v>0.54347735733855851</v>
      </c>
      <c r="AZ211" s="2"/>
      <c r="BA211" s="19">
        <f t="shared" si="115"/>
        <v>-0.81115957534527761</v>
      </c>
      <c r="BB211" s="1"/>
      <c r="BC211" s="1"/>
      <c r="BD211" s="1"/>
      <c r="BE211" s="1"/>
      <c r="BF211" s="1"/>
      <c r="BG211" s="1"/>
      <c r="BH211" s="25"/>
    </row>
    <row r="212" spans="24:60" x14ac:dyDescent="0.15"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>
        <v>-1</v>
      </c>
      <c r="AU212" s="1">
        <v>-1</v>
      </c>
      <c r="AV212" s="1">
        <v>1</v>
      </c>
      <c r="AW212" s="1">
        <f t="array" ref="AW212:AY212">MMULT(AT212:AV212,$AW$7:$AY$9)</f>
        <v>-1.1584559306791384</v>
      </c>
      <c r="AX212" s="1">
        <v>0.4202205239061198</v>
      </c>
      <c r="AY212" s="17">
        <v>1.2171255350054888</v>
      </c>
      <c r="AZ212" s="2"/>
      <c r="BA212" s="19">
        <f t="shared" si="115"/>
        <v>-1.1584559306791384</v>
      </c>
      <c r="BB212" s="1"/>
      <c r="BC212" s="1"/>
      <c r="BD212" s="1"/>
      <c r="BE212" s="1"/>
      <c r="BF212" s="1"/>
      <c r="BG212" s="1"/>
      <c r="BH212" s="25"/>
    </row>
    <row r="213" spans="24:60" x14ac:dyDescent="0.15"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>
        <v>-1</v>
      </c>
      <c r="AU213" s="1">
        <v>1</v>
      </c>
      <c r="AV213" s="1">
        <v>1</v>
      </c>
      <c r="AW213" s="1">
        <f t="array" ref="AW213:AY213">MMULT(AT213:AV213,$AW$7:$AY$9)</f>
        <v>0.81115957534527761</v>
      </c>
      <c r="AX213" s="1">
        <v>0.74657234623918955</v>
      </c>
      <c r="AY213" s="17">
        <v>1.3359078842332583</v>
      </c>
      <c r="AZ213" s="2"/>
      <c r="BA213" s="19">
        <f t="shared" si="115"/>
        <v>0.81115957534527761</v>
      </c>
      <c r="BB213" s="1"/>
      <c r="BC213" s="1"/>
      <c r="BD213" s="1"/>
      <c r="BE213" s="1"/>
      <c r="BF213" s="1"/>
      <c r="BG213" s="1"/>
      <c r="BH213" s="25"/>
    </row>
    <row r="214" spans="24:60" x14ac:dyDescent="0.15"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>
        <v>1</v>
      </c>
      <c r="AU214" s="1">
        <v>1</v>
      </c>
      <c r="AV214" s="1">
        <v>1</v>
      </c>
      <c r="AW214" s="1">
        <f t="array" ref="AW214:AY214">MMULT(AT214:AV214,$AW$7:$AY$9)</f>
        <v>1.1584559306791384</v>
      </c>
      <c r="AX214" s="1">
        <v>-1.1042608105574572</v>
      </c>
      <c r="AY214" s="17">
        <v>0.66225970656632804</v>
      </c>
      <c r="AZ214" s="2"/>
      <c r="BA214" s="19">
        <f t="shared" si="115"/>
        <v>1.1584559306791384</v>
      </c>
      <c r="BB214" s="1"/>
      <c r="BC214" s="1"/>
      <c r="BD214" s="1"/>
      <c r="BE214" s="1"/>
      <c r="BF214" s="1"/>
      <c r="BG214" s="1"/>
      <c r="BH214" s="25"/>
    </row>
    <row r="215" spans="24:60" x14ac:dyDescent="0.15"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7"/>
      <c r="AZ215" s="2"/>
      <c r="BA215" s="19"/>
      <c r="BB215" s="1"/>
      <c r="BC215" s="1"/>
      <c r="BD215" s="1"/>
      <c r="BE215" s="1"/>
      <c r="BF215" s="1"/>
      <c r="BG215" s="1"/>
      <c r="BH215" s="25"/>
    </row>
    <row r="216" spans="24:60" x14ac:dyDescent="0.15"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>
        <f>AT210</f>
        <v>1</v>
      </c>
      <c r="AU216" s="1">
        <f>AU210</f>
        <v>1</v>
      </c>
      <c r="AV216" s="1">
        <v>0</v>
      </c>
      <c r="AW216" s="1">
        <f t="array" ref="AW216:AY216">MMULT(AT216:AV216,$AW$7:$AY$9)</f>
        <v>1.1584559306791384</v>
      </c>
      <c r="AX216" s="1">
        <v>-0.76224066723178852</v>
      </c>
      <c r="AY216" s="17">
        <v>-0.27743291421958044</v>
      </c>
      <c r="AZ216" s="2"/>
      <c r="BA216" s="19">
        <f t="shared" ref="BA216:BA278" si="116">AW216</f>
        <v>1.1584559306791384</v>
      </c>
      <c r="BB216" s="1"/>
      <c r="BC216" s="1"/>
      <c r="BD216" s="1"/>
      <c r="BE216" s="1"/>
      <c r="BF216" s="1"/>
      <c r="BG216" s="1"/>
      <c r="BH216" s="25"/>
    </row>
    <row r="217" spans="24:60" x14ac:dyDescent="0.15"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>
        <f t="shared" ref="AT217:AU220" si="117">AT211</f>
        <v>1</v>
      </c>
      <c r="AU217" s="1">
        <f t="shared" si="117"/>
        <v>-1</v>
      </c>
      <c r="AV217" s="1">
        <v>0</v>
      </c>
      <c r="AW217" s="1">
        <f t="array" ref="AW217:AY217">MMULT(AT217:AV217,$AW$7:$AY$9)</f>
        <v>-0.81115957534527761</v>
      </c>
      <c r="AX217" s="1">
        <v>-1.0885924895648582</v>
      </c>
      <c r="AY217" s="17">
        <v>-0.39621526344734986</v>
      </c>
      <c r="AZ217" s="2"/>
      <c r="BA217" s="19">
        <f t="shared" si="116"/>
        <v>-0.81115957534527761</v>
      </c>
      <c r="BB217" s="1"/>
      <c r="BC217" s="1"/>
      <c r="BD217" s="1"/>
      <c r="BE217" s="1"/>
      <c r="BF217" s="1"/>
      <c r="BG217" s="1"/>
      <c r="BH217" s="25"/>
    </row>
    <row r="218" spans="24:60" x14ac:dyDescent="0.15"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>
        <f t="shared" si="117"/>
        <v>-1</v>
      </c>
      <c r="AU218" s="1">
        <f t="shared" si="117"/>
        <v>-1</v>
      </c>
      <c r="AV218" s="1">
        <v>0</v>
      </c>
      <c r="AW218" s="1">
        <f t="array" ref="AW218:AY218">MMULT(AT218:AV218,$AW$7:$AY$9)</f>
        <v>-1.1584559306791384</v>
      </c>
      <c r="AX218" s="1">
        <v>0.76224066723178852</v>
      </c>
      <c r="AY218" s="17">
        <v>0.27743291421958044</v>
      </c>
      <c r="AZ218" s="2"/>
      <c r="BA218" s="19">
        <f t="shared" si="116"/>
        <v>-1.1584559306791384</v>
      </c>
      <c r="BB218" s="1"/>
      <c r="BC218" s="1"/>
      <c r="BD218" s="1"/>
      <c r="BE218" s="1"/>
      <c r="BF218" s="1"/>
      <c r="BG218" s="1"/>
      <c r="BH218" s="25"/>
    </row>
    <row r="219" spans="24:60" x14ac:dyDescent="0.15"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>
        <f t="shared" si="117"/>
        <v>-1</v>
      </c>
      <c r="AU219" s="1">
        <f t="shared" si="117"/>
        <v>1</v>
      </c>
      <c r="AV219" s="1">
        <v>0</v>
      </c>
      <c r="AW219" s="1">
        <f t="array" ref="AW219:AY219">MMULT(AT219:AV219,$AW$7:$AY$9)</f>
        <v>0.81115957534527761</v>
      </c>
      <c r="AX219" s="1">
        <v>1.0885924895648582</v>
      </c>
      <c r="AY219" s="17">
        <v>0.39621526344734986</v>
      </c>
      <c r="AZ219" s="2"/>
      <c r="BA219" s="19">
        <f t="shared" si="116"/>
        <v>0.81115957534527761</v>
      </c>
      <c r="BB219" s="1"/>
      <c r="BC219" s="1"/>
      <c r="BD219" s="1"/>
      <c r="BE219" s="1"/>
      <c r="BF219" s="1"/>
      <c r="BG219" s="1"/>
      <c r="BH219" s="25"/>
    </row>
    <row r="220" spans="24:60" x14ac:dyDescent="0.15"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>
        <f t="shared" si="117"/>
        <v>1</v>
      </c>
      <c r="AU220" s="1">
        <f t="shared" si="117"/>
        <v>1</v>
      </c>
      <c r="AV220" s="1">
        <v>0</v>
      </c>
      <c r="AW220" s="1">
        <f t="array" ref="AW220:AY220">MMULT(AT220:AV220,$AW$7:$AY$9)</f>
        <v>1.1584559306791384</v>
      </c>
      <c r="AX220" s="1">
        <v>-0.76224066723178852</v>
      </c>
      <c r="AY220" s="17">
        <v>-0.27743291421958044</v>
      </c>
      <c r="AZ220" s="2"/>
      <c r="BA220" s="19">
        <f t="shared" si="116"/>
        <v>1.1584559306791384</v>
      </c>
      <c r="BB220" s="1"/>
      <c r="BC220" s="1"/>
      <c r="BD220" s="1"/>
      <c r="BE220" s="1"/>
      <c r="BF220" s="1"/>
      <c r="BG220" s="1"/>
      <c r="BH220" s="25"/>
    </row>
    <row r="221" spans="24:60" x14ac:dyDescent="0.15"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7"/>
      <c r="AZ221" s="2"/>
      <c r="BA221" s="19"/>
      <c r="BB221" s="1"/>
      <c r="BC221" s="1"/>
      <c r="BD221" s="1"/>
      <c r="BE221" s="1"/>
      <c r="BF221" s="1"/>
      <c r="BG221" s="1"/>
      <c r="BH221" s="25"/>
    </row>
    <row r="222" spans="24:60" x14ac:dyDescent="0.15"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>
        <v>1</v>
      </c>
      <c r="AU222" s="1">
        <v>1</v>
      </c>
      <c r="AV222" s="1">
        <v>1</v>
      </c>
      <c r="AW222" s="1">
        <f t="array" ref="AW222:AY222">MMULT(AT222:AV222,$AW$7:$AY$9)</f>
        <v>1.1584559306791384</v>
      </c>
      <c r="AX222" s="1">
        <v>-1.1042608105574572</v>
      </c>
      <c r="AY222" s="17">
        <v>0.66225970656632804</v>
      </c>
      <c r="AZ222" s="2"/>
      <c r="BA222" s="19">
        <f t="shared" ref="BA222:BA284" si="118">AW222</f>
        <v>1.1584559306791384</v>
      </c>
      <c r="BB222" s="1"/>
      <c r="BC222" s="1"/>
      <c r="BD222" s="1"/>
      <c r="BE222" s="1"/>
      <c r="BF222" s="1"/>
      <c r="BG222" s="1"/>
      <c r="BH222" s="25"/>
    </row>
    <row r="223" spans="24:60" x14ac:dyDescent="0.15"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>
        <v>1</v>
      </c>
      <c r="AU223" s="1">
        <v>1</v>
      </c>
      <c r="AV223" s="1">
        <v>0</v>
      </c>
      <c r="AW223" s="1">
        <f t="array" ref="AW223:AY223">MMULT(AT223:AV223,$AW$7:$AY$9)</f>
        <v>1.1584559306791384</v>
      </c>
      <c r="AX223" s="1">
        <v>-0.76224066723178852</v>
      </c>
      <c r="AY223" s="17">
        <v>-0.27743291421958044</v>
      </c>
      <c r="AZ223" s="2"/>
      <c r="BA223" s="19">
        <f t="shared" si="118"/>
        <v>1.1584559306791384</v>
      </c>
      <c r="BB223" s="1"/>
      <c r="BC223" s="1"/>
      <c r="BD223" s="1"/>
      <c r="BE223" s="1"/>
      <c r="BF223" s="1"/>
      <c r="BG223" s="1"/>
      <c r="BH223" s="25"/>
    </row>
    <row r="224" spans="24:60" x14ac:dyDescent="0.15"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7"/>
      <c r="AZ224" s="2"/>
      <c r="BA224" s="19"/>
      <c r="BB224" s="1"/>
      <c r="BC224" s="1"/>
      <c r="BD224" s="1"/>
      <c r="BE224" s="1"/>
      <c r="BF224" s="1"/>
      <c r="BG224" s="1"/>
      <c r="BH224" s="25"/>
    </row>
    <row r="225" spans="24:60" x14ac:dyDescent="0.15"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>
        <v>1</v>
      </c>
      <c r="AU225" s="1">
        <v>-1</v>
      </c>
      <c r="AV225" s="1">
        <v>1</v>
      </c>
      <c r="AW225" s="1">
        <f t="array" ref="AW225:AY225">MMULT(AT225:AV225,$AW$7:$AY$9)</f>
        <v>-0.81115957534527761</v>
      </c>
      <c r="AX225" s="1">
        <v>-1.4306126328905269</v>
      </c>
      <c r="AY225" s="17">
        <v>0.54347735733855851</v>
      </c>
      <c r="AZ225" s="2"/>
      <c r="BA225" s="19">
        <f t="shared" ref="BA225:BA287" si="119">AW225</f>
        <v>-0.81115957534527761</v>
      </c>
      <c r="BB225" s="1"/>
      <c r="BC225" s="1"/>
      <c r="BD225" s="1"/>
      <c r="BE225" s="1"/>
      <c r="BF225" s="1"/>
      <c r="BG225" s="1"/>
      <c r="BH225" s="25"/>
    </row>
    <row r="226" spans="24:60" x14ac:dyDescent="0.15"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>
        <v>1</v>
      </c>
      <c r="AU226" s="1">
        <v>-1</v>
      </c>
      <c r="AV226" s="1">
        <v>0</v>
      </c>
      <c r="AW226" s="1">
        <f t="array" ref="AW226:AY226">MMULT(AT226:AV226,$AW$7:$AY$9)</f>
        <v>-0.81115957534527761</v>
      </c>
      <c r="AX226" s="1">
        <v>-1.0885924895648582</v>
      </c>
      <c r="AY226" s="17">
        <v>-0.39621526344734986</v>
      </c>
      <c r="AZ226" s="2"/>
      <c r="BA226" s="19">
        <f t="shared" si="119"/>
        <v>-0.81115957534527761</v>
      </c>
      <c r="BB226" s="1"/>
      <c r="BC226" s="1"/>
      <c r="BD226" s="1"/>
      <c r="BE226" s="1"/>
      <c r="BF226" s="1"/>
      <c r="BG226" s="1"/>
      <c r="BH226" s="25"/>
    </row>
    <row r="227" spans="24:60" x14ac:dyDescent="0.15"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7"/>
      <c r="AZ227" s="2"/>
      <c r="BA227" s="19"/>
      <c r="BB227" s="1"/>
      <c r="BC227" s="1"/>
      <c r="BD227" s="1"/>
      <c r="BE227" s="1"/>
      <c r="BF227" s="1"/>
      <c r="BG227" s="1"/>
      <c r="BH227" s="25"/>
    </row>
    <row r="228" spans="24:60" x14ac:dyDescent="0.15"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>
        <v>-1</v>
      </c>
      <c r="AU228" s="1">
        <v>-1</v>
      </c>
      <c r="AV228" s="1">
        <v>1</v>
      </c>
      <c r="AW228" s="1">
        <f t="array" ref="AW228:AY228">MMULT(AT228:AV228,$AW$7:$AY$9)</f>
        <v>-1.1584559306791384</v>
      </c>
      <c r="AX228" s="1">
        <v>0.4202205239061198</v>
      </c>
      <c r="AY228" s="17">
        <v>1.2171255350054888</v>
      </c>
      <c r="AZ228" s="2"/>
      <c r="BA228" s="19">
        <f t="shared" ref="BA228:BA290" si="120">AW228</f>
        <v>-1.1584559306791384</v>
      </c>
      <c r="BB228" s="1"/>
      <c r="BC228" s="1"/>
      <c r="BD228" s="1"/>
      <c r="BE228" s="1"/>
      <c r="BF228" s="1"/>
      <c r="BG228" s="1"/>
      <c r="BH228" s="25"/>
    </row>
    <row r="229" spans="24:60" x14ac:dyDescent="0.15"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>
        <v>-1</v>
      </c>
      <c r="AU229" s="1">
        <v>-1</v>
      </c>
      <c r="AV229" s="1">
        <v>0</v>
      </c>
      <c r="AW229" s="1">
        <f t="array" ref="AW229:AY229">MMULT(AT229:AV229,$AW$7:$AY$9)</f>
        <v>-1.1584559306791384</v>
      </c>
      <c r="AX229" s="1">
        <v>0.76224066723178852</v>
      </c>
      <c r="AY229" s="17">
        <v>0.27743291421958044</v>
      </c>
      <c r="AZ229" s="2"/>
      <c r="BA229" s="19">
        <f t="shared" si="120"/>
        <v>-1.1584559306791384</v>
      </c>
      <c r="BB229" s="1"/>
      <c r="BC229" s="1"/>
      <c r="BD229" s="1"/>
      <c r="BE229" s="1"/>
      <c r="BF229" s="1"/>
      <c r="BG229" s="1"/>
      <c r="BH229" s="25"/>
    </row>
    <row r="230" spans="24:60" x14ac:dyDescent="0.15"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7"/>
      <c r="AZ230" s="2"/>
      <c r="BA230" s="19"/>
      <c r="BB230" s="1"/>
      <c r="BC230" s="1"/>
      <c r="BD230" s="1"/>
      <c r="BE230" s="1"/>
      <c r="BF230" s="1"/>
      <c r="BG230" s="1"/>
      <c r="BH230" s="25"/>
    </row>
    <row r="231" spans="24:60" x14ac:dyDescent="0.15"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>
        <v>-1</v>
      </c>
      <c r="AU231" s="1">
        <v>1</v>
      </c>
      <c r="AV231" s="1">
        <v>1</v>
      </c>
      <c r="AW231" s="1">
        <f t="array" ref="AW231:AY231">MMULT(AT231:AV231,$AW$7:$AY$9)</f>
        <v>0.81115957534527761</v>
      </c>
      <c r="AX231" s="1">
        <v>0.74657234623918955</v>
      </c>
      <c r="AY231" s="17">
        <v>1.3359078842332583</v>
      </c>
      <c r="AZ231" s="2"/>
      <c r="BA231" s="19">
        <f t="shared" ref="BA231:BA293" si="121">AW231</f>
        <v>0.81115957534527761</v>
      </c>
      <c r="BB231" s="1"/>
      <c r="BC231" s="1"/>
      <c r="BD231" s="1"/>
      <c r="BE231" s="1"/>
      <c r="BF231" s="1"/>
      <c r="BG231" s="1"/>
      <c r="BH231" s="25"/>
    </row>
    <row r="232" spans="24:60" x14ac:dyDescent="0.15"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>
        <v>-1</v>
      </c>
      <c r="AU232" s="1">
        <v>1</v>
      </c>
      <c r="AV232" s="1">
        <v>0</v>
      </c>
      <c r="AW232" s="1">
        <f t="array" ref="AW232:AY232">MMULT(AT232:AV232,$AW$7:$AY$9)</f>
        <v>0.81115957534527761</v>
      </c>
      <c r="AX232" s="1">
        <v>1.0885924895648582</v>
      </c>
      <c r="AY232" s="17">
        <v>0.39621526344734986</v>
      </c>
      <c r="AZ232" s="2"/>
      <c r="BA232" s="19">
        <f t="shared" si="121"/>
        <v>0.81115957534527761</v>
      </c>
      <c r="BB232" s="1"/>
      <c r="BC232" s="1"/>
      <c r="BD232" s="1"/>
      <c r="BE232" s="1"/>
      <c r="BF232" s="1"/>
      <c r="BG232" s="1"/>
      <c r="BH232" s="25"/>
    </row>
    <row r="233" spans="24:60" x14ac:dyDescent="0.15"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7"/>
      <c r="AZ233" s="2"/>
      <c r="BA233" s="19"/>
      <c r="BB233" s="1"/>
      <c r="BC233" s="1"/>
      <c r="BD233" s="1"/>
      <c r="BE233" s="1"/>
      <c r="BF233" s="1"/>
      <c r="BG233" s="1"/>
      <c r="BH233" s="25"/>
    </row>
    <row r="234" spans="24:60" x14ac:dyDescent="0.15"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 t="s">
        <v>40</v>
      </c>
      <c r="AT234" s="1">
        <v>-1</v>
      </c>
      <c r="AU234" s="1">
        <v>0</v>
      </c>
      <c r="AV234" s="1">
        <v>0</v>
      </c>
      <c r="AW234" s="1">
        <f t="array" ref="AW234:AY234">MMULT(AT234:AV234,$AW$7:$AY$9)</f>
        <v>-0.17364817766693041</v>
      </c>
      <c r="AX234" s="1">
        <v>0.92541657839832336</v>
      </c>
      <c r="AY234" s="17">
        <v>0.33682408883346515</v>
      </c>
      <c r="AZ234" s="2"/>
      <c r="BA234" s="19">
        <f t="shared" ref="BA234:BA296" si="122">AW234</f>
        <v>-0.17364817766693041</v>
      </c>
      <c r="BB234" s="1"/>
      <c r="BC234" s="1"/>
      <c r="BD234" s="1">
        <f>AY234</f>
        <v>0.33682408883346515</v>
      </c>
      <c r="BE234" s="1"/>
      <c r="BF234" s="1"/>
      <c r="BG234" s="1"/>
      <c r="BH234" s="25"/>
    </row>
    <row r="235" spans="24:60" x14ac:dyDescent="0.15"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>
        <v>1</v>
      </c>
      <c r="AU235" s="1">
        <v>0</v>
      </c>
      <c r="AV235" s="1">
        <v>0</v>
      </c>
      <c r="AW235" s="1">
        <f t="array" ref="AW235:AY235">MMULT(AT235:AV235,$AW$7:$AY$9)</f>
        <v>0.17364817766693041</v>
      </c>
      <c r="AX235" s="1">
        <v>-0.92541657839832336</v>
      </c>
      <c r="AY235" s="17">
        <v>-0.33682408883346515</v>
      </c>
      <c r="AZ235" s="2"/>
      <c r="BA235" s="19">
        <f t="shared" si="122"/>
        <v>0.17364817766693041</v>
      </c>
      <c r="BB235" s="1"/>
      <c r="BC235" s="1"/>
      <c r="BD235" s="1">
        <f>AY235</f>
        <v>-0.33682408883346515</v>
      </c>
      <c r="BE235" s="1"/>
      <c r="BF235" s="1"/>
      <c r="BG235" s="1"/>
      <c r="BH235" s="25"/>
    </row>
    <row r="236" spans="24:60" x14ac:dyDescent="0.15"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7"/>
      <c r="AZ236" s="2"/>
      <c r="BA236" s="19"/>
      <c r="BB236" s="1"/>
      <c r="BC236" s="1"/>
      <c r="BD236" s="1"/>
      <c r="BE236" s="1"/>
      <c r="BF236" s="1"/>
      <c r="BG236" s="1"/>
      <c r="BH236" s="25"/>
    </row>
    <row r="237" spans="24:60" x14ac:dyDescent="0.15"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 t="s">
        <v>41</v>
      </c>
      <c r="AT237" s="1">
        <v>0</v>
      </c>
      <c r="AU237" s="1">
        <v>-1</v>
      </c>
      <c r="AV237" s="1">
        <v>0</v>
      </c>
      <c r="AW237" s="1">
        <f t="array" ref="AW237:AY237">MMULT(AT237:AV237,$AW$7:$AY$9)</f>
        <v>-0.98480775301220802</v>
      </c>
      <c r="AX237" s="1">
        <v>-0.1631759111665349</v>
      </c>
      <c r="AY237" s="17">
        <v>-5.9391174613884726E-2</v>
      </c>
      <c r="AZ237" s="2"/>
      <c r="BA237" s="19">
        <f t="shared" ref="BA237:BA299" si="123">AW237</f>
        <v>-0.98480775301220802</v>
      </c>
      <c r="BB237" s="1"/>
      <c r="BC237" s="1"/>
      <c r="BD237" s="1"/>
      <c r="BE237" s="1">
        <f>AY237</f>
        <v>-5.9391174613884726E-2</v>
      </c>
      <c r="BF237" s="1"/>
      <c r="BG237" s="1"/>
      <c r="BH237" s="25"/>
    </row>
    <row r="238" spans="24:60" x14ac:dyDescent="0.15"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>
        <v>0</v>
      </c>
      <c r="AU238" s="1">
        <v>1</v>
      </c>
      <c r="AV238" s="1">
        <v>0</v>
      </c>
      <c r="AW238" s="1">
        <f t="array" ref="AW238:AY238">MMULT(AT238:AV238,$AW$7:$AY$9)</f>
        <v>0.98480775301220802</v>
      </c>
      <c r="AX238" s="1">
        <v>0.1631759111665349</v>
      </c>
      <c r="AY238" s="17">
        <v>5.9391174613884726E-2</v>
      </c>
      <c r="AZ238" s="2"/>
      <c r="BA238" s="19">
        <f t="shared" si="123"/>
        <v>0.98480775301220802</v>
      </c>
      <c r="BB238" s="1"/>
      <c r="BC238" s="1"/>
      <c r="BD238" s="1"/>
      <c r="BE238" s="1">
        <f>AY238</f>
        <v>5.9391174613884726E-2</v>
      </c>
      <c r="BF238" s="1"/>
      <c r="BG238" s="1"/>
      <c r="BH238" s="25"/>
    </row>
    <row r="239" spans="24:60" x14ac:dyDescent="0.15"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7"/>
      <c r="AZ239" s="2"/>
      <c r="BA239" s="19"/>
      <c r="BB239" s="1"/>
      <c r="BC239" s="1"/>
      <c r="BD239" s="1"/>
      <c r="BE239" s="1"/>
      <c r="BF239" s="1"/>
      <c r="BG239" s="1"/>
      <c r="BH239" s="25"/>
    </row>
    <row r="240" spans="24:60" x14ac:dyDescent="0.15"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 t="s">
        <v>42</v>
      </c>
      <c r="AT240" s="1">
        <v>0</v>
      </c>
      <c r="AU240" s="1">
        <v>0</v>
      </c>
      <c r="AV240" s="1">
        <v>0</v>
      </c>
      <c r="AW240" s="1">
        <f t="array" ref="AW240:AY240">MMULT(AT240:AV240,$AW$7:$AY$9)</f>
        <v>0</v>
      </c>
      <c r="AX240" s="1">
        <v>0</v>
      </c>
      <c r="AY240" s="17">
        <v>0</v>
      </c>
      <c r="AZ240" s="2"/>
      <c r="BA240" s="19">
        <f t="shared" ref="BA240:BA302" si="124">AW240</f>
        <v>0</v>
      </c>
      <c r="BB240" s="1"/>
      <c r="BC240" s="1"/>
      <c r="BD240" s="1"/>
      <c r="BE240" s="1"/>
      <c r="BF240" s="1">
        <f>AY240</f>
        <v>0</v>
      </c>
      <c r="BG240" s="1"/>
      <c r="BH240" s="25"/>
    </row>
    <row r="241" spans="24:60" x14ac:dyDescent="0.15"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>
        <v>0</v>
      </c>
      <c r="AU241" s="1">
        <v>0</v>
      </c>
      <c r="AV241" s="1">
        <v>1</v>
      </c>
      <c r="AW241" s="1">
        <f t="array" ref="AW241:AY241">MMULT(AT241:AV241,$AW$7:$AY$9)</f>
        <v>0</v>
      </c>
      <c r="AX241" s="1">
        <v>-0.34202014332566871</v>
      </c>
      <c r="AY241" s="17">
        <v>0.93969262078590843</v>
      </c>
      <c r="AZ241" s="2"/>
      <c r="BA241" s="19">
        <f t="shared" si="124"/>
        <v>0</v>
      </c>
      <c r="BB241" s="1"/>
      <c r="BC241" s="1"/>
      <c r="BD241" s="1"/>
      <c r="BE241" s="1"/>
      <c r="BF241" s="1">
        <f>AY241</f>
        <v>0.93969262078590843</v>
      </c>
      <c r="BG241" s="1"/>
      <c r="BH241" s="25"/>
    </row>
    <row r="242" spans="24:60" x14ac:dyDescent="0.15"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7"/>
      <c r="AZ242" s="2"/>
      <c r="BA242" s="19"/>
      <c r="BB242" s="1"/>
      <c r="BC242" s="1"/>
      <c r="BD242" s="1"/>
      <c r="BE242" s="1"/>
      <c r="BF242" s="1"/>
      <c r="BG242" s="1"/>
      <c r="BH242" s="25"/>
    </row>
    <row r="243" spans="24:60" x14ac:dyDescent="0.15"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>
        <v>0</v>
      </c>
      <c r="AS243" s="1">
        <f>PI()/180*AR243</f>
        <v>0</v>
      </c>
      <c r="AT243" s="1">
        <f>COS(AS243)</f>
        <v>1</v>
      </c>
      <c r="AU243" s="1">
        <f>SIN(AS243)</f>
        <v>0</v>
      </c>
      <c r="AV243" s="1">
        <f>0</f>
        <v>0</v>
      </c>
      <c r="AW243" s="1">
        <f t="array" ref="AW243:AY243">MMULT(AT243:AV243,$AW$7:$AY$9)</f>
        <v>0.17364817766693041</v>
      </c>
      <c r="AX243" s="1">
        <v>-0.92541657839832336</v>
      </c>
      <c r="AY243" s="17">
        <v>-0.33682408883346515</v>
      </c>
      <c r="AZ243" s="2"/>
      <c r="BA243" s="19">
        <f t="shared" ref="BA243:BA305" si="125">AW243</f>
        <v>0.17364817766693041</v>
      </c>
      <c r="BB243" s="1"/>
      <c r="BC243" s="1"/>
      <c r="BD243" s="1"/>
      <c r="BE243" s="1"/>
      <c r="BF243" s="1"/>
      <c r="BG243" s="1">
        <f>AY243</f>
        <v>-0.33682408883346515</v>
      </c>
      <c r="BH243" s="25"/>
    </row>
    <row r="244" spans="24:60" x14ac:dyDescent="0.15"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>
        <f>AR243+10</f>
        <v>10</v>
      </c>
      <c r="AS244" s="1">
        <f t="shared" ref="AS244:AS279" si="126">PI()/180*AR244</f>
        <v>0.17453292519943295</v>
      </c>
      <c r="AT244" s="1">
        <f t="shared" ref="AT244:AT279" si="127">COS(AS244)</f>
        <v>0.98480775301220802</v>
      </c>
      <c r="AU244" s="1">
        <f t="shared" ref="AU244:AU279" si="128">SIN(AS244)</f>
        <v>0.17364817766693033</v>
      </c>
      <c r="AV244" s="1">
        <f>0</f>
        <v>0</v>
      </c>
      <c r="AW244" s="1">
        <f t="array" ref="AW244:AY244">MMULT(AT244:AV244,$AW$7:$AY$9)</f>
        <v>0.34202014332566877</v>
      </c>
      <c r="AX244" s="1">
        <v>-0.88302222155948895</v>
      </c>
      <c r="AY244" s="17">
        <v>-0.32139380484326963</v>
      </c>
      <c r="AZ244" s="2"/>
      <c r="BA244" s="19">
        <f t="shared" si="125"/>
        <v>0.34202014332566877</v>
      </c>
      <c r="BB244" s="1"/>
      <c r="BC244" s="1"/>
      <c r="BD244" s="1"/>
      <c r="BE244" s="1"/>
      <c r="BF244" s="1"/>
      <c r="BG244" s="1">
        <f>AY244</f>
        <v>-0.32139380484326963</v>
      </c>
      <c r="BH244" s="25"/>
    </row>
    <row r="245" spans="24:60" x14ac:dyDescent="0.15"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>
        <f t="shared" ref="AR245:AR267" si="129">AR244+10</f>
        <v>20</v>
      </c>
      <c r="AS245" s="1">
        <f t="shared" si="126"/>
        <v>0.3490658503988659</v>
      </c>
      <c r="AT245" s="1">
        <f t="shared" si="127"/>
        <v>0.93969262078590843</v>
      </c>
      <c r="AU245" s="1">
        <f t="shared" si="128"/>
        <v>0.34202014332566871</v>
      </c>
      <c r="AV245" s="1">
        <f>0</f>
        <v>0</v>
      </c>
      <c r="AW245" s="1">
        <f t="array" ref="AW245:AY245">MMULT(AT245:AV245,$AW$7:$AY$9)</f>
        <v>0.5</v>
      </c>
      <c r="AX245" s="1">
        <v>-0.81379768134937369</v>
      </c>
      <c r="AY245" s="17">
        <v>-0.2961981327260238</v>
      </c>
      <c r="AZ245" s="2"/>
      <c r="BA245" s="19">
        <f t="shared" si="125"/>
        <v>0.5</v>
      </c>
      <c r="BB245" s="1"/>
      <c r="BC245" s="1"/>
      <c r="BD245" s="1"/>
      <c r="BE245" s="1"/>
      <c r="BF245" s="1"/>
      <c r="BG245" s="1">
        <f>AY245</f>
        <v>-0.2961981327260238</v>
      </c>
      <c r="BH245" s="25"/>
    </row>
    <row r="246" spans="24:60" x14ac:dyDescent="0.15"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>
        <f t="shared" si="129"/>
        <v>30</v>
      </c>
      <c r="AS246" s="1">
        <f t="shared" si="126"/>
        <v>0.52359877559829882</v>
      </c>
      <c r="AT246" s="1">
        <f t="shared" si="127"/>
        <v>0.86602540378443871</v>
      </c>
      <c r="AU246" s="1">
        <f t="shared" si="128"/>
        <v>0.49999999999999994</v>
      </c>
      <c r="AV246" s="1">
        <f>0</f>
        <v>0</v>
      </c>
      <c r="AW246" s="1">
        <f t="array" ref="AW246:AY246">MMULT(AT246:AV246,$AW$7:$AY$9)</f>
        <v>0.64278760968653925</v>
      </c>
      <c r="AX246" s="1">
        <v>-0.71984631039295421</v>
      </c>
      <c r="AY246" s="17">
        <v>-0.26200263022938491</v>
      </c>
      <c r="AZ246" s="2"/>
      <c r="BA246" s="19">
        <f t="shared" si="125"/>
        <v>0.64278760968653925</v>
      </c>
      <c r="BB246" s="1"/>
      <c r="BC246" s="1"/>
      <c r="BD246" s="1"/>
      <c r="BE246" s="1"/>
      <c r="BF246" s="1"/>
      <c r="BG246" s="1">
        <f>AY246</f>
        <v>-0.26200263022938491</v>
      </c>
      <c r="BH246" s="25"/>
    </row>
    <row r="247" spans="24:60" x14ac:dyDescent="0.15"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>
        <f t="shared" si="129"/>
        <v>40</v>
      </c>
      <c r="AS247" s="1">
        <f t="shared" si="126"/>
        <v>0.69813170079773179</v>
      </c>
      <c r="AT247" s="1">
        <f t="shared" si="127"/>
        <v>0.76604444311897801</v>
      </c>
      <c r="AU247" s="1">
        <f t="shared" si="128"/>
        <v>0.64278760968653925</v>
      </c>
      <c r="AV247" s="1">
        <f>0</f>
        <v>0</v>
      </c>
      <c r="AW247" s="1">
        <f t="array" ref="AW247:AY247">MMULT(AT247:AV247,$AW$7:$AY$9)</f>
        <v>0.76604444311897801</v>
      </c>
      <c r="AX247" s="1">
        <v>-0.60402277355505363</v>
      </c>
      <c r="AY247" s="17">
        <v>-0.21984631039295416</v>
      </c>
      <c r="AZ247" s="2"/>
      <c r="BA247" s="19">
        <f t="shared" si="125"/>
        <v>0.76604444311897801</v>
      </c>
      <c r="BB247" s="1"/>
      <c r="BC247" s="1"/>
      <c r="BD247" s="1"/>
      <c r="BE247" s="1"/>
      <c r="BF247" s="1"/>
      <c r="BG247" s="1">
        <f>AY247</f>
        <v>-0.21984631039295416</v>
      </c>
      <c r="BH247" s="25"/>
    </row>
    <row r="248" spans="24:60" x14ac:dyDescent="0.15"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>
        <f t="shared" si="129"/>
        <v>50</v>
      </c>
      <c r="AS248" s="1">
        <f t="shared" si="126"/>
        <v>0.87266462599716477</v>
      </c>
      <c r="AT248" s="1">
        <f t="shared" si="127"/>
        <v>0.64278760968653936</v>
      </c>
      <c r="AU248" s="1">
        <f t="shared" si="128"/>
        <v>0.76604444311897801</v>
      </c>
      <c r="AV248" s="1">
        <f>0</f>
        <v>0</v>
      </c>
      <c r="AW248" s="1">
        <f t="array" ref="AW248:AY248">MMULT(AT248:AV248,$AW$7:$AY$9)</f>
        <v>0.8660254037844386</v>
      </c>
      <c r="AX248" s="1">
        <v>-0.46984631039295416</v>
      </c>
      <c r="AY248" s="17">
        <v>-0.17101007166283433</v>
      </c>
      <c r="AZ248" s="2"/>
      <c r="BA248" s="19">
        <f t="shared" si="125"/>
        <v>0.8660254037844386</v>
      </c>
      <c r="BB248" s="1"/>
      <c r="BC248" s="1"/>
      <c r="BD248" s="1"/>
      <c r="BE248" s="1"/>
      <c r="BF248" s="1"/>
      <c r="BG248" s="1">
        <f>AY248</f>
        <v>-0.17101007166283433</v>
      </c>
      <c r="BH248" s="25"/>
    </row>
    <row r="249" spans="24:60" x14ac:dyDescent="0.15"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>
        <f t="shared" si="129"/>
        <v>60</v>
      </c>
      <c r="AS249" s="1">
        <f t="shared" si="126"/>
        <v>1.0471975511965976</v>
      </c>
      <c r="AT249" s="1">
        <f t="shared" si="127"/>
        <v>0.50000000000000011</v>
      </c>
      <c r="AU249" s="1">
        <f t="shared" si="128"/>
        <v>0.8660254037844386</v>
      </c>
      <c r="AV249" s="1">
        <f>0</f>
        <v>0</v>
      </c>
      <c r="AW249" s="1">
        <f t="array" ref="AW249:AY249">MMULT(AT249:AV249,$AW$7:$AY$9)</f>
        <v>0.93969262078590843</v>
      </c>
      <c r="AX249" s="1">
        <v>-0.32139380484326974</v>
      </c>
      <c r="AY249" s="17">
        <v>-0.11697777844051099</v>
      </c>
      <c r="AZ249" s="2"/>
      <c r="BA249" s="19">
        <f t="shared" si="125"/>
        <v>0.93969262078590843</v>
      </c>
      <c r="BB249" s="1"/>
      <c r="BC249" s="1"/>
      <c r="BD249" s="1"/>
      <c r="BE249" s="1"/>
      <c r="BF249" s="1"/>
      <c r="BG249" s="1">
        <f>AY249</f>
        <v>-0.11697777844051099</v>
      </c>
      <c r="BH249" s="25"/>
    </row>
    <row r="250" spans="24:60" x14ac:dyDescent="0.15"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>
        <f t="shared" si="129"/>
        <v>70</v>
      </c>
      <c r="AS250" s="1">
        <f t="shared" si="126"/>
        <v>1.2217304763960306</v>
      </c>
      <c r="AT250" s="1">
        <f t="shared" si="127"/>
        <v>0.34202014332566882</v>
      </c>
      <c r="AU250" s="1">
        <f t="shared" si="128"/>
        <v>0.93969262078590832</v>
      </c>
      <c r="AV250" s="1">
        <f>0</f>
        <v>0</v>
      </c>
      <c r="AW250" s="1">
        <f t="array" ref="AW250:AY250">MMULT(AT250:AV250,$AW$7:$AY$9)</f>
        <v>0.98480775301220802</v>
      </c>
      <c r="AX250" s="1">
        <v>-0.16317591116653485</v>
      </c>
      <c r="AY250" s="17">
        <v>-5.9391174613884719E-2</v>
      </c>
      <c r="AZ250" s="2"/>
      <c r="BA250" s="19">
        <f t="shared" si="125"/>
        <v>0.98480775301220802</v>
      </c>
      <c r="BB250" s="1"/>
      <c r="BC250" s="1"/>
      <c r="BD250" s="1"/>
      <c r="BE250" s="1"/>
      <c r="BF250" s="1"/>
      <c r="BG250" s="1">
        <f>AY250</f>
        <v>-5.9391174613884719E-2</v>
      </c>
      <c r="BH250" s="25"/>
    </row>
    <row r="251" spans="24:60" x14ac:dyDescent="0.15"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>
        <f t="shared" si="129"/>
        <v>80</v>
      </c>
      <c r="AS251" s="1">
        <f t="shared" si="126"/>
        <v>1.3962634015954636</v>
      </c>
      <c r="AT251" s="1">
        <f t="shared" si="127"/>
        <v>0.17364817766693041</v>
      </c>
      <c r="AU251" s="1">
        <f t="shared" si="128"/>
        <v>0.98480775301220802</v>
      </c>
      <c r="AV251" s="1">
        <f>0</f>
        <v>0</v>
      </c>
      <c r="AW251" s="1">
        <f t="array" ref="AW251:AY251">MMULT(AT251:AV251,$AW$7:$AY$9)</f>
        <v>0.99999999999999989</v>
      </c>
      <c r="AX251" s="1">
        <v>0</v>
      </c>
      <c r="AY251" s="17">
        <v>0</v>
      </c>
      <c r="AZ251" s="2"/>
      <c r="BA251" s="19">
        <f t="shared" si="125"/>
        <v>0.99999999999999989</v>
      </c>
      <c r="BB251" s="1"/>
      <c r="BC251" s="1"/>
      <c r="BD251" s="1"/>
      <c r="BE251" s="1"/>
      <c r="BF251" s="1"/>
      <c r="BG251" s="1">
        <f>AY251</f>
        <v>0</v>
      </c>
      <c r="BH251" s="25"/>
    </row>
    <row r="252" spans="24:60" x14ac:dyDescent="0.15"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>
        <f t="shared" si="129"/>
        <v>90</v>
      </c>
      <c r="AS252" s="1">
        <f t="shared" si="126"/>
        <v>1.5707963267948966</v>
      </c>
      <c r="AT252" s="1">
        <f t="shared" si="127"/>
        <v>6.1257422745431001E-17</v>
      </c>
      <c r="AU252" s="1">
        <f t="shared" si="128"/>
        <v>1</v>
      </c>
      <c r="AV252" s="1">
        <f>0</f>
        <v>0</v>
      </c>
      <c r="AW252" s="1">
        <f t="array" ref="AW252:AY252">MMULT(AT252:AV252,$AW$7:$AY$9)</f>
        <v>0.98480775301220802</v>
      </c>
      <c r="AX252" s="1">
        <v>0.16317591116653485</v>
      </c>
      <c r="AY252" s="17">
        <v>5.9391174613884705E-2</v>
      </c>
      <c r="AZ252" s="2"/>
      <c r="BA252" s="19">
        <f t="shared" si="125"/>
        <v>0.98480775301220802</v>
      </c>
      <c r="BB252" s="1"/>
      <c r="BC252" s="1"/>
      <c r="BD252" s="1"/>
      <c r="BE252" s="1"/>
      <c r="BF252" s="1"/>
      <c r="BG252" s="1">
        <f>AY252</f>
        <v>5.9391174613884705E-2</v>
      </c>
      <c r="BH252" s="25"/>
    </row>
    <row r="253" spans="24:60" x14ac:dyDescent="0.15"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>
        <f t="shared" si="129"/>
        <v>100</v>
      </c>
      <c r="AS253" s="1">
        <f t="shared" si="126"/>
        <v>1.7453292519943295</v>
      </c>
      <c r="AT253" s="1">
        <f t="shared" si="127"/>
        <v>-0.1736481776669303</v>
      </c>
      <c r="AU253" s="1">
        <f t="shared" si="128"/>
        <v>0.98480775301220802</v>
      </c>
      <c r="AV253" s="1">
        <f>0</f>
        <v>0</v>
      </c>
      <c r="AW253" s="1">
        <f t="array" ref="AW253:AY253">MMULT(AT253:AV253,$AW$7:$AY$9)</f>
        <v>0.93969262078590832</v>
      </c>
      <c r="AX253" s="1">
        <v>0.32139380484326968</v>
      </c>
      <c r="AY253" s="17">
        <v>0.11697777844051098</v>
      </c>
      <c r="AZ253" s="2"/>
      <c r="BA253" s="19">
        <f t="shared" si="125"/>
        <v>0.93969262078590832</v>
      </c>
      <c r="BB253" s="1"/>
      <c r="BC253" s="1"/>
      <c r="BD253" s="1"/>
      <c r="BE253" s="1"/>
      <c r="BF253" s="1"/>
      <c r="BG253" s="1">
        <f>AY253</f>
        <v>0.11697777844051098</v>
      </c>
      <c r="BH253" s="25"/>
    </row>
    <row r="254" spans="24:60" x14ac:dyDescent="0.15"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>
        <f t="shared" si="129"/>
        <v>110</v>
      </c>
      <c r="AS254" s="1">
        <f t="shared" si="126"/>
        <v>1.9198621771937625</v>
      </c>
      <c r="AT254" s="1">
        <f t="shared" si="127"/>
        <v>-0.34202014332566871</v>
      </c>
      <c r="AU254" s="1">
        <f t="shared" si="128"/>
        <v>0.93969262078590843</v>
      </c>
      <c r="AV254" s="1">
        <f>0</f>
        <v>0</v>
      </c>
      <c r="AW254" s="1">
        <f t="array" ref="AW254:AY254">MMULT(AT254:AV254,$AW$7:$AY$9)</f>
        <v>0.8660254037844386</v>
      </c>
      <c r="AX254" s="1">
        <v>0.46984631039295421</v>
      </c>
      <c r="AY254" s="17">
        <v>0.17101007166283438</v>
      </c>
      <c r="AZ254" s="2"/>
      <c r="BA254" s="19">
        <f t="shared" si="125"/>
        <v>0.8660254037844386</v>
      </c>
      <c r="BB254" s="1"/>
      <c r="BC254" s="1"/>
      <c r="BD254" s="1"/>
      <c r="BE254" s="1"/>
      <c r="BF254" s="1"/>
      <c r="BG254" s="1">
        <f>AY254</f>
        <v>0.17101007166283438</v>
      </c>
      <c r="BH254" s="25"/>
    </row>
    <row r="255" spans="24:60" x14ac:dyDescent="0.15"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>
        <f t="shared" si="129"/>
        <v>120</v>
      </c>
      <c r="AS255" s="1">
        <f t="shared" si="126"/>
        <v>2.0943951023931953</v>
      </c>
      <c r="AT255" s="1">
        <f t="shared" si="127"/>
        <v>-0.49999999999999978</v>
      </c>
      <c r="AU255" s="1">
        <f t="shared" si="128"/>
        <v>0.86602540378443871</v>
      </c>
      <c r="AV255" s="1">
        <f>0</f>
        <v>0</v>
      </c>
      <c r="AW255" s="1">
        <f t="array" ref="AW255:AY255">MMULT(AT255:AV255,$AW$7:$AY$9)</f>
        <v>0.76604444311897812</v>
      </c>
      <c r="AX255" s="1">
        <v>0.60402277355505352</v>
      </c>
      <c r="AY255" s="17">
        <v>0.2198463103929541</v>
      </c>
      <c r="AZ255" s="2"/>
      <c r="BA255" s="19">
        <f t="shared" si="125"/>
        <v>0.76604444311897812</v>
      </c>
      <c r="BB255" s="1"/>
      <c r="BC255" s="1"/>
      <c r="BD255" s="1"/>
      <c r="BE255" s="1"/>
      <c r="BF255" s="1"/>
      <c r="BG255" s="1">
        <f>AY255</f>
        <v>0.2198463103929541</v>
      </c>
      <c r="BH255" s="25"/>
    </row>
    <row r="256" spans="24:60" x14ac:dyDescent="0.15"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>
        <f t="shared" si="129"/>
        <v>130</v>
      </c>
      <c r="AS256" s="1">
        <f t="shared" si="126"/>
        <v>2.2689280275926285</v>
      </c>
      <c r="AT256" s="1">
        <f t="shared" si="127"/>
        <v>-0.64278760968653936</v>
      </c>
      <c r="AU256" s="1">
        <f t="shared" si="128"/>
        <v>0.76604444311897801</v>
      </c>
      <c r="AV256" s="1">
        <f>0</f>
        <v>0</v>
      </c>
      <c r="AW256" s="1">
        <f t="array" ref="AW256:AY256">MMULT(AT256:AV256,$AW$7:$AY$9)</f>
        <v>0.64278760968653925</v>
      </c>
      <c r="AX256" s="1">
        <v>0.71984631039295421</v>
      </c>
      <c r="AY256" s="17">
        <v>0.26200263022938497</v>
      </c>
      <c r="AZ256" s="2"/>
      <c r="BA256" s="19">
        <f t="shared" si="125"/>
        <v>0.64278760968653925</v>
      </c>
      <c r="BB256" s="1"/>
      <c r="BC256" s="1"/>
      <c r="BD256" s="1"/>
      <c r="BE256" s="1"/>
      <c r="BF256" s="1"/>
      <c r="BG256" s="1">
        <f>AY256</f>
        <v>0.26200263022938497</v>
      </c>
      <c r="BH256" s="25"/>
    </row>
    <row r="257" spans="24:60" x14ac:dyDescent="0.15"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>
        <f t="shared" si="129"/>
        <v>140</v>
      </c>
      <c r="AS257" s="1">
        <f t="shared" si="126"/>
        <v>2.4434609527920612</v>
      </c>
      <c r="AT257" s="1">
        <f t="shared" si="127"/>
        <v>-0.7660444431189779</v>
      </c>
      <c r="AU257" s="1">
        <f t="shared" si="128"/>
        <v>0.64278760968653947</v>
      </c>
      <c r="AV257" s="1">
        <f>0</f>
        <v>0</v>
      </c>
      <c r="AW257" s="1">
        <f t="array" ref="AW257:AY257">MMULT(AT257:AV257,$AW$7:$AY$9)</f>
        <v>0.50000000000000011</v>
      </c>
      <c r="AX257" s="1">
        <v>0.81379768134937358</v>
      </c>
      <c r="AY257" s="17">
        <v>0.2961981327260238</v>
      </c>
      <c r="AZ257" s="2"/>
      <c r="BA257" s="19">
        <f t="shared" si="125"/>
        <v>0.50000000000000011</v>
      </c>
      <c r="BB257" s="1"/>
      <c r="BC257" s="1"/>
      <c r="BD257" s="1"/>
      <c r="BE257" s="1"/>
      <c r="BF257" s="1"/>
      <c r="BG257" s="1">
        <f>AY257</f>
        <v>0.2961981327260238</v>
      </c>
      <c r="BH257" s="25"/>
    </row>
    <row r="258" spans="24:60" x14ac:dyDescent="0.15"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>
        <f t="shared" si="129"/>
        <v>150</v>
      </c>
      <c r="AS258" s="1">
        <f t="shared" si="126"/>
        <v>2.6179938779914944</v>
      </c>
      <c r="AT258" s="1">
        <f t="shared" si="127"/>
        <v>-0.86602540378443871</v>
      </c>
      <c r="AU258" s="1">
        <f t="shared" si="128"/>
        <v>0.49999999999999994</v>
      </c>
      <c r="AV258" s="1">
        <f>0</f>
        <v>0</v>
      </c>
      <c r="AW258" s="1">
        <f t="array" ref="AW258:AY258">MMULT(AT258:AV258,$AW$7:$AY$9)</f>
        <v>0.3420201433256686</v>
      </c>
      <c r="AX258" s="1">
        <v>0.88302222155948917</v>
      </c>
      <c r="AY258" s="17">
        <v>0.32139380484326968</v>
      </c>
      <c r="AZ258" s="2"/>
      <c r="BA258" s="19">
        <f t="shared" si="125"/>
        <v>0.3420201433256686</v>
      </c>
      <c r="BB258" s="1"/>
      <c r="BC258" s="1"/>
      <c r="BD258" s="1"/>
      <c r="BE258" s="1"/>
      <c r="BF258" s="1"/>
      <c r="BG258" s="1">
        <f>AY258</f>
        <v>0.32139380484326968</v>
      </c>
      <c r="BH258" s="25"/>
    </row>
    <row r="259" spans="24:60" x14ac:dyDescent="0.15"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>
        <f t="shared" si="129"/>
        <v>160</v>
      </c>
      <c r="AS259" s="1">
        <f t="shared" si="126"/>
        <v>2.7925268031909272</v>
      </c>
      <c r="AT259" s="1">
        <f t="shared" si="127"/>
        <v>-0.93969262078590832</v>
      </c>
      <c r="AU259" s="1">
        <f t="shared" si="128"/>
        <v>0.34202014332566888</v>
      </c>
      <c r="AV259" s="1">
        <f>0</f>
        <v>0</v>
      </c>
      <c r="AW259" s="1">
        <f t="array" ref="AW259:AY259">MMULT(AT259:AV259,$AW$7:$AY$9)</f>
        <v>0.17364817766693044</v>
      </c>
      <c r="AX259" s="1">
        <v>0.92541657839832336</v>
      </c>
      <c r="AY259" s="17">
        <v>0.33682408883346515</v>
      </c>
      <c r="AZ259" s="2"/>
      <c r="BA259" s="19">
        <f t="shared" si="125"/>
        <v>0.17364817766693044</v>
      </c>
      <c r="BB259" s="1"/>
      <c r="BC259" s="1"/>
      <c r="BD259" s="1"/>
      <c r="BE259" s="1"/>
      <c r="BF259" s="1"/>
      <c r="BG259" s="1">
        <f>AY259</f>
        <v>0.33682408883346515</v>
      </c>
      <c r="BH259" s="25"/>
    </row>
    <row r="260" spans="24:60" x14ac:dyDescent="0.15"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>
        <f t="shared" si="129"/>
        <v>170</v>
      </c>
      <c r="AS260" s="1">
        <f t="shared" si="126"/>
        <v>2.9670597283903604</v>
      </c>
      <c r="AT260" s="1">
        <f t="shared" si="127"/>
        <v>-0.98480775301220802</v>
      </c>
      <c r="AU260" s="1">
        <f t="shared" si="128"/>
        <v>0.17364817766693028</v>
      </c>
      <c r="AV260" s="1">
        <f>0</f>
        <v>0</v>
      </c>
      <c r="AW260" s="1">
        <f t="array" ref="AW260:AY260">MMULT(AT260:AV260,$AW$7:$AY$9)</f>
        <v>-1.1102230246251565E-16</v>
      </c>
      <c r="AX260" s="1">
        <v>0.93969262078590843</v>
      </c>
      <c r="AY260" s="17">
        <v>0.34202014332566866</v>
      </c>
      <c r="AZ260" s="2"/>
      <c r="BA260" s="19">
        <f t="shared" si="125"/>
        <v>-1.1102230246251565E-16</v>
      </c>
      <c r="BB260" s="1"/>
      <c r="BC260" s="1"/>
      <c r="BD260" s="1"/>
      <c r="BE260" s="1"/>
      <c r="BF260" s="1"/>
      <c r="BG260" s="1">
        <f>AY260</f>
        <v>0.34202014332566866</v>
      </c>
      <c r="BH260" s="25"/>
    </row>
    <row r="261" spans="24:60" x14ac:dyDescent="0.15"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>
        <f t="shared" si="129"/>
        <v>180</v>
      </c>
      <c r="AS261" s="1">
        <f t="shared" si="126"/>
        <v>3.1415926535897931</v>
      </c>
      <c r="AT261" s="1">
        <f t="shared" si="127"/>
        <v>-1</v>
      </c>
      <c r="AU261" s="1">
        <f t="shared" si="128"/>
        <v>1.22514845490862E-16</v>
      </c>
      <c r="AV261" s="1">
        <f>0</f>
        <v>0</v>
      </c>
      <c r="AW261" s="1">
        <f t="array" ref="AW261:AY261">MMULT(AT261:AV261,$AW$7:$AY$9)</f>
        <v>-0.1736481776669303</v>
      </c>
      <c r="AX261" s="1">
        <v>0.92541657839832336</v>
      </c>
      <c r="AY261" s="17">
        <v>0.33682408883346515</v>
      </c>
      <c r="AZ261" s="2"/>
      <c r="BA261" s="19">
        <f t="shared" si="125"/>
        <v>-0.1736481776669303</v>
      </c>
      <c r="BB261" s="1"/>
      <c r="BC261" s="1"/>
      <c r="BD261" s="1"/>
      <c r="BE261" s="1"/>
      <c r="BF261" s="1"/>
      <c r="BG261" s="1">
        <f>AY261</f>
        <v>0.33682408883346515</v>
      </c>
      <c r="BH261" s="25"/>
    </row>
    <row r="262" spans="24:60" x14ac:dyDescent="0.15"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>
        <f t="shared" si="129"/>
        <v>190</v>
      </c>
      <c r="AS262" s="1">
        <f t="shared" si="126"/>
        <v>3.3161255787892263</v>
      </c>
      <c r="AT262" s="1">
        <f t="shared" si="127"/>
        <v>-0.98480775301220802</v>
      </c>
      <c r="AU262" s="1">
        <f t="shared" si="128"/>
        <v>-0.17364817766693047</v>
      </c>
      <c r="AV262" s="1">
        <f>0</f>
        <v>0</v>
      </c>
      <c r="AW262" s="1">
        <f t="array" ref="AW262:AY262">MMULT(AT262:AV262,$AW$7:$AY$9)</f>
        <v>-0.34202014332566888</v>
      </c>
      <c r="AX262" s="1">
        <v>0.88302222155948895</v>
      </c>
      <c r="AY262" s="17">
        <v>0.32139380484326957</v>
      </c>
      <c r="AZ262" s="2"/>
      <c r="BA262" s="19">
        <f t="shared" si="125"/>
        <v>-0.34202014332566888</v>
      </c>
      <c r="BB262" s="1"/>
      <c r="BC262" s="1"/>
      <c r="BD262" s="1"/>
      <c r="BE262" s="1"/>
      <c r="BF262" s="1"/>
      <c r="BG262" s="1">
        <f>AY262</f>
        <v>0.32139380484326957</v>
      </c>
      <c r="BH262" s="25"/>
    </row>
    <row r="263" spans="24:60" x14ac:dyDescent="0.15"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>
        <f t="shared" si="129"/>
        <v>200</v>
      </c>
      <c r="AS263" s="1">
        <f t="shared" si="126"/>
        <v>3.4906585039886591</v>
      </c>
      <c r="AT263" s="1">
        <f t="shared" si="127"/>
        <v>-0.93969262078590843</v>
      </c>
      <c r="AU263" s="1">
        <f t="shared" si="128"/>
        <v>-0.34202014332566866</v>
      </c>
      <c r="AV263" s="1">
        <f>0</f>
        <v>0</v>
      </c>
      <c r="AW263" s="1">
        <f t="array" ref="AW263:AY263">MMULT(AT263:AV263,$AW$7:$AY$9)</f>
        <v>-0.5</v>
      </c>
      <c r="AX263" s="1">
        <v>0.81379768134937369</v>
      </c>
      <c r="AY263" s="17">
        <v>0.2961981327260238</v>
      </c>
      <c r="AZ263" s="2"/>
      <c r="BA263" s="19">
        <f t="shared" si="125"/>
        <v>-0.5</v>
      </c>
      <c r="BB263" s="1"/>
      <c r="BC263" s="1"/>
      <c r="BD263" s="1"/>
      <c r="BE263" s="1"/>
      <c r="BF263" s="1"/>
      <c r="BG263" s="1">
        <f>AY263</f>
        <v>0.2961981327260238</v>
      </c>
      <c r="BH263" s="25"/>
    </row>
    <row r="264" spans="24:60" x14ac:dyDescent="0.15"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>
        <f t="shared" si="129"/>
        <v>210</v>
      </c>
      <c r="AS264" s="1">
        <f t="shared" si="126"/>
        <v>3.6651914291880923</v>
      </c>
      <c r="AT264" s="1">
        <f t="shared" si="127"/>
        <v>-0.8660254037844386</v>
      </c>
      <c r="AU264" s="1">
        <f t="shared" si="128"/>
        <v>-0.50000000000000011</v>
      </c>
      <c r="AV264" s="1">
        <f>0</f>
        <v>0</v>
      </c>
      <c r="AW264" s="1">
        <f t="array" ref="AW264:AY264">MMULT(AT264:AV264,$AW$7:$AY$9)</f>
        <v>-0.64278760968653947</v>
      </c>
      <c r="AX264" s="1">
        <v>0.7198463103929541</v>
      </c>
      <c r="AY264" s="17">
        <v>0.26200263022938491</v>
      </c>
      <c r="AZ264" s="2"/>
      <c r="BA264" s="19">
        <f t="shared" si="125"/>
        <v>-0.64278760968653947</v>
      </c>
      <c r="BB264" s="1"/>
      <c r="BC264" s="1"/>
      <c r="BD264" s="1"/>
      <c r="BE264" s="1"/>
      <c r="BF264" s="1"/>
      <c r="BG264" s="1">
        <f>AY264</f>
        <v>0.26200263022938491</v>
      </c>
      <c r="BH264" s="25"/>
    </row>
    <row r="265" spans="24:60" x14ac:dyDescent="0.15"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>
        <f t="shared" si="129"/>
        <v>220</v>
      </c>
      <c r="AS265" s="1">
        <f t="shared" si="126"/>
        <v>3.839724354387525</v>
      </c>
      <c r="AT265" s="1">
        <f t="shared" si="127"/>
        <v>-0.76604444311897801</v>
      </c>
      <c r="AU265" s="1">
        <f t="shared" si="128"/>
        <v>-0.64278760968653925</v>
      </c>
      <c r="AV265" s="1">
        <f>0</f>
        <v>0</v>
      </c>
      <c r="AW265" s="1">
        <f t="array" ref="AW265:AY265">MMULT(AT265:AV265,$AW$7:$AY$9)</f>
        <v>-0.76604444311897801</v>
      </c>
      <c r="AX265" s="1">
        <v>0.60402277355505363</v>
      </c>
      <c r="AY265" s="17">
        <v>0.21984631039295416</v>
      </c>
      <c r="AZ265" s="2"/>
      <c r="BA265" s="19">
        <f t="shared" si="125"/>
        <v>-0.76604444311897801</v>
      </c>
      <c r="BB265" s="1"/>
      <c r="BC265" s="1"/>
      <c r="BD265" s="1"/>
      <c r="BE265" s="1"/>
      <c r="BF265" s="1"/>
      <c r="BG265" s="1">
        <f>AY265</f>
        <v>0.21984631039295416</v>
      </c>
      <c r="BH265" s="25"/>
    </row>
    <row r="266" spans="24:60" x14ac:dyDescent="0.15"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>
        <f t="shared" si="129"/>
        <v>230</v>
      </c>
      <c r="AS266" s="1">
        <f t="shared" si="126"/>
        <v>4.0142572795869578</v>
      </c>
      <c r="AT266" s="1">
        <f t="shared" si="127"/>
        <v>-0.64278760968653947</v>
      </c>
      <c r="AU266" s="1">
        <f t="shared" si="128"/>
        <v>-0.7660444431189779</v>
      </c>
      <c r="AV266" s="1">
        <f>0</f>
        <v>0</v>
      </c>
      <c r="AW266" s="1">
        <f t="array" ref="AW266:AY266">MMULT(AT266:AV266,$AW$7:$AY$9)</f>
        <v>-0.8660254037844386</v>
      </c>
      <c r="AX266" s="1">
        <v>0.46984631039295432</v>
      </c>
      <c r="AY266" s="17">
        <v>0.17101007166283441</v>
      </c>
      <c r="AZ266" s="2"/>
      <c r="BA266" s="19">
        <f t="shared" si="125"/>
        <v>-0.8660254037844386</v>
      </c>
      <c r="BB266" s="1"/>
      <c r="BC266" s="1"/>
      <c r="BD266" s="1"/>
      <c r="BE266" s="1"/>
      <c r="BF266" s="1"/>
      <c r="BG266" s="1">
        <f>AY266</f>
        <v>0.17101007166283441</v>
      </c>
      <c r="BH266" s="25"/>
    </row>
    <row r="267" spans="24:60" x14ac:dyDescent="0.15"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>
        <f t="shared" si="129"/>
        <v>240</v>
      </c>
      <c r="AS267" s="1">
        <f t="shared" si="126"/>
        <v>4.1887902047863905</v>
      </c>
      <c r="AT267" s="1">
        <f t="shared" si="127"/>
        <v>-0.50000000000000044</v>
      </c>
      <c r="AU267" s="1">
        <f t="shared" si="128"/>
        <v>-0.86602540378443837</v>
      </c>
      <c r="AV267" s="1">
        <f>0</f>
        <v>0</v>
      </c>
      <c r="AW267" s="1">
        <f t="array" ref="AW267:AY267">MMULT(AT267:AV267,$AW$7:$AY$9)</f>
        <v>-0.93969262078590821</v>
      </c>
      <c r="AX267" s="1">
        <v>0.32139380484327007</v>
      </c>
      <c r="AY267" s="17">
        <v>0.1169777784405111</v>
      </c>
      <c r="AZ267" s="2"/>
      <c r="BA267" s="19">
        <f t="shared" si="125"/>
        <v>-0.93969262078590821</v>
      </c>
      <c r="BB267" s="1"/>
      <c r="BC267" s="1"/>
      <c r="BD267" s="1"/>
      <c r="BE267" s="1"/>
      <c r="BF267" s="1"/>
      <c r="BG267" s="1">
        <f>AY267</f>
        <v>0.1169777784405111</v>
      </c>
      <c r="BH267" s="25"/>
    </row>
    <row r="268" spans="24:60" x14ac:dyDescent="0.15"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>
        <f>AR267+10</f>
        <v>250</v>
      </c>
      <c r="AS268" s="1">
        <f t="shared" si="126"/>
        <v>4.3633231299858242</v>
      </c>
      <c r="AT268" s="1">
        <f t="shared" si="127"/>
        <v>-0.34202014332566855</v>
      </c>
      <c r="AU268" s="1">
        <f t="shared" si="128"/>
        <v>-0.93969262078590843</v>
      </c>
      <c r="AV268" s="1">
        <f>0</f>
        <v>0</v>
      </c>
      <c r="AW268" s="1">
        <f t="array" ref="AW268:AY268">MMULT(AT268:AV268,$AW$7:$AY$9)</f>
        <v>-0.98480775301220802</v>
      </c>
      <c r="AX268" s="1">
        <v>0.1631759111665346</v>
      </c>
      <c r="AY268" s="17">
        <v>5.9391174613884615E-2</v>
      </c>
      <c r="AZ268" s="2"/>
      <c r="BA268" s="19">
        <f t="shared" si="125"/>
        <v>-0.98480775301220802</v>
      </c>
      <c r="BB268" s="1"/>
      <c r="BC268" s="1"/>
      <c r="BD268" s="1"/>
      <c r="BE268" s="1"/>
      <c r="BF268" s="1"/>
      <c r="BG268" s="1">
        <f>AY268</f>
        <v>5.9391174613884615E-2</v>
      </c>
      <c r="BH268" s="25"/>
    </row>
    <row r="269" spans="24:60" x14ac:dyDescent="0.15"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>
        <f t="shared" ref="AR269:AR276" si="130">AR268+10</f>
        <v>260</v>
      </c>
      <c r="AS269" s="1">
        <f t="shared" si="126"/>
        <v>4.5378560551852569</v>
      </c>
      <c r="AT269" s="1">
        <f t="shared" si="127"/>
        <v>-0.17364817766693033</v>
      </c>
      <c r="AU269" s="1">
        <f t="shared" si="128"/>
        <v>-0.98480775301220802</v>
      </c>
      <c r="AV269" s="1">
        <f>0</f>
        <v>0</v>
      </c>
      <c r="AW269" s="1">
        <f t="array" ref="AW269:AY269">MMULT(AT269:AV269,$AW$7:$AY$9)</f>
        <v>-0.99999999999999989</v>
      </c>
      <c r="AX269" s="1">
        <v>-8.3266726846886741E-17</v>
      </c>
      <c r="AY269" s="17">
        <v>-2.7755575615628914E-17</v>
      </c>
      <c r="AZ269" s="2"/>
      <c r="BA269" s="19">
        <f t="shared" si="125"/>
        <v>-0.99999999999999989</v>
      </c>
      <c r="BB269" s="1"/>
      <c r="BC269" s="1"/>
      <c r="BD269" s="1"/>
      <c r="BE269" s="1"/>
      <c r="BF269" s="1"/>
      <c r="BG269" s="1">
        <f>AY269</f>
        <v>-2.7755575615628914E-17</v>
      </c>
      <c r="BH269" s="25"/>
    </row>
    <row r="270" spans="24:60" x14ac:dyDescent="0.15"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>
        <f t="shared" si="130"/>
        <v>270</v>
      </c>
      <c r="AS270" s="1">
        <f t="shared" si="126"/>
        <v>4.7123889803846897</v>
      </c>
      <c r="AT270" s="1">
        <f t="shared" si="127"/>
        <v>-1.83772268236293E-16</v>
      </c>
      <c r="AU270" s="1">
        <f t="shared" si="128"/>
        <v>-1</v>
      </c>
      <c r="AV270" s="1">
        <f>0</f>
        <v>0</v>
      </c>
      <c r="AW270" s="1">
        <f t="array" ref="AW270:AY270">MMULT(AT270:AV270,$AW$7:$AY$9)</f>
        <v>-0.98480775301220802</v>
      </c>
      <c r="AX270" s="1">
        <v>-0.16317591116653474</v>
      </c>
      <c r="AY270" s="17">
        <v>-5.9391174613884663E-2</v>
      </c>
      <c r="AZ270" s="2"/>
      <c r="BA270" s="19">
        <f t="shared" si="125"/>
        <v>-0.98480775301220802</v>
      </c>
      <c r="BB270" s="1"/>
      <c r="BC270" s="1"/>
      <c r="BD270" s="1"/>
      <c r="BE270" s="1"/>
      <c r="BF270" s="1"/>
      <c r="BG270" s="1">
        <f>AY270</f>
        <v>-5.9391174613884663E-2</v>
      </c>
      <c r="BH270" s="25"/>
    </row>
    <row r="271" spans="24:60" x14ac:dyDescent="0.15"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>
        <f t="shared" si="130"/>
        <v>280</v>
      </c>
      <c r="AS271" s="1">
        <f t="shared" si="126"/>
        <v>4.8869219055841224</v>
      </c>
      <c r="AT271" s="1">
        <f t="shared" si="127"/>
        <v>0.17364817766692997</v>
      </c>
      <c r="AU271" s="1">
        <f t="shared" si="128"/>
        <v>-0.98480775301220813</v>
      </c>
      <c r="AV271" s="1">
        <f>0</f>
        <v>0</v>
      </c>
      <c r="AW271" s="1">
        <f t="array" ref="AW271:AY271">MMULT(AT271:AV271,$AW$7:$AY$9)</f>
        <v>-0.93969262078590843</v>
      </c>
      <c r="AX271" s="1">
        <v>-0.3213938048432694</v>
      </c>
      <c r="AY271" s="17">
        <v>-0.11697777844051088</v>
      </c>
      <c r="AZ271" s="2"/>
      <c r="BA271" s="19">
        <f t="shared" si="125"/>
        <v>-0.93969262078590843</v>
      </c>
      <c r="BB271" s="1"/>
      <c r="BC271" s="1"/>
      <c r="BD271" s="1"/>
      <c r="BE271" s="1"/>
      <c r="BF271" s="1"/>
      <c r="BG271" s="1">
        <f>AY271</f>
        <v>-0.11697777844051088</v>
      </c>
      <c r="BH271" s="25"/>
    </row>
    <row r="272" spans="24:60" x14ac:dyDescent="0.15"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>
        <f t="shared" si="130"/>
        <v>290</v>
      </c>
      <c r="AS272" s="1">
        <f t="shared" si="126"/>
        <v>5.0614548307835561</v>
      </c>
      <c r="AT272" s="1">
        <f t="shared" si="127"/>
        <v>0.34202014332566899</v>
      </c>
      <c r="AU272" s="1">
        <f t="shared" si="128"/>
        <v>-0.93969262078590832</v>
      </c>
      <c r="AV272" s="1">
        <f>0</f>
        <v>0</v>
      </c>
      <c r="AW272" s="1">
        <f t="array" ref="AW272:AY272">MMULT(AT272:AV272,$AW$7:$AY$9)</f>
        <v>-0.86602540378443849</v>
      </c>
      <c r="AX272" s="1">
        <v>-0.46984631039295449</v>
      </c>
      <c r="AY272" s="17">
        <v>-0.17101007166283447</v>
      </c>
      <c r="AZ272" s="2"/>
      <c r="BA272" s="19">
        <f t="shared" si="125"/>
        <v>-0.86602540378443849</v>
      </c>
      <c r="BB272" s="1"/>
      <c r="BC272" s="1"/>
      <c r="BD272" s="1"/>
      <c r="BE272" s="1"/>
      <c r="BF272" s="1"/>
      <c r="BG272" s="1">
        <f>AY272</f>
        <v>-0.17101007166283447</v>
      </c>
      <c r="BH272" s="25"/>
    </row>
    <row r="273" spans="24:60" x14ac:dyDescent="0.15"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>
        <f t="shared" si="130"/>
        <v>300</v>
      </c>
      <c r="AS273" s="1">
        <f t="shared" si="126"/>
        <v>5.2359877559829888</v>
      </c>
      <c r="AT273" s="1">
        <f t="shared" si="127"/>
        <v>0.50000000000000011</v>
      </c>
      <c r="AU273" s="1">
        <f t="shared" si="128"/>
        <v>-0.8660254037844386</v>
      </c>
      <c r="AV273" s="1">
        <f>0</f>
        <v>0</v>
      </c>
      <c r="AW273" s="1">
        <f t="array" ref="AW273:AY273">MMULT(AT273:AV273,$AW$7:$AY$9)</f>
        <v>-0.7660444431189779</v>
      </c>
      <c r="AX273" s="1">
        <v>-0.60402277355505385</v>
      </c>
      <c r="AY273" s="17">
        <v>-0.21984631039295421</v>
      </c>
      <c r="AZ273" s="2"/>
      <c r="BA273" s="19">
        <f t="shared" si="125"/>
        <v>-0.7660444431189779</v>
      </c>
      <c r="BB273" s="1"/>
      <c r="BC273" s="1"/>
      <c r="BD273" s="1"/>
      <c r="BE273" s="1"/>
      <c r="BF273" s="1"/>
      <c r="BG273" s="1">
        <f>AY273</f>
        <v>-0.21984631039295421</v>
      </c>
      <c r="BH273" s="25"/>
    </row>
    <row r="274" spans="24:60" x14ac:dyDescent="0.15"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>
        <f t="shared" si="130"/>
        <v>310</v>
      </c>
      <c r="AS274" s="1">
        <f t="shared" si="126"/>
        <v>5.4105206811824216</v>
      </c>
      <c r="AT274" s="1">
        <f t="shared" si="127"/>
        <v>0.64278760968653925</v>
      </c>
      <c r="AU274" s="1">
        <f t="shared" si="128"/>
        <v>-0.76604444311897812</v>
      </c>
      <c r="AV274" s="1">
        <f>0</f>
        <v>0</v>
      </c>
      <c r="AW274" s="1">
        <f t="array" ref="AW274:AY274">MMULT(AT274:AV274,$AW$7:$AY$9)</f>
        <v>-0.64278760968653936</v>
      </c>
      <c r="AX274" s="1">
        <v>-0.71984631039295421</v>
      </c>
      <c r="AY274" s="17">
        <v>-0.26200263022938491</v>
      </c>
      <c r="AZ274" s="2"/>
      <c r="BA274" s="19">
        <f t="shared" si="125"/>
        <v>-0.64278760968653936</v>
      </c>
      <c r="BB274" s="1"/>
      <c r="BC274" s="1"/>
      <c r="BD274" s="1"/>
      <c r="BE274" s="1"/>
      <c r="BF274" s="1"/>
      <c r="BG274" s="1">
        <f>AY274</f>
        <v>-0.26200263022938491</v>
      </c>
      <c r="BH274" s="25"/>
    </row>
    <row r="275" spans="24:60" x14ac:dyDescent="0.15"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>
        <f t="shared" si="130"/>
        <v>320</v>
      </c>
      <c r="AS275" s="1">
        <f t="shared" si="126"/>
        <v>5.5850536063818543</v>
      </c>
      <c r="AT275" s="1">
        <f t="shared" si="127"/>
        <v>0.76604444311897779</v>
      </c>
      <c r="AU275" s="1">
        <f t="shared" si="128"/>
        <v>-0.64278760968653958</v>
      </c>
      <c r="AV275" s="1">
        <f>0</f>
        <v>0</v>
      </c>
      <c r="AW275" s="1">
        <f t="array" ref="AW275:AY275">MMULT(AT275:AV275,$AW$7:$AY$9)</f>
        <v>-0.50000000000000022</v>
      </c>
      <c r="AX275" s="1">
        <v>-0.81379768134937347</v>
      </c>
      <c r="AY275" s="17">
        <v>-0.29619813272602374</v>
      </c>
      <c r="AZ275" s="2"/>
      <c r="BA275" s="19">
        <f t="shared" si="125"/>
        <v>-0.50000000000000022</v>
      </c>
      <c r="BB275" s="1"/>
      <c r="BC275" s="1"/>
      <c r="BD275" s="1"/>
      <c r="BE275" s="1"/>
      <c r="BF275" s="1"/>
      <c r="BG275" s="1">
        <f>AY275</f>
        <v>-0.29619813272602374</v>
      </c>
      <c r="BH275" s="25"/>
    </row>
    <row r="276" spans="24:60" x14ac:dyDescent="0.15"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>
        <f t="shared" si="130"/>
        <v>330</v>
      </c>
      <c r="AS276" s="1">
        <f t="shared" si="126"/>
        <v>5.7595865315812871</v>
      </c>
      <c r="AT276" s="1">
        <f t="shared" si="127"/>
        <v>0.86602540378443837</v>
      </c>
      <c r="AU276" s="1">
        <f t="shared" si="128"/>
        <v>-0.50000000000000044</v>
      </c>
      <c r="AV276" s="1">
        <f>0</f>
        <v>0</v>
      </c>
      <c r="AW276" s="1">
        <f t="array" ref="AW276:AY276">MMULT(AT276:AV276,$AW$7:$AY$9)</f>
        <v>-0.34202014332566916</v>
      </c>
      <c r="AX276" s="1">
        <v>-0.88302222155948884</v>
      </c>
      <c r="AY276" s="17">
        <v>-0.32139380484326957</v>
      </c>
      <c r="AZ276" s="2"/>
      <c r="BA276" s="19">
        <f t="shared" si="125"/>
        <v>-0.34202014332566916</v>
      </c>
      <c r="BB276" s="1"/>
      <c r="BC276" s="1"/>
      <c r="BD276" s="1"/>
      <c r="BE276" s="1"/>
      <c r="BF276" s="1"/>
      <c r="BG276" s="1">
        <f>AY276</f>
        <v>-0.32139380484326957</v>
      </c>
      <c r="BH276" s="25"/>
    </row>
    <row r="277" spans="24:60" x14ac:dyDescent="0.15"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>
        <f>AR276+10</f>
        <v>340</v>
      </c>
      <c r="AS277" s="1">
        <f t="shared" si="126"/>
        <v>5.9341194567807207</v>
      </c>
      <c r="AT277" s="1">
        <f t="shared" si="127"/>
        <v>0.93969262078590843</v>
      </c>
      <c r="AU277" s="1">
        <f t="shared" si="128"/>
        <v>-0.3420201433256686</v>
      </c>
      <c r="AV277" s="1">
        <f>0</f>
        <v>0</v>
      </c>
      <c r="AW277" s="1">
        <f t="array" ref="AW277:AY277">MMULT(AT277:AV277,$AW$7:$AY$9)</f>
        <v>-0.17364817766693014</v>
      </c>
      <c r="AX277" s="1">
        <v>-0.92541657839832347</v>
      </c>
      <c r="AY277" s="17">
        <v>-0.33682408883346515</v>
      </c>
      <c r="AZ277" s="2"/>
      <c r="BA277" s="19">
        <f t="shared" si="125"/>
        <v>-0.17364817766693014</v>
      </c>
      <c r="BB277" s="1"/>
      <c r="BC277" s="1"/>
      <c r="BD277" s="1"/>
      <c r="BE277" s="1"/>
      <c r="BF277" s="1"/>
      <c r="BG277" s="1">
        <f>AY277</f>
        <v>-0.33682408883346515</v>
      </c>
      <c r="BH277" s="25"/>
    </row>
    <row r="278" spans="24:60" x14ac:dyDescent="0.15"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>
        <f t="shared" ref="AR278:AR279" si="131">AR277+10</f>
        <v>350</v>
      </c>
      <c r="AS278" s="1">
        <f t="shared" si="126"/>
        <v>6.1086523819801535</v>
      </c>
      <c r="AT278" s="1">
        <f t="shared" si="127"/>
        <v>0.98480775301220802</v>
      </c>
      <c r="AU278" s="1">
        <f t="shared" si="128"/>
        <v>-0.17364817766693039</v>
      </c>
      <c r="AV278" s="1">
        <f>0</f>
        <v>0</v>
      </c>
      <c r="AW278" s="1">
        <f t="array" ref="AW278:AY278">MMULT(AT278:AV278,$AW$7:$AY$9)</f>
        <v>2.7755575615628914E-17</v>
      </c>
      <c r="AX278" s="1">
        <v>-0.93969262078590843</v>
      </c>
      <c r="AY278" s="17">
        <v>-0.34202014332566866</v>
      </c>
      <c r="AZ278" s="2"/>
      <c r="BA278" s="19">
        <f t="shared" si="125"/>
        <v>2.7755575615628914E-17</v>
      </c>
      <c r="BB278" s="1"/>
      <c r="BC278" s="1"/>
      <c r="BD278" s="1"/>
      <c r="BE278" s="1"/>
      <c r="BF278" s="1"/>
      <c r="BG278" s="1">
        <f>AY278</f>
        <v>-0.34202014332566866</v>
      </c>
      <c r="BH278" s="25"/>
    </row>
    <row r="279" spans="24:60" x14ac:dyDescent="0.15"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>
        <f t="shared" si="131"/>
        <v>360</v>
      </c>
      <c r="AS279" s="1">
        <f t="shared" si="126"/>
        <v>6.2831853071795862</v>
      </c>
      <c r="AT279" s="1">
        <f t="shared" si="127"/>
        <v>1</v>
      </c>
      <c r="AU279" s="1">
        <f t="shared" si="128"/>
        <v>-2.45029690981724E-16</v>
      </c>
      <c r="AV279" s="1">
        <f>0</f>
        <v>0</v>
      </c>
      <c r="AW279" s="1">
        <f t="array" ref="AW279:AY279">MMULT(AT279:AV279,$AW$7:$AY$9)</f>
        <v>0.17364817766693016</v>
      </c>
      <c r="AX279" s="1">
        <v>-0.92541657839832336</v>
      </c>
      <c r="AY279" s="17">
        <v>-0.33682408883346515</v>
      </c>
      <c r="AZ279" s="2"/>
      <c r="BA279" s="19">
        <f t="shared" si="125"/>
        <v>0.17364817766693016</v>
      </c>
      <c r="BB279" s="1"/>
      <c r="BC279" s="1"/>
      <c r="BD279" s="1"/>
      <c r="BE279" s="1"/>
      <c r="BF279" s="1"/>
      <c r="BG279" s="1">
        <f>AY279</f>
        <v>-0.33682408883346515</v>
      </c>
      <c r="BH279" s="25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Σ8つ</vt:lpstr>
      <vt:lpstr>Σ3つ</vt:lpstr>
      <vt:lpstr>Π8つ</vt:lpstr>
      <vt:lpstr>Π3つ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2015-11-27T20:33:49Z</dcterms:created>
  <dcterms:modified xsi:type="dcterms:W3CDTF">2015-12-08T00:06:17Z</dcterms:modified>
</cp:coreProperties>
</file>