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H:\まいど\My Pictures\般\"/>
    </mc:Choice>
  </mc:AlternateContent>
  <bookViews>
    <workbookView xWindow="0" yWindow="0" windowWidth="20490" windowHeight="735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" i="1" l="1"/>
  <c r="Q2" i="1"/>
  <c r="Q3" i="1" l="1"/>
  <c r="K58" i="1"/>
  <c r="K52" i="1"/>
  <c r="K46" i="1"/>
  <c r="K40" i="1"/>
  <c r="K34" i="1"/>
  <c r="K28" i="1"/>
  <c r="K22" i="1"/>
  <c r="K16" i="1"/>
  <c r="K10" i="1"/>
  <c r="Q7" i="1" l="1"/>
  <c r="R5" i="1" l="1"/>
  <c r="N6" i="1" s="1"/>
  <c r="L8" i="1" s="1"/>
  <c r="R6" i="1"/>
  <c r="N7" i="1" s="1"/>
  <c r="M8" i="1" s="1"/>
  <c r="R1" i="1"/>
  <c r="L5" i="1" s="1"/>
  <c r="R4" i="1"/>
  <c r="N5" i="1" s="1"/>
  <c r="K8" i="1" s="1"/>
  <c r="R3" i="1"/>
  <c r="M6" i="1" s="1"/>
  <c r="L7" i="1" s="1"/>
  <c r="R2" i="1"/>
  <c r="M5" i="1" s="1"/>
  <c r="K7" i="1" s="1"/>
  <c r="K6" i="1" l="1"/>
  <c r="K11" i="1" s="1" a="1"/>
  <c r="L11" i="1" l="1"/>
  <c r="Q11" i="1" s="1"/>
  <c r="N11" i="1"/>
  <c r="S11" i="1" s="1"/>
  <c r="L12" i="1"/>
  <c r="Q12" i="1" s="1"/>
  <c r="N12" i="1"/>
  <c r="S12" i="1" s="1"/>
  <c r="L13" i="1"/>
  <c r="Q13" i="1" s="1"/>
  <c r="N13" i="1"/>
  <c r="S13" i="1" s="1"/>
  <c r="L14" i="1"/>
  <c r="Q14" i="1" s="1"/>
  <c r="N14" i="1"/>
  <c r="S14" i="1" s="1"/>
  <c r="K11" i="1"/>
  <c r="P11" i="1" s="1"/>
  <c r="M11" i="1"/>
  <c r="R11" i="1" s="1"/>
  <c r="K12" i="1"/>
  <c r="P12" i="1" s="1"/>
  <c r="M12" i="1"/>
  <c r="R12" i="1" s="1"/>
  <c r="K13" i="1"/>
  <c r="P13" i="1" s="1"/>
  <c r="M13" i="1"/>
  <c r="R13" i="1" s="1"/>
  <c r="K14" i="1"/>
  <c r="P14" i="1" s="1"/>
  <c r="M14" i="1"/>
  <c r="R14" i="1" s="1"/>
  <c r="K17" i="1" l="1" a="1"/>
  <c r="N20" i="1" l="1"/>
  <c r="S20" i="1" s="1"/>
  <c r="L20" i="1"/>
  <c r="Q20" i="1" s="1"/>
  <c r="N19" i="1"/>
  <c r="S19" i="1" s="1"/>
  <c r="L19" i="1"/>
  <c r="Q19" i="1" s="1"/>
  <c r="N18" i="1"/>
  <c r="S18" i="1" s="1"/>
  <c r="L18" i="1"/>
  <c r="Q18" i="1" s="1"/>
  <c r="N17" i="1"/>
  <c r="S17" i="1" s="1"/>
  <c r="L17" i="1"/>
  <c r="Q17" i="1" s="1"/>
  <c r="M20" i="1"/>
  <c r="R20" i="1" s="1"/>
  <c r="K20" i="1"/>
  <c r="P20" i="1" s="1"/>
  <c r="M19" i="1"/>
  <c r="R19" i="1" s="1"/>
  <c r="K19" i="1"/>
  <c r="P19" i="1" s="1"/>
  <c r="M18" i="1"/>
  <c r="R18" i="1" s="1"/>
  <c r="K18" i="1"/>
  <c r="P18" i="1" s="1"/>
  <c r="M17" i="1"/>
  <c r="R17" i="1" s="1"/>
  <c r="K17" i="1"/>
  <c r="P17" i="1" s="1"/>
  <c r="K23" i="1" l="1" a="1"/>
  <c r="N26" i="1" s="1"/>
  <c r="S26" i="1" s="1"/>
  <c r="K23" i="1" l="1"/>
  <c r="P23" i="1" s="1"/>
  <c r="L23" i="1"/>
  <c r="Q23" i="1" s="1"/>
  <c r="K25" i="1"/>
  <c r="P25" i="1" s="1"/>
  <c r="L25" i="1"/>
  <c r="Q25" i="1" s="1"/>
  <c r="K24" i="1"/>
  <c r="P24" i="1" s="1"/>
  <c r="K26" i="1"/>
  <c r="P26" i="1" s="1"/>
  <c r="L24" i="1"/>
  <c r="Q24" i="1" s="1"/>
  <c r="L26" i="1"/>
  <c r="Q26" i="1" s="1"/>
  <c r="M23" i="1"/>
  <c r="R23" i="1" s="1"/>
  <c r="M24" i="1"/>
  <c r="R24" i="1" s="1"/>
  <c r="M25" i="1"/>
  <c r="R25" i="1" s="1"/>
  <c r="M26" i="1"/>
  <c r="R26" i="1" s="1"/>
  <c r="N23" i="1"/>
  <c r="S23" i="1" s="1"/>
  <c r="N24" i="1"/>
  <c r="S24" i="1" s="1"/>
  <c r="N25" i="1"/>
  <c r="S25" i="1" s="1"/>
  <c r="K29" i="1" l="1" a="1"/>
  <c r="N32" i="1" s="1"/>
  <c r="S32" i="1" s="1"/>
  <c r="K29" i="1" l="1"/>
  <c r="P29" i="1" s="1"/>
  <c r="K31" i="1"/>
  <c r="P31" i="1" s="1"/>
  <c r="L29" i="1"/>
  <c r="Q29" i="1" s="1"/>
  <c r="L31" i="1"/>
  <c r="Q31" i="1" s="1"/>
  <c r="K30" i="1"/>
  <c r="P30" i="1" s="1"/>
  <c r="K32" i="1"/>
  <c r="P32" i="1" s="1"/>
  <c r="L30" i="1"/>
  <c r="Q30" i="1" s="1"/>
  <c r="L32" i="1"/>
  <c r="Q32" i="1" s="1"/>
  <c r="M29" i="1"/>
  <c r="R29" i="1" s="1"/>
  <c r="M30" i="1"/>
  <c r="R30" i="1" s="1"/>
  <c r="M31" i="1"/>
  <c r="R31" i="1" s="1"/>
  <c r="M32" i="1"/>
  <c r="R32" i="1" s="1"/>
  <c r="N29" i="1"/>
  <c r="S29" i="1" s="1"/>
  <c r="N30" i="1"/>
  <c r="S30" i="1" s="1"/>
  <c r="N31" i="1"/>
  <c r="S31" i="1" s="1"/>
  <c r="K35" i="1" l="1" a="1"/>
  <c r="N38" i="1" l="1"/>
  <c r="S38" i="1" s="1"/>
  <c r="L38" i="1"/>
  <c r="Q38" i="1" s="1"/>
  <c r="N37" i="1"/>
  <c r="S37" i="1" s="1"/>
  <c r="L37" i="1"/>
  <c r="Q37" i="1" s="1"/>
  <c r="N36" i="1"/>
  <c r="S36" i="1" s="1"/>
  <c r="L36" i="1"/>
  <c r="Q36" i="1" s="1"/>
  <c r="N35" i="1"/>
  <c r="S35" i="1" s="1"/>
  <c r="L35" i="1"/>
  <c r="Q35" i="1" s="1"/>
  <c r="M38" i="1"/>
  <c r="R38" i="1" s="1"/>
  <c r="K38" i="1"/>
  <c r="P38" i="1" s="1"/>
  <c r="M37" i="1"/>
  <c r="R37" i="1" s="1"/>
  <c r="K37" i="1"/>
  <c r="P37" i="1" s="1"/>
  <c r="M36" i="1"/>
  <c r="R36" i="1" s="1"/>
  <c r="K36" i="1"/>
  <c r="P36" i="1" s="1"/>
  <c r="M35" i="1"/>
  <c r="R35" i="1" s="1"/>
  <c r="K35" i="1"/>
  <c r="P35" i="1" s="1"/>
  <c r="K41" i="1" l="1" a="1"/>
  <c r="N44" i="1" s="1"/>
  <c r="S44" i="1" s="1"/>
  <c r="K41" i="1" l="1"/>
  <c r="P41" i="1" s="1"/>
  <c r="L41" i="1"/>
  <c r="Q41" i="1" s="1"/>
  <c r="K43" i="1"/>
  <c r="P43" i="1" s="1"/>
  <c r="L43" i="1"/>
  <c r="Q43" i="1" s="1"/>
  <c r="K42" i="1"/>
  <c r="P42" i="1" s="1"/>
  <c r="K44" i="1"/>
  <c r="P44" i="1" s="1"/>
  <c r="L42" i="1"/>
  <c r="Q42" i="1" s="1"/>
  <c r="L44" i="1"/>
  <c r="Q44" i="1" s="1"/>
  <c r="M41" i="1"/>
  <c r="R41" i="1" s="1"/>
  <c r="M42" i="1"/>
  <c r="R42" i="1" s="1"/>
  <c r="M43" i="1"/>
  <c r="R43" i="1" s="1"/>
  <c r="M44" i="1"/>
  <c r="R44" i="1" s="1"/>
  <c r="N41" i="1"/>
  <c r="S41" i="1" s="1"/>
  <c r="N42" i="1"/>
  <c r="S42" i="1" s="1"/>
  <c r="N43" i="1"/>
  <c r="S43" i="1" s="1"/>
  <c r="K47" i="1" l="1" a="1"/>
  <c r="L50" i="1" s="1"/>
  <c r="Q50" i="1" s="1"/>
  <c r="M47" i="1" l="1"/>
  <c r="R47" i="1" s="1"/>
  <c r="N47" i="1"/>
  <c r="S47" i="1" s="1"/>
  <c r="K47" i="1"/>
  <c r="P47" i="1" s="1"/>
  <c r="L47" i="1"/>
  <c r="Q47" i="1" s="1"/>
  <c r="M49" i="1"/>
  <c r="R49" i="1" s="1"/>
  <c r="N49" i="1"/>
  <c r="S49" i="1" s="1"/>
  <c r="K49" i="1"/>
  <c r="P49" i="1" s="1"/>
  <c r="L49" i="1"/>
  <c r="Q49" i="1" s="1"/>
  <c r="M48" i="1"/>
  <c r="R48" i="1" s="1"/>
  <c r="M50" i="1"/>
  <c r="R50" i="1" s="1"/>
  <c r="N48" i="1"/>
  <c r="S48" i="1" s="1"/>
  <c r="N50" i="1"/>
  <c r="S50" i="1" s="1"/>
  <c r="K48" i="1"/>
  <c r="P48" i="1" s="1"/>
  <c r="K50" i="1"/>
  <c r="P50" i="1" s="1"/>
  <c r="L48" i="1"/>
  <c r="Q48" i="1" s="1"/>
  <c r="K53" i="1" l="1" a="1"/>
  <c r="N55" i="1" s="1"/>
  <c r="S55" i="1" s="1"/>
  <c r="M53" i="1" l="1"/>
  <c r="R53" i="1" s="1"/>
  <c r="M55" i="1"/>
  <c r="R55" i="1" s="1"/>
  <c r="N53" i="1"/>
  <c r="S53" i="1" s="1"/>
  <c r="N56" i="1"/>
  <c r="S56" i="1" s="1"/>
  <c r="K54" i="1"/>
  <c r="P54" i="1" s="1"/>
  <c r="K56" i="1"/>
  <c r="P56" i="1" s="1"/>
  <c r="L54" i="1"/>
  <c r="Q54" i="1" s="1"/>
  <c r="L56" i="1"/>
  <c r="Q56" i="1" s="1"/>
  <c r="M54" i="1"/>
  <c r="R54" i="1" s="1"/>
  <c r="M56" i="1"/>
  <c r="R56" i="1" s="1"/>
  <c r="N54" i="1"/>
  <c r="S54" i="1" s="1"/>
  <c r="K53" i="1"/>
  <c r="P53" i="1" s="1"/>
  <c r="K55" i="1"/>
  <c r="P55" i="1" s="1"/>
  <c r="L53" i="1"/>
  <c r="Q53" i="1" s="1"/>
  <c r="L55" i="1"/>
  <c r="Q55" i="1" s="1"/>
  <c r="K59" i="1" l="1" a="1"/>
  <c r="N62" i="1" s="1"/>
  <c r="S62" i="1" s="1"/>
  <c r="K59" i="1" l="1"/>
  <c r="P59" i="1" s="1"/>
  <c r="K61" i="1"/>
  <c r="P61" i="1" s="1"/>
  <c r="L59" i="1"/>
  <c r="Q59" i="1" s="1"/>
  <c r="L61" i="1"/>
  <c r="Q61" i="1" s="1"/>
  <c r="M59" i="1"/>
  <c r="R59" i="1" s="1"/>
  <c r="M61" i="1"/>
  <c r="R61" i="1" s="1"/>
  <c r="N59" i="1"/>
  <c r="S59" i="1" s="1"/>
  <c r="N61" i="1"/>
  <c r="S61" i="1" s="1"/>
  <c r="K60" i="1"/>
  <c r="P60" i="1" s="1"/>
  <c r="K62" i="1"/>
  <c r="P62" i="1" s="1"/>
  <c r="L60" i="1"/>
  <c r="Q60" i="1" s="1"/>
  <c r="L62" i="1"/>
  <c r="Q62" i="1" s="1"/>
  <c r="M60" i="1"/>
  <c r="R60" i="1" s="1"/>
  <c r="M62" i="1"/>
  <c r="R62" i="1" s="1"/>
  <c r="N60" i="1"/>
  <c r="S60" i="1" s="1"/>
</calcChain>
</file>

<file path=xl/sharedStrings.xml><?xml version="1.0" encoding="utf-8"?>
<sst xmlns="http://schemas.openxmlformats.org/spreadsheetml/2006/main" count="63" uniqueCount="21">
  <si>
    <t>s1</t>
    <phoneticPr fontId="1"/>
  </si>
  <si>
    <t>-s1</t>
    <phoneticPr fontId="1"/>
  </si>
  <si>
    <t>s2</t>
    <phoneticPr fontId="1"/>
  </si>
  <si>
    <t>s3</t>
    <phoneticPr fontId="1"/>
  </si>
  <si>
    <t>s4</t>
    <phoneticPr fontId="1"/>
  </si>
  <si>
    <t>s5</t>
    <phoneticPr fontId="1"/>
  </si>
  <si>
    <t>s6</t>
    <phoneticPr fontId="1"/>
  </si>
  <si>
    <t>-s2</t>
    <phoneticPr fontId="1"/>
  </si>
  <si>
    <t>-s3</t>
    <phoneticPr fontId="1"/>
  </si>
  <si>
    <t>-s4</t>
    <phoneticPr fontId="1"/>
  </si>
  <si>
    <t>-s5</t>
    <phoneticPr fontId="1"/>
  </si>
  <si>
    <t>-s6</t>
    <phoneticPr fontId="1"/>
  </si>
  <si>
    <t>s1</t>
    <phoneticPr fontId="1"/>
  </si>
  <si>
    <t>s4</t>
    <phoneticPr fontId="1"/>
  </si>
  <si>
    <t>s5</t>
    <phoneticPr fontId="1"/>
  </si>
  <si>
    <t>s6</t>
    <phoneticPr fontId="1"/>
  </si>
  <si>
    <t>乗</t>
    <rPh sb="0" eb="1">
      <t>ジョウ</t>
    </rPh>
    <phoneticPr fontId="1"/>
  </si>
  <si>
    <t>○</t>
    <phoneticPr fontId="1"/>
  </si>
  <si>
    <t>×</t>
    <phoneticPr fontId="1"/>
  </si>
  <si>
    <t>↑ノルム</t>
    <phoneticPr fontId="1"/>
  </si>
  <si>
    <t>←規格化</t>
    <rPh sb="1" eb="4">
      <t>キカクカ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</si>
</sst>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438150</xdr:colOff>
      <xdr:row>0</xdr:row>
      <xdr:rowOff>209550</xdr:rowOff>
    </xdr:from>
    <xdr:ext cx="2495235" cy="950901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テキスト ボックス 1">
              <a:extLst>
                <a:ext uri="{FF2B5EF4-FFF2-40B4-BE49-F238E27FC236}">
                  <a16:creationId xmlns:a16="http://schemas.microsoft.com/office/drawing/2014/main" id="{BAD00295-4092-43D3-8510-8EE4C0132E58}"/>
                </a:ext>
              </a:extLst>
            </xdr:cNvPr>
            <xdr:cNvSpPr txBox="1"/>
          </xdr:nvSpPr>
          <xdr:spPr>
            <a:xfrm>
              <a:off x="1809750" y="209550"/>
              <a:ext cx="2495235" cy="95090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kumimoji="1" lang="en-US" altLang="ja-JP" sz="1600" b="0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kumimoji="1" lang="en-US" altLang="ja-JP" sz="1600" b="0" i="0">
                            <a:latin typeface="Cambria Math" panose="02040503050406030204" pitchFamily="18" charset="0"/>
                          </a:rPr>
                          <m:t>exp</m:t>
                        </m:r>
                      </m:fName>
                      <m:e>
                        <m:d>
                          <m:dPr>
                            <m:ctrlPr>
                              <a:rPr kumimoji="1" lang="en-US" altLang="ja-JP" sz="16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4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6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1</m:t>
                                      </m:r>
                                    </m:sub>
                                  </m:sSub>
                                </m:e>
                                <m:e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2</m:t>
                                      </m:r>
                                    </m:sub>
                                  </m:sSub>
                                </m:e>
                                <m:e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4</m:t>
                                      </m:r>
                                    </m:sub>
                                  </m:sSub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1</m:t>
                                      </m:r>
                                    </m:sub>
                                  </m:sSub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3</m:t>
                                      </m:r>
                                    </m:sub>
                                  </m:sSub>
                                </m:e>
                                <m:e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5</m:t>
                                      </m:r>
                                    </m:sub>
                                  </m:sSub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2</m:t>
                                      </m:r>
                                    </m:sub>
                                  </m:sSub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3</m:t>
                                      </m:r>
                                    </m:sub>
                                  </m:sSub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6</m:t>
                                      </m:r>
                                    </m:sub>
                                  </m:sSub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4</m:t>
                                      </m:r>
                                    </m:sub>
                                  </m:sSub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5</m:t>
                                      </m:r>
                                    </m:sub>
                                  </m:sSub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6</m:t>
                                      </m:r>
                                    </m:sub>
                                  </m:sSub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</m:m>
                          </m:e>
                        </m:d>
                      </m:e>
                    </m:func>
                  </m:oMath>
                </m:oMathPara>
              </a14:m>
              <a:endParaRPr kumimoji="1" lang="ja-JP" altLang="en-US" sz="1600"/>
            </a:p>
          </xdr:txBody>
        </xdr:sp>
      </mc:Choice>
      <mc:Fallback>
        <xdr:sp macro="" textlink="">
          <xdr:nvSpPr>
            <xdr:cNvPr id="2" name="テキスト ボックス 1">
              <a:extLst>
                <a:ext uri="{FF2B5EF4-FFF2-40B4-BE49-F238E27FC236}">
                  <a16:creationId xmlns:a16="http://schemas.microsoft.com/office/drawing/2014/main" id="{BAD00295-4092-43D3-8510-8EE4C0132E58}"/>
                </a:ext>
              </a:extLst>
            </xdr:cNvPr>
            <xdr:cNvSpPr txBox="1"/>
          </xdr:nvSpPr>
          <xdr:spPr>
            <a:xfrm>
              <a:off x="1809750" y="209550"/>
              <a:ext cx="2495235" cy="95090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600" b="0" i="0">
                  <a:latin typeface="Cambria Math" panose="02040503050406030204" pitchFamily="18" charset="0"/>
                </a:rPr>
                <a:t>exp⁡(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■8(0&amp;𝑠_1&amp;𝑠_2&amp;𝑠_4@−𝑠_1&amp;0&amp;𝑠_3&amp;𝑠_5@−𝑠_2&amp;−𝑠_3&amp;0&amp;𝑠_6@−𝑠_4&amp;−𝑠_5&amp;−𝑠_6&amp;0)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kumimoji="1" lang="ja-JP" altLang="en-US" sz="1600"/>
            </a:p>
          </xdr:txBody>
        </xdr:sp>
      </mc:Fallback>
    </mc:AlternateContent>
    <xdr:clientData/>
  </xdr:oneCellAnchor>
  <xdr:twoCellAnchor editAs="oneCell">
    <xdr:from>
      <xdr:col>6</xdr:col>
      <xdr:colOff>161925</xdr:colOff>
      <xdr:row>20</xdr:row>
      <xdr:rowOff>142875</xdr:rowOff>
    </xdr:from>
    <xdr:to>
      <xdr:col>10</xdr:col>
      <xdr:colOff>114301</xdr:colOff>
      <xdr:row>36</xdr:row>
      <xdr:rowOff>76201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74F9A1D-02F0-4C58-A0A3-373340CEB0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888" t="35030" r="63392" b="13791"/>
        <a:stretch/>
      </xdr:blipFill>
      <xdr:spPr>
        <a:xfrm>
          <a:off x="4276725" y="4905375"/>
          <a:ext cx="2695576" cy="3743326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161925</xdr:colOff>
      <xdr:row>32</xdr:row>
      <xdr:rowOff>180975</xdr:rowOff>
    </xdr:from>
    <xdr:to>
      <xdr:col>10</xdr:col>
      <xdr:colOff>419101</xdr:colOff>
      <xdr:row>42</xdr:row>
      <xdr:rowOff>47625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4775CA5-58FF-4E3F-9AAA-D0B46ED267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5888" t="35551" r="61049" b="33716"/>
        <a:stretch/>
      </xdr:blipFill>
      <xdr:spPr>
        <a:xfrm>
          <a:off x="4276725" y="7800975"/>
          <a:ext cx="3000376" cy="2247900"/>
        </a:xfrm>
        <a:prstGeom prst="rect">
          <a:avLst/>
        </a:prstGeom>
      </xdr:spPr>
    </xdr:pic>
    <xdr:clientData/>
  </xdr:twoCellAnchor>
  <xdr:oneCellAnchor>
    <xdr:from>
      <xdr:col>7</xdr:col>
      <xdr:colOff>238125</xdr:colOff>
      <xdr:row>1</xdr:row>
      <xdr:rowOff>28575</xdr:rowOff>
    </xdr:from>
    <xdr:ext cx="2349297" cy="93070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テキスト ボックス 4">
              <a:extLst>
                <a:ext uri="{FF2B5EF4-FFF2-40B4-BE49-F238E27FC236}">
                  <a16:creationId xmlns:a16="http://schemas.microsoft.com/office/drawing/2014/main" id="{B0E37799-061F-44B0-8193-2F9B92EDD46F}"/>
                </a:ext>
              </a:extLst>
            </xdr:cNvPr>
            <xdr:cNvSpPr txBox="1"/>
          </xdr:nvSpPr>
          <xdr:spPr>
            <a:xfrm>
              <a:off x="5038725" y="266700"/>
              <a:ext cx="2349297" cy="9307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kumimoji="1" lang="en-US" altLang="ja-JP" sz="1600" b="0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kumimoji="1" lang="en-US" altLang="ja-JP" sz="1600" b="0" i="0">
                            <a:latin typeface="Cambria Math" panose="02040503050406030204" pitchFamily="18" charset="0"/>
                          </a:rPr>
                          <m:t>exp</m:t>
                        </m:r>
                      </m:fName>
                      <m:e>
                        <m:d>
                          <m:dPr>
                            <m:ctrlPr>
                              <a:rPr kumimoji="1" lang="en-US" altLang="ja-JP" sz="16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4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6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1</m:t>
                                      </m:r>
                                    </m:sub>
                                  </m:sSub>
                                </m:e>
                                <m:e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2</m:t>
                                      </m:r>
                                    </m:sub>
                                  </m:sSub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1</m:t>
                                      </m:r>
                                    </m:sub>
                                  </m:sSub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3</m:t>
                                      </m:r>
                                    </m:sub>
                                  </m:sSub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2</m:t>
                                      </m:r>
                                    </m:sub>
                                  </m:sSub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3</m:t>
                                      </m:r>
                                    </m:sub>
                                  </m:sSub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</m:m>
                          </m:e>
                        </m:d>
                      </m:e>
                    </m:func>
                  </m:oMath>
                </m:oMathPara>
              </a14:m>
              <a:endParaRPr kumimoji="1" lang="ja-JP" altLang="en-US" sz="1600"/>
            </a:p>
          </xdr:txBody>
        </xdr:sp>
      </mc:Choice>
      <mc:Fallback>
        <xdr:sp macro="" textlink="">
          <xdr:nvSpPr>
            <xdr:cNvPr id="5" name="テキスト ボックス 4">
              <a:extLst>
                <a:ext uri="{FF2B5EF4-FFF2-40B4-BE49-F238E27FC236}">
                  <a16:creationId xmlns:a16="http://schemas.microsoft.com/office/drawing/2014/main" id="{B0E37799-061F-44B0-8193-2F9B92EDD46F}"/>
                </a:ext>
              </a:extLst>
            </xdr:cNvPr>
            <xdr:cNvSpPr txBox="1"/>
          </xdr:nvSpPr>
          <xdr:spPr>
            <a:xfrm>
              <a:off x="5038725" y="266700"/>
              <a:ext cx="2349297" cy="9307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600" b="0" i="0">
                  <a:latin typeface="Cambria Math" panose="02040503050406030204" pitchFamily="18" charset="0"/>
                </a:rPr>
                <a:t>exp⁡(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■8(0&amp;𝑠_1&amp;𝑠_2&amp;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@−𝑠_1&amp;0&amp;𝑠_3&amp;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@−𝑠_2&amp;−𝑠_3&amp;0&amp;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&amp;0)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kumimoji="1" lang="ja-JP" altLang="en-US" sz="1600"/>
            </a:p>
          </xdr:txBody>
        </xdr:sp>
      </mc:Fallback>
    </mc:AlternateContent>
    <xdr:clientData/>
  </xdr:oneCellAnchor>
  <xdr:oneCellAnchor>
    <xdr:from>
      <xdr:col>11</xdr:col>
      <xdr:colOff>152400</xdr:colOff>
      <xdr:row>1</xdr:row>
      <xdr:rowOff>57150</xdr:rowOff>
    </xdr:from>
    <xdr:ext cx="2349297" cy="96699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テキスト ボックス 5">
              <a:extLst>
                <a:ext uri="{FF2B5EF4-FFF2-40B4-BE49-F238E27FC236}">
                  <a16:creationId xmlns:a16="http://schemas.microsoft.com/office/drawing/2014/main" id="{947FD749-C00E-4B04-9934-D7C522C0D684}"/>
                </a:ext>
              </a:extLst>
            </xdr:cNvPr>
            <xdr:cNvSpPr txBox="1"/>
          </xdr:nvSpPr>
          <xdr:spPr>
            <a:xfrm>
              <a:off x="7696200" y="295275"/>
              <a:ext cx="2349297" cy="9669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kumimoji="1" lang="en-US" altLang="ja-JP" sz="1600" b="0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kumimoji="1" lang="en-US" altLang="ja-JP" sz="1600" b="0" i="0">
                            <a:latin typeface="Cambria Math" panose="02040503050406030204" pitchFamily="18" charset="0"/>
                          </a:rPr>
                          <m:t>exp</m:t>
                        </m:r>
                      </m:fName>
                      <m:e>
                        <m:d>
                          <m:dPr>
                            <m:ctrlPr>
                              <a:rPr kumimoji="1" lang="en-US" altLang="ja-JP" sz="16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4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6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3</m:t>
                                      </m:r>
                                    </m:sub>
                                  </m:sSub>
                                </m:e>
                                <m:e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5</m:t>
                                      </m:r>
                                    </m:sub>
                                  </m:sSub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3</m:t>
                                      </m:r>
                                    </m:sub>
                                  </m:sSub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6</m:t>
                                      </m:r>
                                    </m:sub>
                                  </m:sSub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5</m:t>
                                      </m:r>
                                    </m:sub>
                                  </m:sSub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6</m:t>
                                      </m:r>
                                    </m:sub>
                                  </m:sSub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</m:m>
                          </m:e>
                        </m:d>
                      </m:e>
                    </m:func>
                  </m:oMath>
                </m:oMathPara>
              </a14:m>
              <a:endParaRPr kumimoji="1" lang="ja-JP" altLang="en-US" sz="1600"/>
            </a:p>
          </xdr:txBody>
        </xdr:sp>
      </mc:Choice>
      <mc:Fallback>
        <xdr:sp macro="" textlink="">
          <xdr:nvSpPr>
            <xdr:cNvPr id="6" name="テキスト ボックス 5">
              <a:extLst>
                <a:ext uri="{FF2B5EF4-FFF2-40B4-BE49-F238E27FC236}">
                  <a16:creationId xmlns:a16="http://schemas.microsoft.com/office/drawing/2014/main" id="{947FD749-C00E-4B04-9934-D7C522C0D684}"/>
                </a:ext>
              </a:extLst>
            </xdr:cNvPr>
            <xdr:cNvSpPr txBox="1"/>
          </xdr:nvSpPr>
          <xdr:spPr>
            <a:xfrm>
              <a:off x="7696200" y="295275"/>
              <a:ext cx="2349297" cy="9669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600" b="0" i="0">
                  <a:latin typeface="Cambria Math" panose="02040503050406030204" pitchFamily="18" charset="0"/>
                </a:rPr>
                <a:t>exp⁡(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■8(0&amp;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&amp;0&amp;𝑠_3&amp;𝑠_5@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&amp;−𝑠_3&amp;0&amp;𝑠_6@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&amp;−𝑠_5&amp;−𝑠_6&amp;0)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kumimoji="1" lang="ja-JP" altLang="en-US" sz="1600"/>
            </a:p>
          </xdr:txBody>
        </xdr:sp>
      </mc:Fallback>
    </mc:AlternateContent>
    <xdr:clientData/>
  </xdr:oneCellAnchor>
  <xdr:oneCellAnchor>
    <xdr:from>
      <xdr:col>7</xdr:col>
      <xdr:colOff>304800</xdr:colOff>
      <xdr:row>5</xdr:row>
      <xdr:rowOff>190500</xdr:rowOff>
    </xdr:from>
    <xdr:ext cx="2195986" cy="96866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テキスト ボックス 6">
              <a:extLst>
                <a:ext uri="{FF2B5EF4-FFF2-40B4-BE49-F238E27FC236}">
                  <a16:creationId xmlns:a16="http://schemas.microsoft.com/office/drawing/2014/main" id="{DC7C7ED0-6068-48FA-AA2F-37A943B31BAB}"/>
                </a:ext>
              </a:extLst>
            </xdr:cNvPr>
            <xdr:cNvSpPr txBox="1"/>
          </xdr:nvSpPr>
          <xdr:spPr>
            <a:xfrm>
              <a:off x="5105400" y="1381125"/>
              <a:ext cx="2195986" cy="9686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kumimoji="1" lang="en-US" altLang="ja-JP" sz="1600" b="0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kumimoji="1" lang="en-US" altLang="ja-JP" sz="1600" b="0" i="0">
                            <a:latin typeface="Cambria Math" panose="02040503050406030204" pitchFamily="18" charset="0"/>
                          </a:rPr>
                          <m:t>exp</m:t>
                        </m:r>
                      </m:fName>
                      <m:e>
                        <m:d>
                          <m:dPr>
                            <m:ctrlPr>
                              <a:rPr kumimoji="1" lang="en-US" altLang="ja-JP" sz="16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4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6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1</m:t>
                                      </m:r>
                                    </m:sub>
                                  </m:sSub>
                                </m:e>
                                <m:e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2</m:t>
                                      </m:r>
                                    </m:sub>
                                  </m:sSub>
                                </m:e>
                                <m:e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4</m:t>
                                      </m:r>
                                    </m:sub>
                                  </m:sSub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1</m:t>
                                      </m:r>
                                    </m:sub>
                                  </m:sSub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2</m:t>
                                      </m:r>
                                    </m:sub>
                                  </m:sSub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4</m:t>
                                      </m:r>
                                    </m:sub>
                                  </m:sSub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</m:m>
                          </m:e>
                        </m:d>
                      </m:e>
                    </m:func>
                  </m:oMath>
                </m:oMathPara>
              </a14:m>
              <a:endParaRPr kumimoji="1" lang="ja-JP" altLang="en-US" sz="1600"/>
            </a:p>
          </xdr:txBody>
        </xdr:sp>
      </mc:Choice>
      <mc:Fallback>
        <xdr:sp macro="" textlink="">
          <xdr:nvSpPr>
            <xdr:cNvPr id="7" name="テキスト ボックス 6">
              <a:extLst>
                <a:ext uri="{FF2B5EF4-FFF2-40B4-BE49-F238E27FC236}">
                  <a16:creationId xmlns:a16="http://schemas.microsoft.com/office/drawing/2014/main" id="{DC7C7ED0-6068-48FA-AA2F-37A943B31BAB}"/>
                </a:ext>
              </a:extLst>
            </xdr:cNvPr>
            <xdr:cNvSpPr txBox="1"/>
          </xdr:nvSpPr>
          <xdr:spPr>
            <a:xfrm>
              <a:off x="5105400" y="1381125"/>
              <a:ext cx="2195986" cy="9686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600" b="0" i="0">
                  <a:latin typeface="Cambria Math" panose="02040503050406030204" pitchFamily="18" charset="0"/>
                </a:rPr>
                <a:t>exp⁡(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■8(0&amp;𝑠_1&amp;𝑠_2&amp;𝑠_4@−𝑠_1&amp;0&amp;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@−𝑠_2&amp;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&amp;0&amp;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@−𝑠_4&amp;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&amp;0)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kumimoji="1" lang="ja-JP" altLang="en-US" sz="1600"/>
            </a:p>
          </xdr:txBody>
        </xdr:sp>
      </mc:Fallback>
    </mc:AlternateContent>
    <xdr:clientData/>
  </xdr:oneCellAnchor>
  <xdr:oneCellAnchor>
    <xdr:from>
      <xdr:col>11</xdr:col>
      <xdr:colOff>133350</xdr:colOff>
      <xdr:row>5</xdr:row>
      <xdr:rowOff>161925</xdr:rowOff>
    </xdr:from>
    <xdr:ext cx="2495234" cy="97212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8" name="テキスト ボックス 7">
              <a:extLst>
                <a:ext uri="{FF2B5EF4-FFF2-40B4-BE49-F238E27FC236}">
                  <a16:creationId xmlns:a16="http://schemas.microsoft.com/office/drawing/2014/main" id="{F9219AB9-2636-48B8-9329-B5AE0B1C87D5}"/>
                </a:ext>
              </a:extLst>
            </xdr:cNvPr>
            <xdr:cNvSpPr txBox="1"/>
          </xdr:nvSpPr>
          <xdr:spPr>
            <a:xfrm>
              <a:off x="7677150" y="1352550"/>
              <a:ext cx="2495234" cy="9721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kumimoji="1" lang="en-US" altLang="ja-JP" sz="1600" b="0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kumimoji="1" lang="en-US" altLang="ja-JP" sz="1600" b="0" i="0">
                            <a:latin typeface="Cambria Math" panose="02040503050406030204" pitchFamily="18" charset="0"/>
                          </a:rPr>
                          <m:t>exp</m:t>
                        </m:r>
                      </m:fName>
                      <m:e>
                        <m:d>
                          <m:dPr>
                            <m:ctrlPr>
                              <a:rPr kumimoji="1" lang="en-US" altLang="ja-JP" sz="16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4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6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4</m:t>
                                      </m:r>
                                    </m:sub>
                                  </m:sSub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5</m:t>
                                      </m:r>
                                    </m:sub>
                                  </m:sSub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6</m:t>
                                      </m:r>
                                    </m:sub>
                                  </m:sSub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4</m:t>
                                      </m:r>
                                    </m:sub>
                                  </m:sSub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5</m:t>
                                      </m:r>
                                    </m:sub>
                                  </m:sSub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6</m:t>
                                      </m:r>
                                    </m:sub>
                                  </m:sSub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</m:m>
                          </m:e>
                        </m:d>
                      </m:e>
                    </m:func>
                  </m:oMath>
                </m:oMathPara>
              </a14:m>
              <a:endParaRPr kumimoji="1" lang="ja-JP" altLang="en-US" sz="1600"/>
            </a:p>
          </xdr:txBody>
        </xdr:sp>
      </mc:Choice>
      <mc:Fallback>
        <xdr:sp macro="" textlink="">
          <xdr:nvSpPr>
            <xdr:cNvPr id="8" name="テキスト ボックス 7">
              <a:extLst>
                <a:ext uri="{FF2B5EF4-FFF2-40B4-BE49-F238E27FC236}">
                  <a16:creationId xmlns:a16="http://schemas.microsoft.com/office/drawing/2014/main" id="{F9219AB9-2636-48B8-9329-B5AE0B1C87D5}"/>
                </a:ext>
              </a:extLst>
            </xdr:cNvPr>
            <xdr:cNvSpPr txBox="1"/>
          </xdr:nvSpPr>
          <xdr:spPr>
            <a:xfrm>
              <a:off x="7677150" y="1352550"/>
              <a:ext cx="2495234" cy="9721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600" b="0" i="0">
                  <a:latin typeface="Cambria Math" panose="02040503050406030204" pitchFamily="18" charset="0"/>
                </a:rPr>
                <a:t>exp⁡(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■8(0&amp;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&amp;𝑠_4@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&amp;0&amp;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&amp;𝑠_5@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&amp;0&amp;𝑠_6@−𝑠_4&amp;−𝑠_5&amp;−𝑠_6&amp;0)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kumimoji="1" lang="ja-JP" altLang="en-US" sz="1600"/>
            </a:p>
          </xdr:txBody>
        </xdr:sp>
      </mc:Fallback>
    </mc:AlternateContent>
    <xdr:clientData/>
  </xdr:oneCellAnchor>
  <xdr:oneCellAnchor>
    <xdr:from>
      <xdr:col>7</xdr:col>
      <xdr:colOff>161925</xdr:colOff>
      <xdr:row>10</xdr:row>
      <xdr:rowOff>152400</xdr:rowOff>
    </xdr:from>
    <xdr:ext cx="2349297" cy="97212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9" name="テキスト ボックス 8">
              <a:extLst>
                <a:ext uri="{FF2B5EF4-FFF2-40B4-BE49-F238E27FC236}">
                  <a16:creationId xmlns:a16="http://schemas.microsoft.com/office/drawing/2014/main" id="{1A010213-3E5D-4111-83C6-8C60B5815740}"/>
                </a:ext>
              </a:extLst>
            </xdr:cNvPr>
            <xdr:cNvSpPr txBox="1"/>
          </xdr:nvSpPr>
          <xdr:spPr>
            <a:xfrm>
              <a:off x="4962525" y="2533650"/>
              <a:ext cx="2349297" cy="9721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kumimoji="1" lang="en-US" altLang="ja-JP" sz="1600" b="0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kumimoji="1" lang="en-US" altLang="ja-JP" sz="1600" b="0" i="0">
                            <a:latin typeface="Cambria Math" panose="02040503050406030204" pitchFamily="18" charset="0"/>
                          </a:rPr>
                          <m:t>exp</m:t>
                        </m:r>
                      </m:fName>
                      <m:e>
                        <m:d>
                          <m:dPr>
                            <m:ctrlPr>
                              <a:rPr kumimoji="1" lang="en-US" altLang="ja-JP" sz="16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4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6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1</m:t>
                                      </m:r>
                                    </m:sub>
                                  </m:sSub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1</m:t>
                                      </m:r>
                                    </m:sub>
                                  </m:sSub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3</m:t>
                                      </m:r>
                                    </m:sub>
                                  </m:sSub>
                                </m:e>
                                <m:e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5</m:t>
                                      </m:r>
                                    </m:sub>
                                  </m:sSub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3</m:t>
                                      </m:r>
                                    </m:sub>
                                  </m:sSub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5</m:t>
                                      </m:r>
                                    </m:sub>
                                  </m:sSub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</m:m>
                          </m:e>
                        </m:d>
                      </m:e>
                    </m:func>
                  </m:oMath>
                </m:oMathPara>
              </a14:m>
              <a:endParaRPr kumimoji="1" lang="ja-JP" altLang="en-US" sz="1600"/>
            </a:p>
          </xdr:txBody>
        </xdr:sp>
      </mc:Choice>
      <mc:Fallback>
        <xdr:sp macro="" textlink="">
          <xdr:nvSpPr>
            <xdr:cNvPr id="9" name="テキスト ボックス 8">
              <a:extLst>
                <a:ext uri="{FF2B5EF4-FFF2-40B4-BE49-F238E27FC236}">
                  <a16:creationId xmlns:a16="http://schemas.microsoft.com/office/drawing/2014/main" id="{1A010213-3E5D-4111-83C6-8C60B5815740}"/>
                </a:ext>
              </a:extLst>
            </xdr:cNvPr>
            <xdr:cNvSpPr txBox="1"/>
          </xdr:nvSpPr>
          <xdr:spPr>
            <a:xfrm>
              <a:off x="4962525" y="2533650"/>
              <a:ext cx="2349297" cy="9721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600" b="0" i="0">
                  <a:latin typeface="Cambria Math" panose="02040503050406030204" pitchFamily="18" charset="0"/>
                </a:rPr>
                <a:t>exp⁡(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■8(0&amp;𝑠_1&amp;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@−𝑠_1&amp;0&amp;𝑠_3&amp;𝑠_5@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&amp;−𝑠_3&amp;0&amp;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&amp;−𝑠_5&amp;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&amp;0)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kumimoji="1" lang="ja-JP" altLang="en-US" sz="1600"/>
            </a:p>
          </xdr:txBody>
        </xdr:sp>
      </mc:Fallback>
    </mc:AlternateContent>
    <xdr:clientData/>
  </xdr:oneCellAnchor>
  <xdr:oneCellAnchor>
    <xdr:from>
      <xdr:col>11</xdr:col>
      <xdr:colOff>152400</xdr:colOff>
      <xdr:row>10</xdr:row>
      <xdr:rowOff>114300</xdr:rowOff>
    </xdr:from>
    <xdr:ext cx="2594043" cy="97212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0" name="テキスト ボックス 9">
              <a:extLst>
                <a:ext uri="{FF2B5EF4-FFF2-40B4-BE49-F238E27FC236}">
                  <a16:creationId xmlns:a16="http://schemas.microsoft.com/office/drawing/2014/main" id="{0022EBE5-C4CF-4B9F-A267-9D6838333E03}"/>
                </a:ext>
              </a:extLst>
            </xdr:cNvPr>
            <xdr:cNvSpPr txBox="1"/>
          </xdr:nvSpPr>
          <xdr:spPr>
            <a:xfrm>
              <a:off x="7696200" y="2495550"/>
              <a:ext cx="2594043" cy="9721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kumimoji="1" lang="en-US" altLang="ja-JP" sz="1600" b="0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kumimoji="1" lang="en-US" altLang="ja-JP" sz="1600" b="0" i="0">
                            <a:latin typeface="Cambria Math" panose="02040503050406030204" pitchFamily="18" charset="0"/>
                          </a:rPr>
                          <m:t>exp</m:t>
                        </m:r>
                      </m:fName>
                      <m:e>
                        <m:d>
                          <m:dPr>
                            <m:ctrlPr>
                              <a:rPr kumimoji="1" lang="en-US" altLang="ja-JP" sz="16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4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6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2</m:t>
                                      </m:r>
                                    </m:sub>
                                  </m:sSub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3</m:t>
                                      </m:r>
                                    </m:sub>
                                  </m:sSub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2</m:t>
                                      </m:r>
                                    </m:sub>
                                  </m:sSub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3</m:t>
                                      </m:r>
                                    </m:sub>
                                  </m:sSub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6</m:t>
                                      </m:r>
                                    </m:sub>
                                  </m:sSub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𝑠</m:t>
                                      </m:r>
                                    </m:e>
                                    <m:sub>
                                      <m:r>
                                        <a:rPr kumimoji="1" lang="en-US" altLang="ja-JP" sz="16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6</m:t>
                                      </m:r>
                                    </m:sub>
                                  </m:sSub>
                                </m:e>
                                <m:e>
                                  <m:r>
                                    <a:rPr kumimoji="1" lang="en-US" altLang="ja-JP" sz="16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</m:m>
                          </m:e>
                        </m:d>
                      </m:e>
                    </m:func>
                  </m:oMath>
                </m:oMathPara>
              </a14:m>
              <a:endParaRPr kumimoji="1" lang="ja-JP" altLang="en-US" sz="1600"/>
            </a:p>
          </xdr:txBody>
        </xdr:sp>
      </mc:Choice>
      <mc:Fallback>
        <xdr:sp macro="" textlink="">
          <xdr:nvSpPr>
            <xdr:cNvPr id="10" name="テキスト ボックス 9">
              <a:extLst>
                <a:ext uri="{FF2B5EF4-FFF2-40B4-BE49-F238E27FC236}">
                  <a16:creationId xmlns:a16="http://schemas.microsoft.com/office/drawing/2014/main" id="{0022EBE5-C4CF-4B9F-A267-9D6838333E03}"/>
                </a:ext>
              </a:extLst>
            </xdr:cNvPr>
            <xdr:cNvSpPr txBox="1"/>
          </xdr:nvSpPr>
          <xdr:spPr>
            <a:xfrm>
              <a:off x="7696200" y="2495550"/>
              <a:ext cx="2594043" cy="9721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600" b="0" i="0">
                  <a:latin typeface="Cambria Math" panose="02040503050406030204" pitchFamily="18" charset="0"/>
                </a:rPr>
                <a:t>exp⁡(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■8(0&amp;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&amp;𝑠_2&amp;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&amp;0&amp;𝑠_3&amp;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@−𝑠_2&amp;−𝑠_3&amp;0&amp;𝑠_6@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&amp;−𝑠_6&amp;0)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kumimoji="1" lang="ja-JP" altLang="en-US" sz="1600"/>
            </a:p>
          </xdr:txBody>
        </xdr:sp>
      </mc:Fallback>
    </mc:AlternateContent>
    <xdr:clientData/>
  </xdr:oneCellAnchor>
  <xdr:twoCellAnchor>
    <xdr:from>
      <xdr:col>8</xdr:col>
      <xdr:colOff>152400</xdr:colOff>
      <xdr:row>1</xdr:row>
      <xdr:rowOff>57150</xdr:rowOff>
    </xdr:from>
    <xdr:to>
      <xdr:col>10</xdr:col>
      <xdr:colOff>314325</xdr:colOff>
      <xdr:row>4</xdr:row>
      <xdr:rowOff>180975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432F6A72-7A0B-49E3-A1A2-70AD1B74FCE2}"/>
            </a:ext>
          </a:extLst>
        </xdr:cNvPr>
        <xdr:cNvCxnSpPr/>
      </xdr:nvCxnSpPr>
      <xdr:spPr>
        <a:xfrm flipH="1">
          <a:off x="5638800" y="295275"/>
          <a:ext cx="1533525" cy="838200"/>
        </a:xfrm>
        <a:prstGeom prst="line">
          <a:avLst/>
        </a:prstGeom>
        <a:ln w="158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57150</xdr:colOff>
      <xdr:row>1</xdr:row>
      <xdr:rowOff>152400</xdr:rowOff>
    </xdr:from>
    <xdr:to>
      <xdr:col>14</xdr:col>
      <xdr:colOff>219075</xdr:colOff>
      <xdr:row>5</xdr:row>
      <xdr:rowOff>38100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E123B584-0046-4BB3-ADC8-C72070EE2E2C}"/>
            </a:ext>
          </a:extLst>
        </xdr:cNvPr>
        <xdr:cNvCxnSpPr/>
      </xdr:nvCxnSpPr>
      <xdr:spPr>
        <a:xfrm flipH="1">
          <a:off x="8286750" y="390525"/>
          <a:ext cx="1533525" cy="838200"/>
        </a:xfrm>
        <a:prstGeom prst="line">
          <a:avLst/>
        </a:prstGeom>
        <a:ln w="158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114300</xdr:colOff>
      <xdr:row>5</xdr:row>
      <xdr:rowOff>180975</xdr:rowOff>
    </xdr:from>
    <xdr:to>
      <xdr:col>14</xdr:col>
      <xdr:colOff>276225</xdr:colOff>
      <xdr:row>9</xdr:row>
      <xdr:rowOff>66675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9002B3EB-DEB0-490E-AD1E-69E42790FEDF}"/>
            </a:ext>
          </a:extLst>
        </xdr:cNvPr>
        <xdr:cNvCxnSpPr/>
      </xdr:nvCxnSpPr>
      <xdr:spPr>
        <a:xfrm flipH="1">
          <a:off x="8343900" y="1371600"/>
          <a:ext cx="1533525" cy="838200"/>
        </a:xfrm>
        <a:prstGeom prst="line">
          <a:avLst/>
        </a:prstGeom>
        <a:ln w="158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142875</xdr:colOff>
      <xdr:row>6</xdr:row>
      <xdr:rowOff>28575</xdr:rowOff>
    </xdr:from>
    <xdr:to>
      <xdr:col>10</xdr:col>
      <xdr:colOff>304800</xdr:colOff>
      <xdr:row>9</xdr:row>
      <xdr:rowOff>152400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B8D54F24-EBC3-40DA-8BE8-BB1414524B6F}"/>
            </a:ext>
          </a:extLst>
        </xdr:cNvPr>
        <xdr:cNvCxnSpPr/>
      </xdr:nvCxnSpPr>
      <xdr:spPr>
        <a:xfrm flipH="1">
          <a:off x="5629275" y="1457325"/>
          <a:ext cx="1533525" cy="838200"/>
        </a:xfrm>
        <a:prstGeom prst="line">
          <a:avLst/>
        </a:prstGeom>
        <a:ln w="158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66675</xdr:colOff>
      <xdr:row>10</xdr:row>
      <xdr:rowOff>200025</xdr:rowOff>
    </xdr:from>
    <xdr:to>
      <xdr:col>10</xdr:col>
      <xdr:colOff>228600</xdr:colOff>
      <xdr:row>14</xdr:row>
      <xdr:rowOff>85725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EA8E4B80-941F-4631-96FE-6C4C89E99467}"/>
            </a:ext>
          </a:extLst>
        </xdr:cNvPr>
        <xdr:cNvCxnSpPr/>
      </xdr:nvCxnSpPr>
      <xdr:spPr>
        <a:xfrm flipH="1">
          <a:off x="5553075" y="2581275"/>
          <a:ext cx="1533525" cy="838200"/>
        </a:xfrm>
        <a:prstGeom prst="line">
          <a:avLst/>
        </a:prstGeom>
        <a:ln w="158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180975</xdr:colOff>
      <xdr:row>10</xdr:row>
      <xdr:rowOff>161925</xdr:rowOff>
    </xdr:from>
    <xdr:to>
      <xdr:col>14</xdr:col>
      <xdr:colOff>342900</xdr:colOff>
      <xdr:row>14</xdr:row>
      <xdr:rowOff>47625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B75C7D91-8219-43FF-8E19-A7D8D63C4FD5}"/>
            </a:ext>
          </a:extLst>
        </xdr:cNvPr>
        <xdr:cNvCxnSpPr/>
      </xdr:nvCxnSpPr>
      <xdr:spPr>
        <a:xfrm flipH="1">
          <a:off x="8410575" y="2543175"/>
          <a:ext cx="1533525" cy="838200"/>
        </a:xfrm>
        <a:prstGeom prst="line">
          <a:avLst/>
        </a:prstGeom>
        <a:ln w="158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400050</xdr:colOff>
      <xdr:row>3</xdr:row>
      <xdr:rowOff>180975</xdr:rowOff>
    </xdr:from>
    <xdr:to>
      <xdr:col>11</xdr:col>
      <xdr:colOff>342900</xdr:colOff>
      <xdr:row>5</xdr:row>
      <xdr:rowOff>189357</xdr:rowOff>
    </xdr:to>
    <xdr:sp macro="" textlink="">
      <xdr:nvSpPr>
        <xdr:cNvPr id="18" name="矢印: 左右 17">
          <a:extLst>
            <a:ext uri="{FF2B5EF4-FFF2-40B4-BE49-F238E27FC236}">
              <a16:creationId xmlns:a16="http://schemas.microsoft.com/office/drawing/2014/main" id="{7FE19F6D-A24F-48D7-80E5-E1327F5055EB}"/>
            </a:ext>
          </a:extLst>
        </xdr:cNvPr>
        <xdr:cNvSpPr/>
      </xdr:nvSpPr>
      <xdr:spPr>
        <a:xfrm>
          <a:off x="7258050" y="895350"/>
          <a:ext cx="628650" cy="484632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400050</xdr:colOff>
      <xdr:row>8</xdr:row>
      <xdr:rowOff>38100</xdr:rowOff>
    </xdr:from>
    <xdr:to>
      <xdr:col>11</xdr:col>
      <xdr:colOff>342900</xdr:colOff>
      <xdr:row>10</xdr:row>
      <xdr:rowOff>46482</xdr:rowOff>
    </xdr:to>
    <xdr:sp macro="" textlink="">
      <xdr:nvSpPr>
        <xdr:cNvPr id="19" name="矢印: 左右 18">
          <a:extLst>
            <a:ext uri="{FF2B5EF4-FFF2-40B4-BE49-F238E27FC236}">
              <a16:creationId xmlns:a16="http://schemas.microsoft.com/office/drawing/2014/main" id="{07052CDA-2C99-47C1-8996-11E4FD62D01A}"/>
            </a:ext>
          </a:extLst>
        </xdr:cNvPr>
        <xdr:cNvSpPr/>
      </xdr:nvSpPr>
      <xdr:spPr>
        <a:xfrm>
          <a:off x="7258050" y="1943100"/>
          <a:ext cx="628650" cy="484632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400050</xdr:colOff>
      <xdr:row>12</xdr:row>
      <xdr:rowOff>190500</xdr:rowOff>
    </xdr:from>
    <xdr:to>
      <xdr:col>11</xdr:col>
      <xdr:colOff>342900</xdr:colOff>
      <xdr:row>14</xdr:row>
      <xdr:rowOff>198882</xdr:rowOff>
    </xdr:to>
    <xdr:sp macro="" textlink="">
      <xdr:nvSpPr>
        <xdr:cNvPr id="20" name="矢印: 左右 19">
          <a:extLst>
            <a:ext uri="{FF2B5EF4-FFF2-40B4-BE49-F238E27FC236}">
              <a16:creationId xmlns:a16="http://schemas.microsoft.com/office/drawing/2014/main" id="{E68BDF1C-7CD8-4008-A0AD-B205AB287546}"/>
            </a:ext>
          </a:extLst>
        </xdr:cNvPr>
        <xdr:cNvSpPr/>
      </xdr:nvSpPr>
      <xdr:spPr>
        <a:xfrm>
          <a:off x="7258050" y="3048000"/>
          <a:ext cx="628650" cy="484632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S62"/>
  <sheetViews>
    <sheetView tabSelected="1" topLeftCell="B1" zoomScaleNormal="100" workbookViewId="0">
      <selection activeCell="D44" sqref="D44"/>
    </sheetView>
  </sheetViews>
  <sheetFormatPr defaultRowHeight="18.75" x14ac:dyDescent="0.4"/>
  <sheetData>
    <row r="1" spans="4:19" x14ac:dyDescent="0.4">
      <c r="P1" t="s">
        <v>12</v>
      </c>
      <c r="Q1">
        <f ca="1">RAND()</f>
        <v>0.22649091670302723</v>
      </c>
      <c r="R1">
        <f t="shared" ref="R1:R6" ca="1" si="0">Q1/$Q$7</f>
        <v>0.244862833042819</v>
      </c>
      <c r="S1" t="s">
        <v>20</v>
      </c>
    </row>
    <row r="2" spans="4:19" x14ac:dyDescent="0.4">
      <c r="P2" t="s">
        <v>2</v>
      </c>
      <c r="Q2">
        <f ca="1">RAND()</f>
        <v>0.81499803978675744</v>
      </c>
      <c r="R2">
        <f t="shared" ca="1" si="0"/>
        <v>0.88110698588497627</v>
      </c>
    </row>
    <row r="3" spans="4:19" x14ac:dyDescent="0.4">
      <c r="P3" t="s">
        <v>3</v>
      </c>
      <c r="Q3">
        <f ca="1">RAND()</f>
        <v>0.37423339466531214</v>
      </c>
      <c r="R3">
        <f t="shared" ca="1" si="0"/>
        <v>0.40458951100953766</v>
      </c>
    </row>
    <row r="4" spans="4:19" x14ac:dyDescent="0.4">
      <c r="K4">
        <v>1</v>
      </c>
      <c r="L4" t="s">
        <v>16</v>
      </c>
      <c r="P4" t="s">
        <v>13</v>
      </c>
      <c r="R4">
        <f t="shared" ca="1" si="0"/>
        <v>0</v>
      </c>
    </row>
    <row r="5" spans="4:19" x14ac:dyDescent="0.4">
      <c r="E5">
        <v>0</v>
      </c>
      <c r="F5" t="s">
        <v>0</v>
      </c>
      <c r="G5" t="s">
        <v>2</v>
      </c>
      <c r="H5" t="s">
        <v>4</v>
      </c>
      <c r="K5">
        <v>0</v>
      </c>
      <c r="L5">
        <f ca="1">R1</f>
        <v>0.244862833042819</v>
      </c>
      <c r="M5">
        <f ca="1">R2</f>
        <v>0.88110698588497627</v>
      </c>
      <c r="N5">
        <f ca="1">R4</f>
        <v>0</v>
      </c>
      <c r="P5" t="s">
        <v>14</v>
      </c>
      <c r="R5">
        <f t="shared" ca="1" si="0"/>
        <v>0</v>
      </c>
    </row>
    <row r="6" spans="4:19" x14ac:dyDescent="0.4">
      <c r="E6" s="1" t="s">
        <v>1</v>
      </c>
      <c r="F6">
        <v>0</v>
      </c>
      <c r="G6" t="s">
        <v>3</v>
      </c>
      <c r="H6" t="s">
        <v>5</v>
      </c>
      <c r="K6">
        <f ca="1">-L5</f>
        <v>-0.244862833042819</v>
      </c>
      <c r="L6">
        <v>0</v>
      </c>
      <c r="M6">
        <f ca="1">R3</f>
        <v>0.40458951100953766</v>
      </c>
      <c r="N6">
        <f ca="1">R5</f>
        <v>0</v>
      </c>
      <c r="P6" t="s">
        <v>15</v>
      </c>
      <c r="R6">
        <f t="shared" ca="1" si="0"/>
        <v>0</v>
      </c>
    </row>
    <row r="7" spans="4:19" x14ac:dyDescent="0.4">
      <c r="E7" s="1" t="s">
        <v>7</v>
      </c>
      <c r="F7" s="1" t="s">
        <v>8</v>
      </c>
      <c r="G7">
        <v>0</v>
      </c>
      <c r="H7" t="s">
        <v>6</v>
      </c>
      <c r="K7">
        <f ca="1">-M5</f>
        <v>-0.88110698588497627</v>
      </c>
      <c r="L7">
        <f ca="1">-M6</f>
        <v>-0.40458951100953766</v>
      </c>
      <c r="M7">
        <v>0</v>
      </c>
      <c r="N7">
        <f ca="1">R6</f>
        <v>0</v>
      </c>
      <c r="Q7">
        <f ca="1">SQRT(SUMSQ(Q1:Q6))</f>
        <v>0.92497058001212018</v>
      </c>
    </row>
    <row r="8" spans="4:19" x14ac:dyDescent="0.4">
      <c r="E8" s="1" t="s">
        <v>9</v>
      </c>
      <c r="F8" s="1" t="s">
        <v>10</v>
      </c>
      <c r="G8" s="1" t="s">
        <v>11</v>
      </c>
      <c r="H8">
        <v>0</v>
      </c>
      <c r="K8">
        <f ca="1">-N5</f>
        <v>0</v>
      </c>
      <c r="L8">
        <f ca="1">-N6</f>
        <v>0</v>
      </c>
      <c r="M8">
        <f ca="1">-N7</f>
        <v>0</v>
      </c>
      <c r="N8">
        <v>0</v>
      </c>
      <c r="Q8" t="s">
        <v>19</v>
      </c>
    </row>
    <row r="10" spans="4:19" x14ac:dyDescent="0.4">
      <c r="K10">
        <f>K4+1</f>
        <v>2</v>
      </c>
      <c r="L10" t="s">
        <v>16</v>
      </c>
    </row>
    <row r="11" spans="4:19" x14ac:dyDescent="0.4">
      <c r="D11" t="s">
        <v>17</v>
      </c>
      <c r="E11" s="2">
        <v>1</v>
      </c>
      <c r="F11" s="2">
        <v>2</v>
      </c>
      <c r="G11" s="2">
        <v>3</v>
      </c>
      <c r="K11">
        <f t="array" aca="1" ref="K11:N14" ca="1">MMULT(K5:N8,$K$5:$N$8)</f>
        <v>-0.8363073275810633</v>
      </c>
      <c r="L11">
        <f ca="1"/>
        <v>-0.35648664456629015</v>
      </c>
      <c r="M11">
        <f ca="1"/>
        <v>9.90689338852042E-2</v>
      </c>
      <c r="N11">
        <f ca="1"/>
        <v>0</v>
      </c>
      <c r="P11">
        <f ca="1">K11-$K$5</f>
        <v>-0.8363073275810633</v>
      </c>
      <c r="Q11">
        <f ca="1">L11-$L$5</f>
        <v>-0.60134947760910917</v>
      </c>
      <c r="R11">
        <f ca="1">M11-$M$5</f>
        <v>-0.78203805199977205</v>
      </c>
      <c r="S11">
        <f ca="1">N11-$N$5</f>
        <v>0</v>
      </c>
    </row>
    <row r="12" spans="4:19" x14ac:dyDescent="0.4">
      <c r="D12" t="s">
        <v>17</v>
      </c>
      <c r="E12" s="2">
        <v>1</v>
      </c>
      <c r="F12" s="2">
        <v>2</v>
      </c>
      <c r="G12" s="2">
        <v>4</v>
      </c>
      <c r="K12">
        <f ca="1"/>
        <v>-0.35648664456629015</v>
      </c>
      <c r="L12">
        <f ca="1"/>
        <v>-0.22365047942469224</v>
      </c>
      <c r="M12">
        <f ca="1"/>
        <v>-0.21575035277761442</v>
      </c>
      <c r="N12">
        <f ca="1"/>
        <v>0</v>
      </c>
      <c r="P12">
        <f ca="1">K12-$K$6</f>
        <v>-0.11162381152347114</v>
      </c>
      <c r="Q12">
        <f ca="1">L12-$L$6</f>
        <v>-0.22365047942469224</v>
      </c>
      <c r="R12">
        <f ca="1">M12-$M$6</f>
        <v>-0.62033986378715211</v>
      </c>
      <c r="S12">
        <f ca="1">N12-$N$6</f>
        <v>0</v>
      </c>
    </row>
    <row r="13" spans="4:19" x14ac:dyDescent="0.4">
      <c r="D13" t="s">
        <v>18</v>
      </c>
      <c r="E13" s="2">
        <v>1</v>
      </c>
      <c r="F13" s="2">
        <v>2</v>
      </c>
      <c r="G13" s="2">
        <v>5</v>
      </c>
      <c r="K13">
        <f ca="1"/>
        <v>9.90689338852042E-2</v>
      </c>
      <c r="L13">
        <f ca="1"/>
        <v>-0.21575035277761442</v>
      </c>
      <c r="M13">
        <f ca="1"/>
        <v>-0.94004219299424463</v>
      </c>
      <c r="N13">
        <f ca="1"/>
        <v>0</v>
      </c>
      <c r="P13">
        <f ca="1">K13-$K$7</f>
        <v>0.98017591977018048</v>
      </c>
      <c r="Q13">
        <f ca="1">L13-$L$7</f>
        <v>0.18883915823192324</v>
      </c>
      <c r="R13">
        <f ca="1">M13-$M$7</f>
        <v>-0.94004219299424463</v>
      </c>
      <c r="S13">
        <f ca="1">N13-$N$7</f>
        <v>0</v>
      </c>
    </row>
    <row r="14" spans="4:19" x14ac:dyDescent="0.4">
      <c r="D14" t="s">
        <v>18</v>
      </c>
      <c r="E14" s="2">
        <v>1</v>
      </c>
      <c r="F14" s="2">
        <v>2</v>
      </c>
      <c r="G14" s="2">
        <v>6</v>
      </c>
      <c r="K14">
        <f ca="1"/>
        <v>0</v>
      </c>
      <c r="L14">
        <f ca="1"/>
        <v>0</v>
      </c>
      <c r="M14">
        <f ca="1"/>
        <v>0</v>
      </c>
      <c r="N14">
        <f ca="1"/>
        <v>0</v>
      </c>
      <c r="P14">
        <f ca="1">K14-$K$8</f>
        <v>0</v>
      </c>
      <c r="Q14">
        <f ca="1">L14-$L$8</f>
        <v>0</v>
      </c>
      <c r="R14">
        <f ca="1">M14-$M$8</f>
        <v>0</v>
      </c>
      <c r="S14">
        <f ca="1">N14-$N$8</f>
        <v>0</v>
      </c>
    </row>
    <row r="15" spans="4:19" x14ac:dyDescent="0.4">
      <c r="D15" t="s">
        <v>18</v>
      </c>
      <c r="E15" s="2">
        <v>1</v>
      </c>
      <c r="F15" s="2">
        <v>3</v>
      </c>
      <c r="G15" s="2">
        <v>4</v>
      </c>
    </row>
    <row r="16" spans="4:19" x14ac:dyDescent="0.4">
      <c r="D16" t="s">
        <v>17</v>
      </c>
      <c r="E16" s="2">
        <v>1</v>
      </c>
      <c r="F16" s="2">
        <v>3</v>
      </c>
      <c r="G16" s="2">
        <v>5</v>
      </c>
      <c r="K16">
        <f>K10+1</f>
        <v>3</v>
      </c>
      <c r="L16" t="s">
        <v>16</v>
      </c>
    </row>
    <row r="17" spans="4:19" x14ac:dyDescent="0.4">
      <c r="D17" t="s">
        <v>18</v>
      </c>
      <c r="E17" s="2">
        <v>1</v>
      </c>
      <c r="F17" s="2">
        <v>3</v>
      </c>
      <c r="G17" s="2">
        <v>6</v>
      </c>
      <c r="K17">
        <f t="array" aca="1" ref="K17:N20" ca="1">MMULT(K11:N14,$K$5:$N$8)</f>
        <v>0</v>
      </c>
      <c r="L17">
        <f ca="1"/>
        <v>-0.24486283304281903</v>
      </c>
      <c r="M17">
        <f ca="1"/>
        <v>-0.88110698588497627</v>
      </c>
      <c r="N17">
        <f ca="1"/>
        <v>0</v>
      </c>
      <c r="P17">
        <f ca="1">K17-$K$5</f>
        <v>0</v>
      </c>
      <c r="Q17">
        <f ca="1">L17-$L$5</f>
        <v>-0.48972566608563806</v>
      </c>
      <c r="R17">
        <f ca="1">M17-$M$5</f>
        <v>-1.7622139717699525</v>
      </c>
      <c r="S17">
        <f ca="1">N17-$N$5</f>
        <v>0</v>
      </c>
    </row>
    <row r="18" spans="4:19" x14ac:dyDescent="0.4">
      <c r="D18" t="s">
        <v>17</v>
      </c>
      <c r="E18" s="2">
        <v>1</v>
      </c>
      <c r="F18" s="2">
        <v>4</v>
      </c>
      <c r="G18" s="2">
        <v>5</v>
      </c>
      <c r="K18">
        <f ca="1"/>
        <v>0.24486283304281903</v>
      </c>
      <c r="L18">
        <f ca="1"/>
        <v>1.3877787807814457E-17</v>
      </c>
      <c r="M18">
        <f ca="1"/>
        <v>-0.40458951100953766</v>
      </c>
      <c r="N18">
        <f ca="1"/>
        <v>0</v>
      </c>
      <c r="P18">
        <f ca="1">K18-$K$6</f>
        <v>0.48972566608563806</v>
      </c>
      <c r="Q18">
        <f ca="1">L18-$L$6</f>
        <v>1.3877787807814457E-17</v>
      </c>
      <c r="R18">
        <f ca="1">M18-$M$6</f>
        <v>-0.80917902201907532</v>
      </c>
      <c r="S18">
        <f ca="1">N18-$N$6</f>
        <v>0</v>
      </c>
    </row>
    <row r="19" spans="4:19" x14ac:dyDescent="0.4">
      <c r="D19" t="s">
        <v>18</v>
      </c>
      <c r="E19" s="2">
        <v>1</v>
      </c>
      <c r="F19" s="2">
        <v>4</v>
      </c>
      <c r="G19" s="2">
        <v>6</v>
      </c>
      <c r="K19">
        <f ca="1"/>
        <v>0.88110698588497638</v>
      </c>
      <c r="L19">
        <f ca="1"/>
        <v>0.40458951100953766</v>
      </c>
      <c r="M19">
        <f ca="1"/>
        <v>-1.3877787807814457E-17</v>
      </c>
      <c r="N19">
        <f ca="1"/>
        <v>0</v>
      </c>
      <c r="P19">
        <f ca="1">K19-$K$7</f>
        <v>1.7622139717699525</v>
      </c>
      <c r="Q19">
        <f ca="1">L19-$L$7</f>
        <v>0.80917902201907532</v>
      </c>
      <c r="R19">
        <f ca="1">M19-$M$7</f>
        <v>-1.3877787807814457E-17</v>
      </c>
      <c r="S19">
        <f ca="1">N19-$N$7</f>
        <v>0</v>
      </c>
    </row>
    <row r="20" spans="4:19" x14ac:dyDescent="0.4">
      <c r="D20" t="s">
        <v>18</v>
      </c>
      <c r="E20" s="2">
        <v>1</v>
      </c>
      <c r="F20" s="2">
        <v>5</v>
      </c>
      <c r="G20" s="2">
        <v>6</v>
      </c>
      <c r="K20">
        <f ca="1"/>
        <v>0</v>
      </c>
      <c r="L20">
        <f ca="1"/>
        <v>0</v>
      </c>
      <c r="M20">
        <f ca="1"/>
        <v>0</v>
      </c>
      <c r="N20">
        <f ca="1"/>
        <v>0</v>
      </c>
      <c r="P20">
        <f ca="1">K20-$K$8</f>
        <v>0</v>
      </c>
      <c r="Q20">
        <f ca="1">L20-$L$8</f>
        <v>0</v>
      </c>
      <c r="R20">
        <f ca="1">M20-$M$8</f>
        <v>0</v>
      </c>
      <c r="S20">
        <f ca="1">N20-$N$8</f>
        <v>0</v>
      </c>
    </row>
    <row r="21" spans="4:19" x14ac:dyDescent="0.4">
      <c r="D21" t="s">
        <v>18</v>
      </c>
      <c r="E21" s="2">
        <v>2</v>
      </c>
      <c r="F21" s="2">
        <v>3</v>
      </c>
      <c r="G21" s="2">
        <v>4</v>
      </c>
    </row>
    <row r="22" spans="4:19" x14ac:dyDescent="0.4">
      <c r="D22" t="s">
        <v>18</v>
      </c>
      <c r="E22" s="2">
        <v>2</v>
      </c>
      <c r="F22" s="2">
        <v>3</v>
      </c>
      <c r="G22" s="2">
        <v>5</v>
      </c>
      <c r="K22">
        <f>K16+1</f>
        <v>4</v>
      </c>
      <c r="L22" t="s">
        <v>16</v>
      </c>
    </row>
    <row r="23" spans="4:19" x14ac:dyDescent="0.4">
      <c r="D23" t="s">
        <v>17</v>
      </c>
      <c r="E23" s="2">
        <v>2</v>
      </c>
      <c r="F23" s="2">
        <v>3</v>
      </c>
      <c r="G23" s="2">
        <v>6</v>
      </c>
      <c r="K23">
        <f t="array" aca="1" ref="K23:N26" ca="1">MMULT(K17:N20,$K$5:$N$8)</f>
        <v>0.8363073275810633</v>
      </c>
      <c r="L23">
        <f ca="1"/>
        <v>0.35648664456629015</v>
      </c>
      <c r="M23">
        <f ca="1"/>
        <v>-9.9068933885204213E-2</v>
      </c>
      <c r="N23">
        <f ca="1"/>
        <v>0</v>
      </c>
      <c r="P23">
        <f ca="1">K23-$K$5</f>
        <v>0.8363073275810633</v>
      </c>
      <c r="Q23">
        <f ca="1">L23-$L$5</f>
        <v>0.11162381152347114</v>
      </c>
      <c r="R23">
        <f ca="1">M23-$M$5</f>
        <v>-0.98017591977018048</v>
      </c>
      <c r="S23">
        <f ca="1">N23-$N$5</f>
        <v>0</v>
      </c>
    </row>
    <row r="24" spans="4:19" x14ac:dyDescent="0.4">
      <c r="D24" t="s">
        <v>18</v>
      </c>
      <c r="E24" s="2">
        <v>2</v>
      </c>
      <c r="F24" s="2">
        <v>4</v>
      </c>
      <c r="G24" s="2">
        <v>5</v>
      </c>
      <c r="K24">
        <f ca="1"/>
        <v>0.35648664456629015</v>
      </c>
      <c r="L24">
        <f ca="1"/>
        <v>0.22365047942469224</v>
      </c>
      <c r="M24">
        <f ca="1"/>
        <v>0.21575035277761445</v>
      </c>
      <c r="N24">
        <f ca="1"/>
        <v>0</v>
      </c>
      <c r="P24">
        <f ca="1">K24-$K$6</f>
        <v>0.60134947760910917</v>
      </c>
      <c r="Q24">
        <f ca="1">L24-$L$6</f>
        <v>0.22365047942469224</v>
      </c>
      <c r="R24">
        <f ca="1">M24-$M$6</f>
        <v>-0.18883915823192321</v>
      </c>
      <c r="S24">
        <f ca="1">N24-$N$6</f>
        <v>0</v>
      </c>
    </row>
    <row r="25" spans="4:19" x14ac:dyDescent="0.4">
      <c r="D25" t="s">
        <v>17</v>
      </c>
      <c r="E25" s="2">
        <v>2</v>
      </c>
      <c r="F25" s="2">
        <v>4</v>
      </c>
      <c r="G25" s="2">
        <v>6</v>
      </c>
      <c r="K25">
        <f ca="1"/>
        <v>-9.9068933885204186E-2</v>
      </c>
      <c r="L25">
        <f ca="1"/>
        <v>0.21575035277761445</v>
      </c>
      <c r="M25">
        <f ca="1"/>
        <v>0.94004219299424463</v>
      </c>
      <c r="N25">
        <f ca="1"/>
        <v>0</v>
      </c>
      <c r="P25">
        <f ca="1">K25-$K$7</f>
        <v>0.78203805199977205</v>
      </c>
      <c r="Q25">
        <f ca="1">L25-$L$7</f>
        <v>0.62033986378715211</v>
      </c>
      <c r="R25">
        <f ca="1">M25-$M$7</f>
        <v>0.94004219299424463</v>
      </c>
      <c r="S25">
        <f ca="1">N25-$N$7</f>
        <v>0</v>
      </c>
    </row>
    <row r="26" spans="4:19" x14ac:dyDescent="0.4">
      <c r="D26" t="s">
        <v>18</v>
      </c>
      <c r="E26" s="2">
        <v>2</v>
      </c>
      <c r="F26" s="2">
        <v>5</v>
      </c>
      <c r="G26" s="2">
        <v>6</v>
      </c>
      <c r="K26">
        <f ca="1"/>
        <v>0</v>
      </c>
      <c r="L26">
        <f ca="1"/>
        <v>0</v>
      </c>
      <c r="M26">
        <f ca="1"/>
        <v>0</v>
      </c>
      <c r="N26">
        <f ca="1"/>
        <v>0</v>
      </c>
      <c r="P26">
        <f ca="1">K26-$K$8</f>
        <v>0</v>
      </c>
      <c r="Q26">
        <f ca="1">L26-$L$8</f>
        <v>0</v>
      </c>
      <c r="R26">
        <f ca="1">M26-$M$8</f>
        <v>0</v>
      </c>
      <c r="S26">
        <f ca="1">N26-$N$8</f>
        <v>0</v>
      </c>
    </row>
    <row r="27" spans="4:19" x14ac:dyDescent="0.4">
      <c r="D27" t="s">
        <v>18</v>
      </c>
      <c r="E27" s="2">
        <v>3</v>
      </c>
      <c r="F27" s="2">
        <v>4</v>
      </c>
      <c r="G27" s="2">
        <v>5</v>
      </c>
    </row>
    <row r="28" spans="4:19" x14ac:dyDescent="0.4">
      <c r="D28" t="s">
        <v>18</v>
      </c>
      <c r="E28" s="2">
        <v>3</v>
      </c>
      <c r="F28" s="2">
        <v>4</v>
      </c>
      <c r="G28" s="2">
        <v>6</v>
      </c>
      <c r="K28">
        <f>K22+1</f>
        <v>5</v>
      </c>
      <c r="L28" t="s">
        <v>16</v>
      </c>
    </row>
    <row r="29" spans="4:19" x14ac:dyDescent="0.4">
      <c r="D29" t="s">
        <v>17</v>
      </c>
      <c r="E29" s="2">
        <v>3</v>
      </c>
      <c r="F29" s="2">
        <v>5</v>
      </c>
      <c r="G29" s="2">
        <v>6</v>
      </c>
      <c r="K29">
        <f t="array" aca="1" ref="K29:N32" ca="1">MMULT(K23:N26,$K$5:$N$8)</f>
        <v>1.3877787807814457E-17</v>
      </c>
      <c r="L29">
        <f ca="1"/>
        <v>0.24486283304281903</v>
      </c>
      <c r="M29">
        <f ca="1"/>
        <v>0.88110698588497627</v>
      </c>
      <c r="N29">
        <f ca="1"/>
        <v>0</v>
      </c>
      <c r="P29">
        <f ca="1">K29-$K$5</f>
        <v>1.3877787807814457E-17</v>
      </c>
      <c r="Q29">
        <f ca="1">L29-$L$5</f>
        <v>0</v>
      </c>
      <c r="R29">
        <f ca="1">M29-$M$5</f>
        <v>0</v>
      </c>
      <c r="S29">
        <f ca="1">N29-$N$5</f>
        <v>0</v>
      </c>
    </row>
    <row r="30" spans="4:19" x14ac:dyDescent="0.4">
      <c r="D30" t="s">
        <v>17</v>
      </c>
      <c r="E30" s="2">
        <v>4</v>
      </c>
      <c r="F30" s="2">
        <v>5</v>
      </c>
      <c r="G30" s="2">
        <v>6</v>
      </c>
      <c r="K30">
        <f ca="1"/>
        <v>-0.24486283304281903</v>
      </c>
      <c r="L30">
        <f ca="1"/>
        <v>-1.3877787807814457E-17</v>
      </c>
      <c r="M30">
        <f ca="1"/>
        <v>0.40458951100953766</v>
      </c>
      <c r="N30">
        <f ca="1"/>
        <v>0</v>
      </c>
      <c r="P30">
        <f ca="1">K30-$K$6</f>
        <v>0</v>
      </c>
      <c r="Q30">
        <f ca="1">L30-$L$6</f>
        <v>-1.3877787807814457E-17</v>
      </c>
      <c r="R30">
        <f ca="1">M30-$M$6</f>
        <v>0</v>
      </c>
      <c r="S30">
        <f ca="1">N30-$N$6</f>
        <v>0</v>
      </c>
    </row>
    <row r="31" spans="4:19" x14ac:dyDescent="0.4">
      <c r="K31">
        <f ca="1"/>
        <v>-0.88110698588497638</v>
      </c>
      <c r="L31">
        <f ca="1"/>
        <v>-0.40458951100953766</v>
      </c>
      <c r="M31">
        <f ca="1"/>
        <v>1.3877787807814457E-17</v>
      </c>
      <c r="N31">
        <f ca="1"/>
        <v>0</v>
      </c>
      <c r="P31">
        <f ca="1">K31-$K$7</f>
        <v>0</v>
      </c>
      <c r="Q31">
        <f ca="1">L31-$L$7</f>
        <v>0</v>
      </c>
      <c r="R31">
        <f ca="1">M31-$M$7</f>
        <v>1.3877787807814457E-17</v>
      </c>
      <c r="S31">
        <f ca="1">N31-$N$7</f>
        <v>0</v>
      </c>
    </row>
    <row r="32" spans="4:19" x14ac:dyDescent="0.4">
      <c r="D32" t="s">
        <v>18</v>
      </c>
      <c r="E32">
        <v>1</v>
      </c>
      <c r="F32">
        <v>2</v>
      </c>
      <c r="G32">
        <v>3</v>
      </c>
      <c r="H32">
        <v>4</v>
      </c>
      <c r="K32">
        <f ca="1"/>
        <v>0</v>
      </c>
      <c r="L32">
        <f ca="1"/>
        <v>0</v>
      </c>
      <c r="M32">
        <f ca="1"/>
        <v>0</v>
      </c>
      <c r="N32">
        <f ca="1"/>
        <v>0</v>
      </c>
      <c r="P32">
        <f ca="1">K32-$K$8</f>
        <v>0</v>
      </c>
      <c r="Q32">
        <f ca="1">L32-$L$8</f>
        <v>0</v>
      </c>
      <c r="R32">
        <f ca="1">M32-$M$8</f>
        <v>0</v>
      </c>
      <c r="S32">
        <f ca="1">N32-$N$8</f>
        <v>0</v>
      </c>
    </row>
    <row r="33" spans="4:19" x14ac:dyDescent="0.4">
      <c r="D33" t="s">
        <v>18</v>
      </c>
      <c r="E33">
        <v>1</v>
      </c>
      <c r="F33">
        <v>2</v>
      </c>
      <c r="G33">
        <v>3</v>
      </c>
      <c r="H33">
        <v>5</v>
      </c>
    </row>
    <row r="34" spans="4:19" x14ac:dyDescent="0.4">
      <c r="D34" t="s">
        <v>18</v>
      </c>
      <c r="E34">
        <v>1</v>
      </c>
      <c r="F34">
        <v>2</v>
      </c>
      <c r="G34">
        <v>3</v>
      </c>
      <c r="H34">
        <v>6</v>
      </c>
      <c r="K34">
        <f>K28+1</f>
        <v>6</v>
      </c>
      <c r="L34" t="s">
        <v>16</v>
      </c>
    </row>
    <row r="35" spans="4:19" x14ac:dyDescent="0.4">
      <c r="D35" t="s">
        <v>18</v>
      </c>
      <c r="E35">
        <v>1</v>
      </c>
      <c r="F35">
        <v>2</v>
      </c>
      <c r="G35">
        <v>4</v>
      </c>
      <c r="H35">
        <v>5</v>
      </c>
      <c r="K35">
        <f t="array" aca="1" ref="K35:N38" ca="1">MMULT(K29:N32,$K$5:$N$8)</f>
        <v>-0.8363073275810633</v>
      </c>
      <c r="L35">
        <f ca="1"/>
        <v>-0.35648664456629015</v>
      </c>
      <c r="M35">
        <f ca="1"/>
        <v>9.9068933885204227E-2</v>
      </c>
      <c r="N35">
        <f ca="1"/>
        <v>0</v>
      </c>
      <c r="P35">
        <f ca="1">K35-$K$5</f>
        <v>-0.8363073275810633</v>
      </c>
      <c r="Q35">
        <f ca="1">L35-$L$5</f>
        <v>-0.60134947760910917</v>
      </c>
      <c r="R35">
        <f ca="1">M35-$M$5</f>
        <v>-0.78203805199977205</v>
      </c>
      <c r="S35">
        <f ca="1">N35-$N$5</f>
        <v>0</v>
      </c>
    </row>
    <row r="36" spans="4:19" x14ac:dyDescent="0.4">
      <c r="D36" t="s">
        <v>18</v>
      </c>
      <c r="E36">
        <v>1</v>
      </c>
      <c r="F36">
        <v>2</v>
      </c>
      <c r="G36">
        <v>4</v>
      </c>
      <c r="H36">
        <v>6</v>
      </c>
      <c r="K36">
        <f ca="1"/>
        <v>-0.35648664456629015</v>
      </c>
      <c r="L36">
        <f ca="1"/>
        <v>-0.22365047942469224</v>
      </c>
      <c r="M36">
        <f ca="1"/>
        <v>-0.21575035277761445</v>
      </c>
      <c r="N36">
        <f ca="1"/>
        <v>0</v>
      </c>
      <c r="P36">
        <f ca="1">K36-$K$6</f>
        <v>-0.11162381152347114</v>
      </c>
      <c r="Q36">
        <f ca="1">L36-$L$6</f>
        <v>-0.22365047942469224</v>
      </c>
      <c r="R36">
        <f ca="1">M36-$M$6</f>
        <v>-0.62033986378715211</v>
      </c>
      <c r="S36">
        <f ca="1">N36-$N$6</f>
        <v>0</v>
      </c>
    </row>
    <row r="37" spans="4:19" x14ac:dyDescent="0.4">
      <c r="D37" t="s">
        <v>18</v>
      </c>
      <c r="E37">
        <v>1</v>
      </c>
      <c r="F37">
        <v>2</v>
      </c>
      <c r="G37">
        <v>5</v>
      </c>
      <c r="H37">
        <v>6</v>
      </c>
      <c r="K37">
        <f ca="1"/>
        <v>9.9068933885204186E-2</v>
      </c>
      <c r="L37">
        <f ca="1"/>
        <v>-0.21575035277761445</v>
      </c>
      <c r="M37">
        <f ca="1"/>
        <v>-0.94004219299424463</v>
      </c>
      <c r="N37">
        <f ca="1"/>
        <v>0</v>
      </c>
      <c r="P37">
        <f ca="1">K37-$K$7</f>
        <v>0.98017591977018048</v>
      </c>
      <c r="Q37">
        <f ca="1">L37-$L$7</f>
        <v>0.18883915823192321</v>
      </c>
      <c r="R37">
        <f ca="1">M37-$M$7</f>
        <v>-0.94004219299424463</v>
      </c>
      <c r="S37">
        <f ca="1">N37-$N$7</f>
        <v>0</v>
      </c>
    </row>
    <row r="38" spans="4:19" x14ac:dyDescent="0.4">
      <c r="D38" t="s">
        <v>18</v>
      </c>
      <c r="E38">
        <v>1</v>
      </c>
      <c r="F38">
        <v>3</v>
      </c>
      <c r="G38">
        <v>4</v>
      </c>
      <c r="H38">
        <v>5</v>
      </c>
      <c r="K38">
        <f ca="1"/>
        <v>0</v>
      </c>
      <c r="L38">
        <f ca="1"/>
        <v>0</v>
      </c>
      <c r="M38">
        <f ca="1"/>
        <v>0</v>
      </c>
      <c r="N38">
        <f ca="1"/>
        <v>0</v>
      </c>
      <c r="P38">
        <f ca="1">K38-$K$8</f>
        <v>0</v>
      </c>
      <c r="Q38">
        <f ca="1">L38-$L$8</f>
        <v>0</v>
      </c>
      <c r="R38">
        <f ca="1">M38-$M$8</f>
        <v>0</v>
      </c>
      <c r="S38">
        <f ca="1">N38-$N$8</f>
        <v>0</v>
      </c>
    </row>
    <row r="39" spans="4:19" x14ac:dyDescent="0.4">
      <c r="D39" t="s">
        <v>18</v>
      </c>
      <c r="E39">
        <v>1</v>
      </c>
      <c r="F39">
        <v>3</v>
      </c>
      <c r="G39">
        <v>4</v>
      </c>
      <c r="H39">
        <v>6</v>
      </c>
    </row>
    <row r="40" spans="4:19" x14ac:dyDescent="0.4">
      <c r="D40" t="s">
        <v>18</v>
      </c>
      <c r="E40">
        <v>1</v>
      </c>
      <c r="F40">
        <v>4</v>
      </c>
      <c r="G40">
        <v>5</v>
      </c>
      <c r="H40">
        <v>6</v>
      </c>
      <c r="K40">
        <f>K34+1</f>
        <v>7</v>
      </c>
      <c r="L40" t="s">
        <v>16</v>
      </c>
    </row>
    <row r="41" spans="4:19" x14ac:dyDescent="0.4">
      <c r="D41" t="s">
        <v>18</v>
      </c>
      <c r="E41">
        <v>2</v>
      </c>
      <c r="F41">
        <v>3</v>
      </c>
      <c r="G41">
        <v>4</v>
      </c>
      <c r="H41">
        <v>5</v>
      </c>
      <c r="K41">
        <f t="array" aca="1" ref="K41:N44" ca="1">MMULT(K35:N38,$K$5:$N$8)</f>
        <v>-2.7755575615628914E-17</v>
      </c>
      <c r="L41">
        <f ca="1"/>
        <v>-0.24486283304281903</v>
      </c>
      <c r="M41">
        <f ca="1"/>
        <v>-0.88110698588497627</v>
      </c>
      <c r="N41">
        <f ca="1"/>
        <v>0</v>
      </c>
      <c r="P41">
        <f ca="1">K41-$K$5</f>
        <v>-2.7755575615628914E-17</v>
      </c>
      <c r="Q41">
        <f ca="1">L41-$L$5</f>
        <v>-0.48972566608563806</v>
      </c>
      <c r="R41">
        <f ca="1">M41-$M$5</f>
        <v>-1.7622139717699525</v>
      </c>
      <c r="S41">
        <f ca="1">N41-$N$5</f>
        <v>0</v>
      </c>
    </row>
    <row r="42" spans="4:19" x14ac:dyDescent="0.4">
      <c r="D42" t="s">
        <v>18</v>
      </c>
      <c r="E42">
        <v>2</v>
      </c>
      <c r="F42">
        <v>3</v>
      </c>
      <c r="G42">
        <v>4</v>
      </c>
      <c r="H42">
        <v>6</v>
      </c>
      <c r="K42">
        <f ca="1"/>
        <v>0.24486283304281903</v>
      </c>
      <c r="L42">
        <f ca="1"/>
        <v>1.3877787807814457E-17</v>
      </c>
      <c r="M42">
        <f ca="1"/>
        <v>-0.40458951100953766</v>
      </c>
      <c r="N42">
        <f ca="1"/>
        <v>0</v>
      </c>
      <c r="P42">
        <f ca="1">K42-$K$6</f>
        <v>0.48972566608563806</v>
      </c>
      <c r="Q42">
        <f ca="1">L42-$L$6</f>
        <v>1.3877787807814457E-17</v>
      </c>
      <c r="R42">
        <f ca="1">M42-$M$6</f>
        <v>-0.80917902201907532</v>
      </c>
      <c r="S42">
        <f ca="1">N42-$N$6</f>
        <v>0</v>
      </c>
    </row>
    <row r="43" spans="4:19" x14ac:dyDescent="0.4">
      <c r="D43" t="s">
        <v>18</v>
      </c>
      <c r="E43">
        <v>2</v>
      </c>
      <c r="F43">
        <v>3</v>
      </c>
      <c r="G43">
        <v>5</v>
      </c>
      <c r="H43">
        <v>6</v>
      </c>
      <c r="K43">
        <f ca="1"/>
        <v>0.88110698588497638</v>
      </c>
      <c r="L43">
        <f ca="1"/>
        <v>0.40458951100953766</v>
      </c>
      <c r="M43">
        <f ca="1"/>
        <v>-1.3877787807814457E-17</v>
      </c>
      <c r="N43">
        <f ca="1"/>
        <v>0</v>
      </c>
      <c r="P43">
        <f ca="1">K43-$K$7</f>
        <v>1.7622139717699525</v>
      </c>
      <c r="Q43">
        <f ca="1">L43-$L$7</f>
        <v>0.80917902201907532</v>
      </c>
      <c r="R43">
        <f ca="1">M43-$M$7</f>
        <v>-1.3877787807814457E-17</v>
      </c>
      <c r="S43">
        <f ca="1">N43-$N$7</f>
        <v>0</v>
      </c>
    </row>
    <row r="44" spans="4:19" x14ac:dyDescent="0.4">
      <c r="D44" t="s">
        <v>18</v>
      </c>
      <c r="E44">
        <v>3</v>
      </c>
      <c r="F44">
        <v>4</v>
      </c>
      <c r="G44">
        <v>5</v>
      </c>
      <c r="H44">
        <v>6</v>
      </c>
      <c r="K44">
        <f ca="1"/>
        <v>0</v>
      </c>
      <c r="L44">
        <f ca="1"/>
        <v>0</v>
      </c>
      <c r="M44">
        <f ca="1"/>
        <v>0</v>
      </c>
      <c r="N44">
        <f ca="1"/>
        <v>0</v>
      </c>
      <c r="P44">
        <f ca="1">K44-$K$8</f>
        <v>0</v>
      </c>
      <c r="Q44">
        <f ca="1">L44-$L$8</f>
        <v>0</v>
      </c>
      <c r="R44">
        <f ca="1">M44-$M$8</f>
        <v>0</v>
      </c>
      <c r="S44">
        <f ca="1">N44-$N$8</f>
        <v>0</v>
      </c>
    </row>
    <row r="46" spans="4:19" x14ac:dyDescent="0.4">
      <c r="K46">
        <f>K40+1</f>
        <v>8</v>
      </c>
      <c r="L46" t="s">
        <v>16</v>
      </c>
    </row>
    <row r="47" spans="4:19" x14ac:dyDescent="0.4">
      <c r="K47">
        <f t="array" aca="1" ref="K47:N50" ca="1">MMULT(K41:N44,$K$5:$N$8)</f>
        <v>0.8363073275810633</v>
      </c>
      <c r="L47">
        <f ca="1"/>
        <v>0.35648664456629015</v>
      </c>
      <c r="M47">
        <f ca="1"/>
        <v>-9.9068933885204241E-2</v>
      </c>
      <c r="N47">
        <f ca="1"/>
        <v>0</v>
      </c>
      <c r="P47">
        <f ca="1">K47-$K$5</f>
        <v>0.8363073275810633</v>
      </c>
      <c r="Q47">
        <f ca="1">L47-$L$5</f>
        <v>0.11162381152347114</v>
      </c>
      <c r="R47">
        <f ca="1">M47-$M$5</f>
        <v>-0.98017591977018048</v>
      </c>
      <c r="S47">
        <f ca="1">N47-$N$5</f>
        <v>0</v>
      </c>
    </row>
    <row r="48" spans="4:19" x14ac:dyDescent="0.4">
      <c r="K48">
        <f ca="1"/>
        <v>0.35648664456629015</v>
      </c>
      <c r="L48">
        <f ca="1"/>
        <v>0.22365047942469224</v>
      </c>
      <c r="M48">
        <f ca="1"/>
        <v>0.21575035277761445</v>
      </c>
      <c r="N48">
        <f ca="1"/>
        <v>0</v>
      </c>
      <c r="P48">
        <f ca="1">K48-$K$6</f>
        <v>0.60134947760910917</v>
      </c>
      <c r="Q48">
        <f ca="1">L48-$L$6</f>
        <v>0.22365047942469224</v>
      </c>
      <c r="R48">
        <f ca="1">M48-$M$6</f>
        <v>-0.18883915823192321</v>
      </c>
      <c r="S48">
        <f ca="1">N48-$N$6</f>
        <v>0</v>
      </c>
    </row>
    <row r="49" spans="11:19" x14ac:dyDescent="0.4">
      <c r="K49">
        <f ca="1"/>
        <v>-9.9068933885204186E-2</v>
      </c>
      <c r="L49">
        <f ca="1"/>
        <v>0.21575035277761445</v>
      </c>
      <c r="M49">
        <f ca="1"/>
        <v>0.94004219299424463</v>
      </c>
      <c r="N49">
        <f ca="1"/>
        <v>0</v>
      </c>
      <c r="P49">
        <f ca="1">K49-$K$7</f>
        <v>0.78203805199977205</v>
      </c>
      <c r="Q49">
        <f ca="1">L49-$L$7</f>
        <v>0.62033986378715211</v>
      </c>
      <c r="R49">
        <f ca="1">M49-$M$7</f>
        <v>0.94004219299424463</v>
      </c>
      <c r="S49">
        <f ca="1">N49-$N$7</f>
        <v>0</v>
      </c>
    </row>
    <row r="50" spans="11:19" x14ac:dyDescent="0.4">
      <c r="K50">
        <f ca="1"/>
        <v>0</v>
      </c>
      <c r="L50">
        <f ca="1"/>
        <v>0</v>
      </c>
      <c r="M50">
        <f ca="1"/>
        <v>0</v>
      </c>
      <c r="N50">
        <f ca="1"/>
        <v>0</v>
      </c>
      <c r="P50">
        <f ca="1">K50-$K$8</f>
        <v>0</v>
      </c>
      <c r="Q50">
        <f ca="1">L50-$L$8</f>
        <v>0</v>
      </c>
      <c r="R50">
        <f ca="1">M50-$M$8</f>
        <v>0</v>
      </c>
      <c r="S50">
        <f ca="1">N50-$N$8</f>
        <v>0</v>
      </c>
    </row>
    <row r="52" spans="11:19" x14ac:dyDescent="0.4">
      <c r="K52">
        <f>K46+1</f>
        <v>9</v>
      </c>
      <c r="L52" t="s">
        <v>16</v>
      </c>
    </row>
    <row r="53" spans="11:19" x14ac:dyDescent="0.4">
      <c r="K53">
        <f t="array" aca="1" ref="K53:N56" ca="1">MMULT(K47:N50,$K$5:$N$8)</f>
        <v>4.163336342344337E-17</v>
      </c>
      <c r="L53">
        <f ca="1"/>
        <v>0.24486283304281903</v>
      </c>
      <c r="M53">
        <f ca="1"/>
        <v>0.88110698588497627</v>
      </c>
      <c r="N53">
        <f ca="1"/>
        <v>0</v>
      </c>
      <c r="P53">
        <f ca="1">K53-$K$5</f>
        <v>4.163336342344337E-17</v>
      </c>
      <c r="Q53">
        <f ca="1">L53-$L$5</f>
        <v>0</v>
      </c>
      <c r="R53">
        <f ca="1">M53-$M$5</f>
        <v>0</v>
      </c>
      <c r="S53">
        <f ca="1">N53-$N$5</f>
        <v>0</v>
      </c>
    </row>
    <row r="54" spans="11:19" x14ac:dyDescent="0.4">
      <c r="K54">
        <f ca="1"/>
        <v>-0.24486283304281903</v>
      </c>
      <c r="L54">
        <f ca="1"/>
        <v>-1.3877787807814457E-17</v>
      </c>
      <c r="M54">
        <f ca="1"/>
        <v>0.40458951100953766</v>
      </c>
      <c r="N54">
        <f ca="1"/>
        <v>0</v>
      </c>
      <c r="P54">
        <f ca="1">K54-$K$6</f>
        <v>0</v>
      </c>
      <c r="Q54">
        <f ca="1">L54-$L$6</f>
        <v>-1.3877787807814457E-17</v>
      </c>
      <c r="R54">
        <f ca="1">M54-$M$6</f>
        <v>0</v>
      </c>
      <c r="S54">
        <f ca="1">N54-$N$6</f>
        <v>0</v>
      </c>
    </row>
    <row r="55" spans="11:19" x14ac:dyDescent="0.4">
      <c r="K55">
        <f ca="1"/>
        <v>-0.88110698588497638</v>
      </c>
      <c r="L55">
        <f ca="1"/>
        <v>-0.40458951100953766</v>
      </c>
      <c r="M55">
        <f ca="1"/>
        <v>1.3877787807814457E-17</v>
      </c>
      <c r="N55">
        <f ca="1"/>
        <v>0</v>
      </c>
      <c r="P55">
        <f ca="1">K55-$K$7</f>
        <v>0</v>
      </c>
      <c r="Q55">
        <f ca="1">L55-$L$7</f>
        <v>0</v>
      </c>
      <c r="R55">
        <f ca="1">M55-$M$7</f>
        <v>1.3877787807814457E-17</v>
      </c>
      <c r="S55">
        <f ca="1">N55-$N$7</f>
        <v>0</v>
      </c>
    </row>
    <row r="56" spans="11:19" x14ac:dyDescent="0.4">
      <c r="K56">
        <f ca="1"/>
        <v>0</v>
      </c>
      <c r="L56">
        <f ca="1"/>
        <v>0</v>
      </c>
      <c r="M56">
        <f ca="1"/>
        <v>0</v>
      </c>
      <c r="N56">
        <f ca="1"/>
        <v>0</v>
      </c>
      <c r="P56">
        <f ca="1">K56-$K$8</f>
        <v>0</v>
      </c>
      <c r="Q56">
        <f ca="1">L56-$L$8</f>
        <v>0</v>
      </c>
      <c r="R56">
        <f ca="1">M56-$M$8</f>
        <v>0</v>
      </c>
      <c r="S56">
        <f ca="1">N56-$N$8</f>
        <v>0</v>
      </c>
    </row>
    <row r="58" spans="11:19" x14ac:dyDescent="0.4">
      <c r="K58">
        <f>K52+1</f>
        <v>10</v>
      </c>
      <c r="L58" t="s">
        <v>16</v>
      </c>
    </row>
    <row r="59" spans="11:19" x14ac:dyDescent="0.4">
      <c r="K59">
        <f t="array" aca="1" ref="K59:N62" ca="1">MMULT(K53:N56,$K$5:$N$8)</f>
        <v>-0.8363073275810633</v>
      </c>
      <c r="L59">
        <f ca="1"/>
        <v>-0.35648664456629015</v>
      </c>
      <c r="M59">
        <f ca="1"/>
        <v>9.9068933885204255E-2</v>
      </c>
      <c r="N59">
        <f ca="1"/>
        <v>0</v>
      </c>
      <c r="P59">
        <f ca="1">K59-$K$5</f>
        <v>-0.8363073275810633</v>
      </c>
      <c r="Q59">
        <f ca="1">L59-$L$5</f>
        <v>-0.60134947760910917</v>
      </c>
      <c r="R59">
        <f ca="1">M59-$M$5</f>
        <v>-0.78203805199977205</v>
      </c>
      <c r="S59">
        <f ca="1">N59-$N$5</f>
        <v>0</v>
      </c>
    </row>
    <row r="60" spans="11:19" x14ac:dyDescent="0.4">
      <c r="K60">
        <f ca="1"/>
        <v>-0.35648664456629015</v>
      </c>
      <c r="L60">
        <f ca="1"/>
        <v>-0.22365047942469224</v>
      </c>
      <c r="M60">
        <f ca="1"/>
        <v>-0.21575035277761445</v>
      </c>
      <c r="N60">
        <f ca="1"/>
        <v>0</v>
      </c>
      <c r="P60">
        <f ca="1">K60-$K$6</f>
        <v>-0.11162381152347114</v>
      </c>
      <c r="Q60">
        <f ca="1">L60-$L$6</f>
        <v>-0.22365047942469224</v>
      </c>
      <c r="R60">
        <f ca="1">M60-$M$6</f>
        <v>-0.62033986378715211</v>
      </c>
      <c r="S60">
        <f ca="1">N60-$N$6</f>
        <v>0</v>
      </c>
    </row>
    <row r="61" spans="11:19" x14ac:dyDescent="0.4">
      <c r="K61">
        <f ca="1"/>
        <v>9.9068933885204186E-2</v>
      </c>
      <c r="L61">
        <f ca="1"/>
        <v>-0.21575035277761445</v>
      </c>
      <c r="M61">
        <f ca="1"/>
        <v>-0.94004219299424463</v>
      </c>
      <c r="N61">
        <f ca="1"/>
        <v>0</v>
      </c>
      <c r="P61">
        <f ca="1">K61-$K$7</f>
        <v>0.98017591977018048</v>
      </c>
      <c r="Q61">
        <f ca="1">L61-$L$7</f>
        <v>0.18883915823192321</v>
      </c>
      <c r="R61">
        <f ca="1">M61-$M$7</f>
        <v>-0.94004219299424463</v>
      </c>
      <c r="S61">
        <f ca="1">N61-$N$7</f>
        <v>0</v>
      </c>
    </row>
    <row r="62" spans="11:19" x14ac:dyDescent="0.4">
      <c r="K62">
        <f ca="1"/>
        <v>0</v>
      </c>
      <c r="L62">
        <f ca="1"/>
        <v>0</v>
      </c>
      <c r="M62">
        <f ca="1"/>
        <v>0</v>
      </c>
      <c r="N62">
        <f ca="1"/>
        <v>0</v>
      </c>
      <c r="P62">
        <f ca="1">K62-$K$8</f>
        <v>0</v>
      </c>
      <c r="Q62">
        <f ca="1">L62-$L$8</f>
        <v>0</v>
      </c>
      <c r="R62">
        <f ca="1">M62-$M$8</f>
        <v>0</v>
      </c>
      <c r="S62">
        <f ca="1">N62-$N$8</f>
        <v>0</v>
      </c>
    </row>
  </sheetData>
  <phoneticPr fontId="1"/>
  <conditionalFormatting sqref="P11:S14">
    <cfRule type="cellIs" dxfId="8" priority="17" operator="between">
      <formula>-0.0001</formula>
      <formula>0.0001</formula>
    </cfRule>
  </conditionalFormatting>
  <conditionalFormatting sqref="P17:S20">
    <cfRule type="cellIs" dxfId="7" priority="8" operator="between">
      <formula>-0.0001</formula>
      <formula>0.0001</formula>
    </cfRule>
  </conditionalFormatting>
  <conditionalFormatting sqref="P23:S26">
    <cfRule type="cellIs" dxfId="6" priority="7" operator="between">
      <formula>-0.0001</formula>
      <formula>0.0001</formula>
    </cfRule>
  </conditionalFormatting>
  <conditionalFormatting sqref="P29:S32">
    <cfRule type="cellIs" dxfId="5" priority="6" operator="between">
      <formula>-0.0001</formula>
      <formula>0.0001</formula>
    </cfRule>
  </conditionalFormatting>
  <conditionalFormatting sqref="P35:S38">
    <cfRule type="cellIs" dxfId="4" priority="5" operator="between">
      <formula>-0.0001</formula>
      <formula>0.0001</formula>
    </cfRule>
  </conditionalFormatting>
  <conditionalFormatting sqref="P41:S44">
    <cfRule type="cellIs" dxfId="3" priority="4" operator="between">
      <formula>-0.0001</formula>
      <formula>0.0001</formula>
    </cfRule>
  </conditionalFormatting>
  <conditionalFormatting sqref="P47:S50">
    <cfRule type="cellIs" dxfId="2" priority="3" operator="between">
      <formula>-0.0001</formula>
      <formula>0.0001</formula>
    </cfRule>
  </conditionalFormatting>
  <conditionalFormatting sqref="P53:S56">
    <cfRule type="cellIs" dxfId="1" priority="2" operator="between">
      <formula>-0.0001</formula>
      <formula>0.0001</formula>
    </cfRule>
  </conditionalFormatting>
  <conditionalFormatting sqref="P59:S62">
    <cfRule type="cellIs" dxfId="0" priority="1" operator="between">
      <formula>-0.0001</formula>
      <formula>0.0001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1" workbookViewId="0">
      <selection activeCell="E36" sqref="E36"/>
    </sheetView>
  </sheetViews>
  <sheetFormatPr defaultRowHeight="18.75" x14ac:dyDescent="0.4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quansoq</dc:creator>
  <cp:lastModifiedBy>quansoq</cp:lastModifiedBy>
  <dcterms:created xsi:type="dcterms:W3CDTF">2016-12-13T05:06:59Z</dcterms:created>
  <dcterms:modified xsi:type="dcterms:W3CDTF">2016-12-14T01:47:20Z</dcterms:modified>
</cp:coreProperties>
</file>