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YUU\Documents\QMA\"/>
    </mc:Choice>
  </mc:AlternateContent>
  <xr:revisionPtr revIDLastSave="0" documentId="8_{8D0115E5-4D95-4338-B4CB-EA8BF0FD8A20}" xr6:coauthVersionLast="45" xr6:coauthVersionMax="45" xr10:uidLastSave="{00000000-0000-0000-0000-000000000000}"/>
  <bookViews>
    <workbookView xWindow="-108" yWindow="-108" windowWidth="23256" windowHeight="12576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3" i="1" l="1"/>
  <c r="AC21" i="1"/>
  <c r="AC20" i="1"/>
  <c r="AC19" i="1"/>
  <c r="AC18" i="1"/>
  <c r="AC17" i="1"/>
  <c r="AC16" i="1"/>
  <c r="AC15" i="1"/>
  <c r="AC14" i="1"/>
  <c r="AC4" i="1"/>
  <c r="AC12" i="1"/>
  <c r="AC13" i="1"/>
  <c r="AC5" i="1"/>
  <c r="AC6" i="1"/>
  <c r="AC7" i="1"/>
  <c r="AC8" i="1"/>
  <c r="AC11" i="1"/>
</calcChain>
</file>

<file path=xl/sharedStrings.xml><?xml version="1.0" encoding="utf-8"?>
<sst xmlns="http://schemas.openxmlformats.org/spreadsheetml/2006/main" count="68" uniqueCount="43">
  <si>
    <t>アニゲ</t>
    <phoneticPr fontId="1"/>
  </si>
  <si>
    <t>スポーツ</t>
    <phoneticPr fontId="1"/>
  </si>
  <si>
    <t>芸能</t>
    <rPh sb="0" eb="2">
      <t>ゲイノウ</t>
    </rPh>
    <phoneticPr fontId="1"/>
  </si>
  <si>
    <t>社会</t>
    <rPh sb="0" eb="2">
      <t>シャカイ</t>
    </rPh>
    <phoneticPr fontId="1"/>
  </si>
  <si>
    <t>LS</t>
    <phoneticPr fontId="1"/>
  </si>
  <si>
    <t>文系</t>
    <rPh sb="0" eb="2">
      <t>ブンケイ</t>
    </rPh>
    <phoneticPr fontId="1"/>
  </si>
  <si>
    <t>理系</t>
    <rPh sb="0" eb="2">
      <t>リケイ</t>
    </rPh>
    <phoneticPr fontId="1"/>
  </si>
  <si>
    <t>ノン</t>
    <phoneticPr fontId="1"/>
  </si>
  <si>
    <t>文字</t>
    <rPh sb="0" eb="2">
      <t>モジ</t>
    </rPh>
    <phoneticPr fontId="1"/>
  </si>
  <si>
    <t>並べ替え</t>
    <rPh sb="0" eb="1">
      <t>ナラ</t>
    </rPh>
    <rPh sb="2" eb="3">
      <t>カ</t>
    </rPh>
    <phoneticPr fontId="1"/>
  </si>
  <si>
    <t>連想</t>
    <rPh sb="0" eb="2">
      <t>レンソウ</t>
    </rPh>
    <phoneticPr fontId="1"/>
  </si>
  <si>
    <t>四択</t>
    <rPh sb="0" eb="2">
      <t>ヨンタク</t>
    </rPh>
    <phoneticPr fontId="1"/>
  </si>
  <si>
    <t>全項目</t>
    <rPh sb="0" eb="3">
      <t>ゼンコウモク</t>
    </rPh>
    <phoneticPr fontId="1"/>
  </si>
  <si>
    <t>★5</t>
    <phoneticPr fontId="1"/>
  </si>
  <si>
    <t>★4</t>
    <phoneticPr fontId="1"/>
  </si>
  <si>
    <t>★3</t>
    <phoneticPr fontId="1"/>
  </si>
  <si>
    <t>★2</t>
    <phoneticPr fontId="1"/>
  </si>
  <si>
    <t>★1</t>
    <phoneticPr fontId="1"/>
  </si>
  <si>
    <t>進捗率</t>
    <rPh sb="0" eb="3">
      <t>シンチョクリツ</t>
    </rPh>
    <phoneticPr fontId="1"/>
  </si>
  <si>
    <t>済回数</t>
    <rPh sb="0" eb="1">
      <t>スミ</t>
    </rPh>
    <rPh sb="1" eb="3">
      <t>カイスウ</t>
    </rPh>
    <phoneticPr fontId="1"/>
  </si>
  <si>
    <t>残回数</t>
    <rPh sb="0" eb="1">
      <t>ザン</t>
    </rPh>
    <rPh sb="1" eb="3">
      <t>カイスウ</t>
    </rPh>
    <phoneticPr fontId="1"/>
  </si>
  <si>
    <t>線結び</t>
    <rPh sb="0" eb="2">
      <t>センムス</t>
    </rPh>
    <phoneticPr fontId="1"/>
  </si>
  <si>
    <t>一問多答</t>
    <rPh sb="0" eb="4">
      <t>イチモンタトウ</t>
    </rPh>
    <phoneticPr fontId="1"/>
  </si>
  <si>
    <t>順番当て</t>
    <rPh sb="0" eb="3">
      <t>ジュンバンア</t>
    </rPh>
    <phoneticPr fontId="1"/>
  </si>
  <si>
    <t>LS</t>
    <phoneticPr fontId="1"/>
  </si>
  <si>
    <t>ノン</t>
    <phoneticPr fontId="1"/>
  </si>
  <si>
    <t>アニゲ</t>
    <phoneticPr fontId="1"/>
  </si>
  <si>
    <t>スポーツ</t>
    <phoneticPr fontId="1"/>
  </si>
  <si>
    <t>ランダム</t>
    <phoneticPr fontId="1"/>
  </si>
  <si>
    <t>R3</t>
    <phoneticPr fontId="1"/>
  </si>
  <si>
    <t>R2</t>
    <phoneticPr fontId="1"/>
  </si>
  <si>
    <t>R1</t>
    <phoneticPr fontId="1"/>
  </si>
  <si>
    <t>エフェ</t>
    <phoneticPr fontId="1"/>
  </si>
  <si>
    <t>キュ</t>
    <phoneticPr fontId="1"/>
  </si>
  <si>
    <t>タイ</t>
    <phoneticPr fontId="1"/>
  </si>
  <si>
    <t>スロット</t>
    <phoneticPr fontId="1"/>
  </si>
  <si>
    <t>○×</t>
    <phoneticPr fontId="1"/>
  </si>
  <si>
    <t>アニゲ</t>
    <phoneticPr fontId="1"/>
  </si>
  <si>
    <t>スポーツ</t>
    <phoneticPr fontId="1"/>
  </si>
  <si>
    <t>ノン</t>
    <phoneticPr fontId="1"/>
  </si>
  <si>
    <t>グループ</t>
    <phoneticPr fontId="1"/>
  </si>
  <si>
    <t>グループ</t>
    <phoneticPr fontId="1"/>
  </si>
  <si>
    <t>QMA 輝望の刻 ★埋め進捗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</si>
</sst>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11"/>
      <name val="HG創英角ﾎﾟｯﾌﾟ体"/>
      <family val="3"/>
      <charset val="128"/>
    </font>
    <font>
      <sz val="8"/>
      <name val="HG創英角ﾎﾟｯﾌﾟ体"/>
      <family val="3"/>
      <charset val="128"/>
    </font>
    <font>
      <sz val="10"/>
      <name val="HG創英角ﾎﾟｯﾌﾟ体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5" borderId="0" xfId="0" applyFont="1" applyFill="1">
      <alignment vertical="center"/>
    </xf>
    <xf numFmtId="0" fontId="3" fillId="6" borderId="0" xfId="0" applyFont="1" applyFill="1">
      <alignment vertical="center"/>
    </xf>
    <xf numFmtId="0" fontId="3" fillId="7" borderId="0" xfId="0" applyFont="1" applyFill="1">
      <alignment vertical="center"/>
    </xf>
    <xf numFmtId="0" fontId="3" fillId="8" borderId="0" xfId="0" applyFont="1" applyFill="1">
      <alignment vertical="center"/>
    </xf>
    <xf numFmtId="0" fontId="3" fillId="9" borderId="0" xfId="0" applyFont="1" applyFill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1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11" borderId="0" xfId="0" applyFill="1">
      <alignment vertical="center"/>
    </xf>
    <xf numFmtId="0" fontId="3" fillId="11" borderId="0" xfId="0" applyFont="1" applyFill="1">
      <alignment vertical="center"/>
    </xf>
    <xf numFmtId="0" fontId="5" fillId="11" borderId="1" xfId="0" applyFont="1" applyFill="1" applyBorder="1">
      <alignment vertical="center"/>
    </xf>
    <xf numFmtId="0" fontId="3" fillId="11" borderId="1" xfId="0" applyFont="1" applyFill="1" applyBorder="1">
      <alignment vertical="center"/>
    </xf>
    <xf numFmtId="0" fontId="3" fillId="11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0" fontId="3" fillId="11" borderId="1" xfId="0" applyNumberFormat="1" applyFont="1" applyFill="1" applyBorder="1">
      <alignment vertical="center"/>
    </xf>
    <xf numFmtId="0" fontId="3" fillId="3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workbookViewId="0"/>
  </sheetViews>
  <sheetFormatPr defaultRowHeight="13.2" x14ac:dyDescent="0.2"/>
  <cols>
    <col min="2" max="2" width="0.6640625" customWidth="1"/>
    <col min="3" max="3" width="8.5546875" customWidth="1"/>
    <col min="4" max="5" width="0.6640625" customWidth="1"/>
    <col min="6" max="6" width="8.5546875" customWidth="1"/>
    <col min="7" max="8" width="0.6640625" customWidth="1"/>
    <col min="9" max="9" width="8.5546875" customWidth="1"/>
    <col min="10" max="11" width="0.6640625" customWidth="1"/>
    <col min="12" max="12" width="8.5546875" customWidth="1"/>
    <col min="13" max="14" width="0.6640625" customWidth="1"/>
    <col min="15" max="15" width="8.5546875" customWidth="1"/>
    <col min="16" max="17" width="0.6640625" customWidth="1"/>
    <col min="18" max="18" width="8.5546875" customWidth="1"/>
    <col min="19" max="20" width="0.6640625" customWidth="1"/>
    <col min="21" max="21" width="8.5546875" customWidth="1"/>
    <col min="22" max="23" width="0.6640625" customWidth="1"/>
    <col min="24" max="24" width="8.5546875" customWidth="1"/>
    <col min="25" max="25" width="0.6640625" customWidth="1"/>
    <col min="27" max="27" width="4.109375" customWidth="1"/>
    <col min="29" max="29" width="8.77734375" customWidth="1"/>
  </cols>
  <sheetData>
    <row r="1" spans="1:33" ht="30.75" customHeight="1" x14ac:dyDescent="0.2">
      <c r="A1" s="1" t="s">
        <v>42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</row>
    <row r="2" spans="1:33" ht="3.75" customHeight="1" x14ac:dyDescent="0.2">
      <c r="A2" s="21"/>
      <c r="B2" s="28"/>
      <c r="C2" s="2"/>
      <c r="D2" s="28"/>
      <c r="E2" s="27"/>
      <c r="F2" s="3"/>
      <c r="G2" s="27"/>
      <c r="H2" s="32"/>
      <c r="I2" s="4"/>
      <c r="J2" s="32"/>
      <c r="K2" s="30"/>
      <c r="L2" s="5"/>
      <c r="M2" s="30"/>
      <c r="N2" s="34"/>
      <c r="O2" s="6"/>
      <c r="P2" s="34"/>
      <c r="Q2" s="35"/>
      <c r="R2" s="7"/>
      <c r="S2" s="35"/>
      <c r="T2" s="29"/>
      <c r="U2" s="8"/>
      <c r="V2" s="29"/>
      <c r="W2" s="33"/>
      <c r="X2" s="9"/>
      <c r="Y2" s="33"/>
      <c r="Z2" s="13"/>
      <c r="AA2" s="20"/>
      <c r="AB2" s="20"/>
      <c r="AC2" s="20"/>
      <c r="AD2" s="20"/>
      <c r="AE2" s="20"/>
      <c r="AF2" s="20"/>
      <c r="AG2" s="20"/>
    </row>
    <row r="3" spans="1:33" x14ac:dyDescent="0.2">
      <c r="A3" s="14"/>
      <c r="B3" s="28"/>
      <c r="C3" s="18" t="s">
        <v>7</v>
      </c>
      <c r="D3" s="28"/>
      <c r="E3" s="27"/>
      <c r="F3" s="18" t="s">
        <v>0</v>
      </c>
      <c r="G3" s="27"/>
      <c r="H3" s="31"/>
      <c r="I3" s="19" t="s">
        <v>1</v>
      </c>
      <c r="J3" s="31"/>
      <c r="K3" s="31"/>
      <c r="L3" s="18" t="s">
        <v>2</v>
      </c>
      <c r="M3" s="31"/>
      <c r="N3" s="34"/>
      <c r="O3" s="18" t="s">
        <v>24</v>
      </c>
      <c r="P3" s="34"/>
      <c r="Q3" s="35"/>
      <c r="R3" s="18" t="s">
        <v>3</v>
      </c>
      <c r="S3" s="35"/>
      <c r="T3" s="29"/>
      <c r="U3" s="18" t="s">
        <v>5</v>
      </c>
      <c r="V3" s="29"/>
      <c r="W3" s="33"/>
      <c r="X3" s="18" t="s">
        <v>6</v>
      </c>
      <c r="Y3" s="33"/>
      <c r="Z3" s="14"/>
      <c r="AA3" s="20"/>
      <c r="AB3" s="16" t="s">
        <v>12</v>
      </c>
      <c r="AC3" s="10">
        <f>17*8-3</f>
        <v>133</v>
      </c>
      <c r="AD3" s="20"/>
      <c r="AE3" s="20"/>
      <c r="AF3" s="20"/>
      <c r="AG3" s="20"/>
    </row>
    <row r="4" spans="1:33" x14ac:dyDescent="0.2">
      <c r="A4" s="15" t="s">
        <v>28</v>
      </c>
      <c r="B4" s="28"/>
      <c r="C4" s="11"/>
      <c r="D4" s="28"/>
      <c r="E4" s="27"/>
      <c r="F4" s="11"/>
      <c r="G4" s="27"/>
      <c r="H4" s="31"/>
      <c r="I4" s="11"/>
      <c r="J4" s="31"/>
      <c r="K4" s="31"/>
      <c r="L4" s="11"/>
      <c r="M4" s="31"/>
      <c r="N4" s="34"/>
      <c r="O4" s="11"/>
      <c r="P4" s="34"/>
      <c r="Q4" s="35"/>
      <c r="R4" s="11"/>
      <c r="S4" s="35"/>
      <c r="T4" s="29"/>
      <c r="U4" s="11"/>
      <c r="V4" s="29"/>
      <c r="W4" s="33"/>
      <c r="X4" s="11"/>
      <c r="Y4" s="33"/>
      <c r="Z4" s="15" t="s">
        <v>28</v>
      </c>
      <c r="AA4" s="20"/>
      <c r="AB4" s="16" t="s">
        <v>13</v>
      </c>
      <c r="AC4" s="10">
        <f>COUNTIF(C4:X20,"★★★★★")</f>
        <v>0</v>
      </c>
      <c r="AD4" s="20"/>
      <c r="AE4" s="20"/>
      <c r="AF4" s="20"/>
      <c r="AG4" s="20"/>
    </row>
    <row r="5" spans="1:33" x14ac:dyDescent="0.2">
      <c r="A5" s="10" t="s">
        <v>29</v>
      </c>
      <c r="B5" s="28"/>
      <c r="C5" s="12"/>
      <c r="D5" s="28"/>
      <c r="E5" s="27"/>
      <c r="F5" s="11"/>
      <c r="G5" s="27"/>
      <c r="H5" s="31"/>
      <c r="I5" s="11"/>
      <c r="J5" s="31"/>
      <c r="K5" s="31"/>
      <c r="L5" s="11"/>
      <c r="M5" s="31"/>
      <c r="N5" s="34"/>
      <c r="O5" s="11"/>
      <c r="P5" s="34"/>
      <c r="Q5" s="35"/>
      <c r="R5" s="11"/>
      <c r="S5" s="35"/>
      <c r="T5" s="29"/>
      <c r="U5" s="11"/>
      <c r="V5" s="29"/>
      <c r="W5" s="33"/>
      <c r="X5" s="11"/>
      <c r="Y5" s="33"/>
      <c r="Z5" s="10" t="s">
        <v>29</v>
      </c>
      <c r="AA5" s="20"/>
      <c r="AB5" s="16" t="s">
        <v>14</v>
      </c>
      <c r="AC5" s="10">
        <f>COUNTIF(C4:X20,"★★★★")</f>
        <v>0</v>
      </c>
      <c r="AD5" s="20"/>
      <c r="AE5" s="20"/>
      <c r="AF5" s="20"/>
      <c r="AG5" s="20"/>
    </row>
    <row r="6" spans="1:33" x14ac:dyDescent="0.2">
      <c r="A6" s="10" t="s">
        <v>30</v>
      </c>
      <c r="B6" s="28"/>
      <c r="C6" s="12"/>
      <c r="D6" s="28"/>
      <c r="E6" s="27"/>
      <c r="F6" s="11"/>
      <c r="G6" s="27"/>
      <c r="H6" s="31"/>
      <c r="I6" s="11"/>
      <c r="J6" s="31"/>
      <c r="K6" s="31"/>
      <c r="L6" s="11"/>
      <c r="M6" s="31"/>
      <c r="N6" s="34"/>
      <c r="O6" s="11"/>
      <c r="P6" s="34"/>
      <c r="Q6" s="35"/>
      <c r="R6" s="11"/>
      <c r="S6" s="35"/>
      <c r="T6" s="29"/>
      <c r="U6" s="11"/>
      <c r="V6" s="29"/>
      <c r="W6" s="33"/>
      <c r="X6" s="11"/>
      <c r="Y6" s="33"/>
      <c r="Z6" s="10" t="s">
        <v>30</v>
      </c>
      <c r="AA6" s="20"/>
      <c r="AB6" s="17" t="s">
        <v>15</v>
      </c>
      <c r="AC6" s="10">
        <f>COUNTIF(C4:X20,"★★★")</f>
        <v>0</v>
      </c>
      <c r="AD6" s="20"/>
      <c r="AE6" s="20"/>
      <c r="AF6" s="20"/>
      <c r="AG6" s="20"/>
    </row>
    <row r="7" spans="1:33" x14ac:dyDescent="0.2">
      <c r="A7" s="10" t="s">
        <v>31</v>
      </c>
      <c r="B7" s="28"/>
      <c r="C7" s="12"/>
      <c r="D7" s="28"/>
      <c r="E7" s="27"/>
      <c r="F7" s="11"/>
      <c r="G7" s="27"/>
      <c r="H7" s="31"/>
      <c r="I7" s="11"/>
      <c r="J7" s="31"/>
      <c r="K7" s="31"/>
      <c r="L7" s="11"/>
      <c r="M7" s="31"/>
      <c r="N7" s="34"/>
      <c r="O7" s="11"/>
      <c r="P7" s="34"/>
      <c r="Q7" s="35"/>
      <c r="R7" s="11"/>
      <c r="S7" s="35"/>
      <c r="T7" s="29"/>
      <c r="U7" s="11"/>
      <c r="V7" s="29"/>
      <c r="W7" s="33"/>
      <c r="X7" s="11"/>
      <c r="Y7" s="33"/>
      <c r="Z7" s="10" t="s">
        <v>31</v>
      </c>
      <c r="AA7" s="20"/>
      <c r="AB7" s="16" t="s">
        <v>16</v>
      </c>
      <c r="AC7" s="10">
        <f>COUNTIF(C4:X20,"★★")</f>
        <v>0</v>
      </c>
      <c r="AD7" s="20"/>
      <c r="AE7" s="20"/>
      <c r="AF7" s="20"/>
      <c r="AG7" s="20"/>
    </row>
    <row r="8" spans="1:33" x14ac:dyDescent="0.2">
      <c r="A8" s="10" t="s">
        <v>40</v>
      </c>
      <c r="B8" s="28"/>
      <c r="C8" s="11"/>
      <c r="D8" s="28"/>
      <c r="E8" s="27"/>
      <c r="F8" s="11"/>
      <c r="G8" s="27"/>
      <c r="H8" s="31"/>
      <c r="I8" s="11"/>
      <c r="J8" s="31"/>
      <c r="K8" s="31"/>
      <c r="L8" s="11"/>
      <c r="M8" s="31"/>
      <c r="N8" s="34"/>
      <c r="O8" s="11"/>
      <c r="P8" s="34"/>
      <c r="Q8" s="35"/>
      <c r="R8" s="11"/>
      <c r="S8" s="35"/>
      <c r="T8" s="29"/>
      <c r="U8" s="11"/>
      <c r="V8" s="29"/>
      <c r="W8" s="33"/>
      <c r="X8" s="11"/>
      <c r="Y8" s="33"/>
      <c r="Z8" s="10" t="s">
        <v>41</v>
      </c>
      <c r="AA8" s="20"/>
      <c r="AB8" s="16" t="s">
        <v>17</v>
      </c>
      <c r="AC8" s="10">
        <f>AC3-AC4-AC5-AC6-AC7</f>
        <v>133</v>
      </c>
      <c r="AD8" s="20"/>
      <c r="AE8" s="20"/>
      <c r="AF8" s="20"/>
      <c r="AG8" s="20"/>
    </row>
    <row r="9" spans="1:33" x14ac:dyDescent="0.2">
      <c r="A9" s="10" t="s">
        <v>23</v>
      </c>
      <c r="B9" s="28"/>
      <c r="C9" s="11"/>
      <c r="D9" s="28"/>
      <c r="E9" s="27"/>
      <c r="F9" s="11"/>
      <c r="G9" s="27"/>
      <c r="H9" s="31"/>
      <c r="I9" s="11"/>
      <c r="J9" s="31"/>
      <c r="K9" s="31"/>
      <c r="L9" s="11"/>
      <c r="M9" s="31"/>
      <c r="N9" s="34"/>
      <c r="O9" s="11"/>
      <c r="P9" s="34"/>
      <c r="Q9" s="35"/>
      <c r="R9" s="11"/>
      <c r="S9" s="35"/>
      <c r="T9" s="29"/>
      <c r="U9" s="11"/>
      <c r="V9" s="29"/>
      <c r="W9" s="33"/>
      <c r="X9" s="11"/>
      <c r="Y9" s="33"/>
      <c r="Z9" s="10" t="s">
        <v>23</v>
      </c>
      <c r="AA9" s="20"/>
      <c r="AB9" s="20"/>
      <c r="AC9" s="20"/>
      <c r="AD9" s="20"/>
      <c r="AE9" s="20"/>
      <c r="AF9" s="20"/>
      <c r="AG9" s="20"/>
    </row>
    <row r="10" spans="1:33" x14ac:dyDescent="0.2">
      <c r="A10" s="10" t="s">
        <v>22</v>
      </c>
      <c r="B10" s="28"/>
      <c r="C10" s="11"/>
      <c r="D10" s="28"/>
      <c r="E10" s="27"/>
      <c r="F10" s="11"/>
      <c r="G10" s="27"/>
      <c r="H10" s="31"/>
      <c r="I10" s="11"/>
      <c r="J10" s="31"/>
      <c r="K10" s="31"/>
      <c r="L10" s="11"/>
      <c r="M10" s="31"/>
      <c r="N10" s="34"/>
      <c r="O10" s="11"/>
      <c r="P10" s="34"/>
      <c r="Q10" s="35"/>
      <c r="R10" s="11"/>
      <c r="S10" s="35"/>
      <c r="T10" s="29"/>
      <c r="U10" s="11"/>
      <c r="V10" s="29"/>
      <c r="W10" s="33"/>
      <c r="X10" s="11"/>
      <c r="Y10" s="33"/>
      <c r="Z10" s="10" t="s">
        <v>22</v>
      </c>
      <c r="AA10" s="20"/>
      <c r="AB10" s="21"/>
      <c r="AC10" s="21"/>
      <c r="AD10" s="20"/>
      <c r="AE10" s="20"/>
      <c r="AF10" s="20"/>
      <c r="AG10" s="20"/>
    </row>
    <row r="11" spans="1:33" x14ac:dyDescent="0.2">
      <c r="A11" s="10" t="s">
        <v>21</v>
      </c>
      <c r="B11" s="28"/>
      <c r="C11" s="11"/>
      <c r="D11" s="28"/>
      <c r="E11" s="27"/>
      <c r="F11" s="11"/>
      <c r="G11" s="27"/>
      <c r="H11" s="31"/>
      <c r="I11" s="11"/>
      <c r="J11" s="31"/>
      <c r="K11" s="31"/>
      <c r="L11" s="11"/>
      <c r="M11" s="31"/>
      <c r="N11" s="34"/>
      <c r="O11" s="11"/>
      <c r="P11" s="34"/>
      <c r="Q11" s="35"/>
      <c r="R11" s="11"/>
      <c r="S11" s="35"/>
      <c r="T11" s="29"/>
      <c r="U11" s="11"/>
      <c r="V11" s="29"/>
      <c r="W11" s="33"/>
      <c r="X11" s="11"/>
      <c r="Y11" s="33"/>
      <c r="Z11" s="10" t="s">
        <v>21</v>
      </c>
      <c r="AA11" s="20"/>
      <c r="AB11" s="22" t="s">
        <v>18</v>
      </c>
      <c r="AC11" s="26">
        <f>(AC4*9+AC5*6+AC6*3+AC7*1)/((17*7+14)*10)</f>
        <v>0</v>
      </c>
      <c r="AD11" s="20"/>
      <c r="AE11" s="20"/>
      <c r="AF11" s="20"/>
      <c r="AG11" s="20"/>
    </row>
    <row r="12" spans="1:33" x14ac:dyDescent="0.2">
      <c r="A12" s="10" t="s">
        <v>32</v>
      </c>
      <c r="B12" s="28"/>
      <c r="C12" s="11"/>
      <c r="D12" s="28"/>
      <c r="E12" s="27"/>
      <c r="F12" s="11"/>
      <c r="G12" s="27"/>
      <c r="H12" s="31"/>
      <c r="I12" s="11"/>
      <c r="J12" s="31"/>
      <c r="K12" s="31"/>
      <c r="L12" s="11"/>
      <c r="M12" s="31"/>
      <c r="N12" s="34"/>
      <c r="O12" s="11"/>
      <c r="P12" s="34"/>
      <c r="Q12" s="35"/>
      <c r="R12" s="11"/>
      <c r="S12" s="35"/>
      <c r="T12" s="29"/>
      <c r="U12" s="11"/>
      <c r="V12" s="29"/>
      <c r="W12" s="33"/>
      <c r="X12" s="11"/>
      <c r="Y12" s="33"/>
      <c r="Z12" s="10" t="s">
        <v>32</v>
      </c>
      <c r="AA12" s="20"/>
      <c r="AB12" s="22" t="s">
        <v>19</v>
      </c>
      <c r="AC12" s="23">
        <f>(AC4*9+AC5*6+AC6*3+AC7*1)</f>
        <v>0</v>
      </c>
      <c r="AD12" s="20"/>
      <c r="AE12" s="20"/>
      <c r="AF12" s="20"/>
      <c r="AG12" s="20"/>
    </row>
    <row r="13" spans="1:33" x14ac:dyDescent="0.2">
      <c r="A13" s="10" t="s">
        <v>33</v>
      </c>
      <c r="B13" s="28"/>
      <c r="C13" s="11"/>
      <c r="D13" s="28"/>
      <c r="E13" s="27"/>
      <c r="F13" s="11"/>
      <c r="G13" s="27"/>
      <c r="H13" s="31"/>
      <c r="I13" s="11"/>
      <c r="J13" s="31"/>
      <c r="K13" s="31"/>
      <c r="L13" s="11"/>
      <c r="M13" s="31"/>
      <c r="N13" s="34"/>
      <c r="O13" s="11"/>
      <c r="P13" s="34"/>
      <c r="Q13" s="35"/>
      <c r="R13" s="11"/>
      <c r="S13" s="35"/>
      <c r="T13" s="29"/>
      <c r="U13" s="11"/>
      <c r="V13" s="29"/>
      <c r="W13" s="33"/>
      <c r="X13" s="11"/>
      <c r="Y13" s="33"/>
      <c r="Z13" s="10" t="s">
        <v>33</v>
      </c>
      <c r="AA13" s="20"/>
      <c r="AB13" s="22" t="s">
        <v>20</v>
      </c>
      <c r="AC13" s="23">
        <f>133*9-AC12</f>
        <v>1197</v>
      </c>
      <c r="AD13" s="20"/>
      <c r="AE13" s="20"/>
      <c r="AF13" s="20"/>
      <c r="AG13" s="20"/>
    </row>
    <row r="14" spans="1:33" x14ac:dyDescent="0.2">
      <c r="A14" s="10" t="s">
        <v>34</v>
      </c>
      <c r="B14" s="28"/>
      <c r="C14" s="11"/>
      <c r="D14" s="28"/>
      <c r="E14" s="27"/>
      <c r="F14" s="11"/>
      <c r="G14" s="27"/>
      <c r="H14" s="31"/>
      <c r="I14" s="11"/>
      <c r="J14" s="31"/>
      <c r="K14" s="31"/>
      <c r="L14" s="11"/>
      <c r="M14" s="31"/>
      <c r="N14" s="34"/>
      <c r="O14" s="11"/>
      <c r="P14" s="34"/>
      <c r="Q14" s="35"/>
      <c r="R14" s="11"/>
      <c r="S14" s="35"/>
      <c r="T14" s="29"/>
      <c r="U14" s="11"/>
      <c r="V14" s="29"/>
      <c r="W14" s="33"/>
      <c r="X14" s="11"/>
      <c r="Y14" s="33"/>
      <c r="Z14" s="10" t="s">
        <v>34</v>
      </c>
      <c r="AA14" s="20"/>
      <c r="AB14" s="17" t="s">
        <v>39</v>
      </c>
      <c r="AC14" s="25" t="str">
        <f>COUNTIF(C$4:C$20,"★★★★★")&amp;"/"&amp;"14"</f>
        <v>0/14</v>
      </c>
      <c r="AD14" s="20"/>
      <c r="AE14" s="20"/>
      <c r="AF14" s="20"/>
      <c r="AG14" s="20"/>
    </row>
    <row r="15" spans="1:33" x14ac:dyDescent="0.2">
      <c r="A15" s="10" t="s">
        <v>8</v>
      </c>
      <c r="B15" s="28"/>
      <c r="C15" s="11"/>
      <c r="D15" s="28"/>
      <c r="E15" s="27"/>
      <c r="F15" s="11"/>
      <c r="G15" s="27"/>
      <c r="H15" s="31"/>
      <c r="I15" s="11"/>
      <c r="J15" s="31"/>
      <c r="K15" s="31"/>
      <c r="L15" s="11"/>
      <c r="M15" s="31"/>
      <c r="N15" s="34"/>
      <c r="O15" s="11"/>
      <c r="P15" s="34"/>
      <c r="Q15" s="35"/>
      <c r="R15" s="11"/>
      <c r="S15" s="35"/>
      <c r="T15" s="29"/>
      <c r="U15" s="11"/>
      <c r="V15" s="29"/>
      <c r="W15" s="33"/>
      <c r="X15" s="11"/>
      <c r="Y15" s="33"/>
      <c r="Z15" s="10" t="s">
        <v>8</v>
      </c>
      <c r="AA15" s="20"/>
      <c r="AB15" s="22" t="s">
        <v>37</v>
      </c>
      <c r="AC15" s="24" t="str">
        <f>COUNTIF(F$4:F$20,"★★★★★")&amp;"/"&amp;"17"</f>
        <v>0/17</v>
      </c>
      <c r="AD15" s="20"/>
      <c r="AE15" s="20"/>
      <c r="AF15" s="20"/>
      <c r="AG15" s="20"/>
    </row>
    <row r="16" spans="1:33" x14ac:dyDescent="0.2">
      <c r="A16" s="10" t="s">
        <v>35</v>
      </c>
      <c r="B16" s="28"/>
      <c r="C16" s="11"/>
      <c r="D16" s="28"/>
      <c r="E16" s="27"/>
      <c r="F16" s="11"/>
      <c r="G16" s="27"/>
      <c r="H16" s="31"/>
      <c r="I16" s="11"/>
      <c r="J16" s="31"/>
      <c r="K16" s="31"/>
      <c r="L16" s="11"/>
      <c r="M16" s="31"/>
      <c r="N16" s="34"/>
      <c r="O16" s="11"/>
      <c r="P16" s="34"/>
      <c r="Q16" s="35"/>
      <c r="R16" s="11"/>
      <c r="S16" s="35"/>
      <c r="T16" s="29"/>
      <c r="U16" s="11"/>
      <c r="V16" s="29"/>
      <c r="W16" s="33"/>
      <c r="X16" s="11"/>
      <c r="Y16" s="33"/>
      <c r="Z16" s="10" t="s">
        <v>35</v>
      </c>
      <c r="AA16" s="20"/>
      <c r="AB16" s="22" t="s">
        <v>38</v>
      </c>
      <c r="AC16" s="24" t="str">
        <f>COUNTIF(I$4:I$20,"★★★★★")&amp;"/"&amp;"17"</f>
        <v>0/17</v>
      </c>
      <c r="AD16" s="20"/>
      <c r="AE16" s="20"/>
      <c r="AF16" s="20"/>
      <c r="AG16" s="20"/>
    </row>
    <row r="17" spans="1:33" x14ac:dyDescent="0.2">
      <c r="A17" s="10" t="s">
        <v>9</v>
      </c>
      <c r="B17" s="28"/>
      <c r="C17" s="11"/>
      <c r="D17" s="28"/>
      <c r="E17" s="27"/>
      <c r="F17" s="11"/>
      <c r="G17" s="27"/>
      <c r="H17" s="31"/>
      <c r="I17" s="11"/>
      <c r="J17" s="31"/>
      <c r="K17" s="31"/>
      <c r="L17" s="11"/>
      <c r="M17" s="31"/>
      <c r="N17" s="34"/>
      <c r="O17" s="11"/>
      <c r="P17" s="34"/>
      <c r="Q17" s="35"/>
      <c r="R17" s="11"/>
      <c r="S17" s="35"/>
      <c r="T17" s="29"/>
      <c r="U17" s="11"/>
      <c r="V17" s="29"/>
      <c r="W17" s="33"/>
      <c r="X17" s="11"/>
      <c r="Y17" s="33"/>
      <c r="Z17" s="10" t="s">
        <v>9</v>
      </c>
      <c r="AA17" s="20"/>
      <c r="AB17" s="22" t="s">
        <v>2</v>
      </c>
      <c r="AC17" s="24" t="str">
        <f>COUNTIF(L$4:L$20,"★★★★★")&amp;"/"&amp;"17"</f>
        <v>0/17</v>
      </c>
      <c r="AD17" s="20"/>
      <c r="AE17" s="20"/>
      <c r="AF17" s="20"/>
      <c r="AG17" s="20"/>
    </row>
    <row r="18" spans="1:33" x14ac:dyDescent="0.2">
      <c r="A18" s="15" t="s">
        <v>10</v>
      </c>
      <c r="B18" s="28"/>
      <c r="C18" s="11"/>
      <c r="D18" s="28"/>
      <c r="E18" s="27"/>
      <c r="F18" s="11"/>
      <c r="G18" s="27"/>
      <c r="H18" s="31"/>
      <c r="I18" s="11"/>
      <c r="J18" s="31"/>
      <c r="K18" s="31"/>
      <c r="L18" s="11"/>
      <c r="M18" s="31"/>
      <c r="N18" s="34"/>
      <c r="O18" s="11"/>
      <c r="P18" s="34"/>
      <c r="Q18" s="35"/>
      <c r="R18" s="11"/>
      <c r="S18" s="35"/>
      <c r="T18" s="29"/>
      <c r="U18" s="11"/>
      <c r="V18" s="29"/>
      <c r="W18" s="33"/>
      <c r="X18" s="11"/>
      <c r="Y18" s="33"/>
      <c r="Z18" s="15" t="s">
        <v>10</v>
      </c>
      <c r="AA18" s="20"/>
      <c r="AB18" s="22" t="s">
        <v>4</v>
      </c>
      <c r="AC18" s="24" t="str">
        <f>COUNTIF(O$4:O$20,"★★★★★")&amp;"/"&amp;"17"</f>
        <v>0/17</v>
      </c>
      <c r="AD18" s="20"/>
      <c r="AE18" s="20"/>
      <c r="AF18" s="20"/>
      <c r="AG18" s="20"/>
    </row>
    <row r="19" spans="1:33" x14ac:dyDescent="0.2">
      <c r="A19" s="15" t="s">
        <v>11</v>
      </c>
      <c r="B19" s="28"/>
      <c r="C19" s="11"/>
      <c r="D19" s="28"/>
      <c r="E19" s="27"/>
      <c r="F19" s="11"/>
      <c r="G19" s="27"/>
      <c r="H19" s="31"/>
      <c r="I19" s="11"/>
      <c r="J19" s="31"/>
      <c r="K19" s="31"/>
      <c r="L19" s="11"/>
      <c r="M19" s="31"/>
      <c r="N19" s="34"/>
      <c r="O19" s="11"/>
      <c r="P19" s="34"/>
      <c r="Q19" s="35"/>
      <c r="R19" s="11"/>
      <c r="S19" s="35"/>
      <c r="T19" s="29"/>
      <c r="U19" s="11"/>
      <c r="V19" s="29"/>
      <c r="W19" s="33"/>
      <c r="X19" s="11"/>
      <c r="Y19" s="33"/>
      <c r="Z19" s="15" t="s">
        <v>11</v>
      </c>
      <c r="AA19" s="20"/>
      <c r="AB19" s="22" t="s">
        <v>3</v>
      </c>
      <c r="AC19" s="24" t="str">
        <f>COUNTIF(R$4:R$20,"★★★★★")&amp;"/"&amp;"17"</f>
        <v>0/17</v>
      </c>
      <c r="AD19" s="20"/>
      <c r="AE19" s="20"/>
      <c r="AF19" s="20"/>
      <c r="AG19" s="20"/>
    </row>
    <row r="20" spans="1:33" x14ac:dyDescent="0.2">
      <c r="A20" s="15" t="s">
        <v>36</v>
      </c>
      <c r="B20" s="28"/>
      <c r="C20" s="11"/>
      <c r="D20" s="28"/>
      <c r="E20" s="27"/>
      <c r="F20" s="11"/>
      <c r="G20" s="27"/>
      <c r="H20" s="31"/>
      <c r="I20" s="11"/>
      <c r="J20" s="31"/>
      <c r="K20" s="31"/>
      <c r="L20" s="11"/>
      <c r="M20" s="31"/>
      <c r="N20" s="34"/>
      <c r="O20" s="11"/>
      <c r="P20" s="34"/>
      <c r="Q20" s="35"/>
      <c r="R20" s="11"/>
      <c r="S20" s="35"/>
      <c r="T20" s="29"/>
      <c r="U20" s="11"/>
      <c r="V20" s="29"/>
      <c r="W20" s="33"/>
      <c r="X20" s="11"/>
      <c r="Y20" s="33"/>
      <c r="Z20" s="15" t="s">
        <v>36</v>
      </c>
      <c r="AA20" s="20"/>
      <c r="AB20" s="22" t="s">
        <v>5</v>
      </c>
      <c r="AC20" s="24" t="str">
        <f>COUNTIF(U$4:U$20,"★★★★★")&amp;"/"&amp;"17"</f>
        <v>0/17</v>
      </c>
      <c r="AD20" s="20"/>
      <c r="AE20" s="20"/>
      <c r="AF20" s="20"/>
      <c r="AG20" s="20"/>
    </row>
    <row r="21" spans="1:33" x14ac:dyDescent="0.2">
      <c r="A21" s="14"/>
      <c r="B21" s="28"/>
      <c r="C21" s="18" t="s">
        <v>25</v>
      </c>
      <c r="D21" s="28"/>
      <c r="E21" s="27"/>
      <c r="F21" s="18" t="s">
        <v>26</v>
      </c>
      <c r="G21" s="27"/>
      <c r="H21" s="31"/>
      <c r="I21" s="19" t="s">
        <v>27</v>
      </c>
      <c r="J21" s="31"/>
      <c r="K21" s="31"/>
      <c r="L21" s="18" t="s">
        <v>2</v>
      </c>
      <c r="M21" s="31"/>
      <c r="N21" s="34"/>
      <c r="O21" s="18" t="s">
        <v>24</v>
      </c>
      <c r="P21" s="34"/>
      <c r="Q21" s="35"/>
      <c r="R21" s="18" t="s">
        <v>3</v>
      </c>
      <c r="S21" s="35"/>
      <c r="T21" s="29"/>
      <c r="U21" s="18" t="s">
        <v>5</v>
      </c>
      <c r="V21" s="29"/>
      <c r="W21" s="33"/>
      <c r="X21" s="18" t="s">
        <v>6</v>
      </c>
      <c r="Y21" s="33"/>
      <c r="Z21" s="14"/>
      <c r="AA21" s="20"/>
      <c r="AB21" s="22" t="s">
        <v>6</v>
      </c>
      <c r="AC21" s="24" t="str">
        <f>COUNTIF(X$4:X$20,"★★★★★")&amp;"/"&amp;"17"</f>
        <v>0/17</v>
      </c>
      <c r="AD21" s="20"/>
      <c r="AE21" s="20"/>
      <c r="AF21" s="20"/>
      <c r="AG21" s="20"/>
    </row>
    <row r="22" spans="1:33" ht="3.75" customHeight="1" x14ac:dyDescent="0.2">
      <c r="A22" s="21"/>
      <c r="B22" s="28"/>
      <c r="C22" s="2"/>
      <c r="D22" s="28"/>
      <c r="E22" s="27"/>
      <c r="F22" s="3"/>
      <c r="G22" s="27"/>
      <c r="H22" s="31"/>
      <c r="I22" s="4"/>
      <c r="J22" s="31"/>
      <c r="K22" s="31"/>
      <c r="L22" s="5"/>
      <c r="M22" s="31"/>
      <c r="N22" s="34"/>
      <c r="O22" s="6"/>
      <c r="P22" s="34"/>
      <c r="Q22" s="35"/>
      <c r="R22" s="7"/>
      <c r="S22" s="35"/>
      <c r="T22" s="29"/>
      <c r="U22" s="8"/>
      <c r="V22" s="29"/>
      <c r="W22" s="33"/>
      <c r="X22" s="9"/>
      <c r="Y22" s="33"/>
      <c r="Z22" s="21"/>
      <c r="AA22" s="20"/>
      <c r="AB22" s="20"/>
      <c r="AC22" s="20"/>
      <c r="AD22" s="20"/>
      <c r="AE22" s="20"/>
      <c r="AF22" s="20"/>
      <c r="AG22" s="20"/>
    </row>
    <row r="23" spans="1:33" ht="12.75" customHeight="1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</row>
    <row r="25" spans="1:33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1:33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1:33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</row>
    <row r="28" spans="1:33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</row>
    <row r="29" spans="1:33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</row>
    <row r="30" spans="1:33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</row>
    <row r="32" spans="1:33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</row>
  </sheetData>
  <mergeCells count="16">
    <mergeCell ref="W2:W22"/>
    <mergeCell ref="Y2:Y22"/>
    <mergeCell ref="N2:N22"/>
    <mergeCell ref="P2:P22"/>
    <mergeCell ref="Q2:Q22"/>
    <mergeCell ref="S2:S22"/>
    <mergeCell ref="G2:G22"/>
    <mergeCell ref="E2:E22"/>
    <mergeCell ref="D2:D22"/>
    <mergeCell ref="B2:B22"/>
    <mergeCell ref="T2:T22"/>
    <mergeCell ref="V2:V22"/>
    <mergeCell ref="K2:K22"/>
    <mergeCell ref="J2:J22"/>
    <mergeCell ref="H2:H22"/>
    <mergeCell ref="M2:M22"/>
  </mergeCells>
  <phoneticPr fontId="1"/>
  <dataValidations count="1">
    <dataValidation type="list" allowBlank="1" showInputMessage="1" showErrorMessage="1" sqref="F4:F20 U4:U20 I4:I20 L4:L20 O4:O20 R4:R20 C4 C8:C20 X4:X20">
      <formula1>"★★★★★,★★★★,★★★,★★,★"</formula1>
    </dataValidation>
  </dataValidations>
  <pageMargins left="0.75" right="0.75" top="1" bottom="1" header="0.51200000000000001" footer="0.51200000000000001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</dc:creator>
  <cp:lastModifiedBy>YUU</cp:lastModifiedBy>
  <dcterms:created xsi:type="dcterms:W3CDTF">2010-03-19T16:03:28Z</dcterms:created>
  <dcterms:modified xsi:type="dcterms:W3CDTF">2020-07-30T13:40:15Z</dcterms:modified>
</cp:coreProperties>
</file>